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war\Documents\Data_Analyst_Training\Projects\Portfolio_Projects\"/>
    </mc:Choice>
  </mc:AlternateContent>
  <xr:revisionPtr revIDLastSave="0" documentId="13_ncr:1_{AAF0225C-DA9E-4972-8D74-0F53FE3E0985}" xr6:coauthVersionLast="47" xr6:coauthVersionMax="47" xr10:uidLastSave="{00000000-0000-0000-0000-000000000000}"/>
  <bookViews>
    <workbookView xWindow="28680" yWindow="-435" windowWidth="29040" windowHeight="17520" xr2:uid="{74FF29F7-432A-4AEB-9DDE-EC945E65659E}"/>
  </bookViews>
  <sheets>
    <sheet name="Report" sheetId="6" r:id="rId1"/>
    <sheet name="Introduction" sheetId="5" r:id="rId2"/>
    <sheet name="time series of orders" sheetId="8" r:id="rId3"/>
    <sheet name="profit,sales and profit margin" sheetId="9" r:id="rId4"/>
    <sheet name="sales forecast" sheetId="16" r:id="rId5"/>
    <sheet name="profit for 2017" sheetId="10" r:id="rId6"/>
    <sheet name="sales by category over time" sheetId="11" r:id="rId7"/>
    <sheet name="average order value" sheetId="17" r:id="rId8"/>
    <sheet name="bonus and goal seek" sheetId="20" r:id="rId9"/>
    <sheet name="orders" sheetId="2" r:id="rId10"/>
    <sheet name="people" sheetId="3" r:id="rId11"/>
    <sheet name="returns" sheetId="4" r:id="rId12"/>
  </sheets>
  <definedNames>
    <definedName name="_xlchart.v1.0" hidden="1">'average order value'!$I$4:$I$5012</definedName>
    <definedName name="_xlchart.v1.1" hidden="1">'average order value'!$J$3</definedName>
    <definedName name="_xlchart.v1.2" hidden="1">'average order value'!$J$4:$J$5012</definedName>
  </definedNames>
  <calcPr calcId="191029"/>
  <pivotCaches>
    <pivotCache cacheId="3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1" i="5" l="1"/>
  <c r="D32" i="5"/>
  <c r="B17" i="20"/>
  <c r="B4" i="20"/>
  <c r="B8" i="20" s="1"/>
  <c r="Z6" i="17"/>
  <c r="Z5" i="17"/>
  <c r="C22" i="16"/>
  <c r="C24" i="16"/>
  <c r="C25" i="16"/>
  <c r="C18" i="16"/>
  <c r="C19" i="16"/>
  <c r="C20" i="16"/>
  <c r="C21" i="16"/>
  <c r="C23" i="16"/>
  <c r="D23" i="16" l="1"/>
  <c r="E23" i="16"/>
  <c r="D21" i="16"/>
  <c r="E21" i="16"/>
  <c r="D20" i="16"/>
  <c r="E20" i="16"/>
  <c r="D19" i="16"/>
  <c r="E19" i="16"/>
  <c r="D18" i="16"/>
  <c r="E18" i="16"/>
  <c r="D25" i="16"/>
  <c r="E25" i="16"/>
  <c r="D24" i="16"/>
  <c r="E24" i="16"/>
  <c r="D22" i="16"/>
  <c r="E22" i="16"/>
  <c r="W2" i="2" l="1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W8626" i="2"/>
  <c r="W8627" i="2"/>
  <c r="W8628" i="2"/>
  <c r="W8629" i="2"/>
  <c r="W8630" i="2"/>
  <c r="W8631" i="2"/>
  <c r="W8632" i="2"/>
  <c r="W8633" i="2"/>
  <c r="W8634" i="2"/>
  <c r="W8635" i="2"/>
  <c r="W8636" i="2"/>
  <c r="W8637" i="2"/>
  <c r="W8638" i="2"/>
  <c r="W8639" i="2"/>
  <c r="W8640" i="2"/>
  <c r="W8641" i="2"/>
  <c r="W8642" i="2"/>
  <c r="W8643" i="2"/>
  <c r="W8644" i="2"/>
  <c r="W8645" i="2"/>
  <c r="W8646" i="2"/>
  <c r="W8647" i="2"/>
  <c r="W8648" i="2"/>
  <c r="W8649" i="2"/>
  <c r="W8650" i="2"/>
  <c r="W8651" i="2"/>
  <c r="W8652" i="2"/>
  <c r="W8653" i="2"/>
  <c r="W8654" i="2"/>
  <c r="W8655" i="2"/>
  <c r="W8656" i="2"/>
  <c r="W8657" i="2"/>
  <c r="W8658" i="2"/>
  <c r="W8659" i="2"/>
  <c r="W8660" i="2"/>
  <c r="W8661" i="2"/>
  <c r="W8662" i="2"/>
  <c r="W8663" i="2"/>
  <c r="W8664" i="2"/>
  <c r="W8665" i="2"/>
  <c r="W8666" i="2"/>
  <c r="W8667" i="2"/>
  <c r="W8668" i="2"/>
  <c r="W8669" i="2"/>
  <c r="W8670" i="2"/>
  <c r="W8671" i="2"/>
  <c r="W8672" i="2"/>
  <c r="W8673" i="2"/>
  <c r="W8674" i="2"/>
  <c r="W8675" i="2"/>
  <c r="W8676" i="2"/>
  <c r="W8677" i="2"/>
  <c r="W8678" i="2"/>
  <c r="W8679" i="2"/>
  <c r="W8680" i="2"/>
  <c r="W8681" i="2"/>
  <c r="W8682" i="2"/>
  <c r="W8683" i="2"/>
  <c r="W8684" i="2"/>
  <c r="W8685" i="2"/>
  <c r="W8686" i="2"/>
  <c r="W8687" i="2"/>
  <c r="W8688" i="2"/>
  <c r="W8689" i="2"/>
  <c r="W8690" i="2"/>
  <c r="W8691" i="2"/>
  <c r="W8692" i="2"/>
  <c r="W8693" i="2"/>
  <c r="W8694" i="2"/>
  <c r="W8695" i="2"/>
  <c r="W8696" i="2"/>
  <c r="W8697" i="2"/>
  <c r="W8698" i="2"/>
  <c r="W8699" i="2"/>
  <c r="W8700" i="2"/>
  <c r="W8701" i="2"/>
  <c r="W8702" i="2"/>
  <c r="W8703" i="2"/>
  <c r="W8704" i="2"/>
  <c r="W8705" i="2"/>
  <c r="W8706" i="2"/>
  <c r="W8707" i="2"/>
  <c r="W8708" i="2"/>
  <c r="W8709" i="2"/>
  <c r="W8710" i="2"/>
  <c r="W8711" i="2"/>
  <c r="W8712" i="2"/>
  <c r="W8713" i="2"/>
  <c r="W8714" i="2"/>
  <c r="W8715" i="2"/>
  <c r="W8716" i="2"/>
  <c r="W8717" i="2"/>
  <c r="W8718" i="2"/>
  <c r="W8719" i="2"/>
  <c r="W8720" i="2"/>
  <c r="W8721" i="2"/>
  <c r="W8722" i="2"/>
  <c r="W8723" i="2"/>
  <c r="W8724" i="2"/>
  <c r="W8725" i="2"/>
  <c r="W8726" i="2"/>
  <c r="W8727" i="2"/>
  <c r="W8728" i="2"/>
  <c r="W8729" i="2"/>
  <c r="W8730" i="2"/>
  <c r="W8731" i="2"/>
  <c r="W8732" i="2"/>
  <c r="W8733" i="2"/>
  <c r="W8734" i="2"/>
  <c r="W8735" i="2"/>
  <c r="W8736" i="2"/>
  <c r="W8737" i="2"/>
  <c r="W8738" i="2"/>
  <c r="W8739" i="2"/>
  <c r="W8740" i="2"/>
  <c r="W8741" i="2"/>
  <c r="W8742" i="2"/>
  <c r="W8743" i="2"/>
  <c r="W8744" i="2"/>
  <c r="W8745" i="2"/>
  <c r="W8746" i="2"/>
  <c r="W8747" i="2"/>
  <c r="W8748" i="2"/>
  <c r="W8749" i="2"/>
  <c r="W8750" i="2"/>
  <c r="W8751" i="2"/>
  <c r="W8752" i="2"/>
  <c r="W8753" i="2"/>
  <c r="W8754" i="2"/>
  <c r="W8755" i="2"/>
  <c r="W8756" i="2"/>
  <c r="W8757" i="2"/>
  <c r="W8758" i="2"/>
  <c r="W8759" i="2"/>
  <c r="W8760" i="2"/>
  <c r="W8761" i="2"/>
  <c r="W8762" i="2"/>
  <c r="W8763" i="2"/>
  <c r="W8764" i="2"/>
  <c r="W8765" i="2"/>
  <c r="W8766" i="2"/>
  <c r="W8767" i="2"/>
  <c r="W8768" i="2"/>
  <c r="W8769" i="2"/>
  <c r="W8770" i="2"/>
  <c r="W8771" i="2"/>
  <c r="W8772" i="2"/>
  <c r="W8773" i="2"/>
  <c r="W8774" i="2"/>
  <c r="W8775" i="2"/>
  <c r="W8776" i="2"/>
  <c r="W8777" i="2"/>
  <c r="W8778" i="2"/>
  <c r="W8779" i="2"/>
  <c r="W8780" i="2"/>
  <c r="W8781" i="2"/>
  <c r="W8782" i="2"/>
  <c r="W8783" i="2"/>
  <c r="W8784" i="2"/>
  <c r="W8785" i="2"/>
  <c r="W8786" i="2"/>
  <c r="W8787" i="2"/>
  <c r="W8788" i="2"/>
  <c r="W8789" i="2"/>
  <c r="W8790" i="2"/>
  <c r="W8791" i="2"/>
  <c r="W8792" i="2"/>
  <c r="W8793" i="2"/>
  <c r="W8794" i="2"/>
  <c r="W8795" i="2"/>
  <c r="W8796" i="2"/>
  <c r="W8797" i="2"/>
  <c r="W8798" i="2"/>
  <c r="W8799" i="2"/>
  <c r="W8800" i="2"/>
  <c r="W8801" i="2"/>
  <c r="W8802" i="2"/>
  <c r="W8803" i="2"/>
  <c r="W8804" i="2"/>
  <c r="W8805" i="2"/>
  <c r="W8806" i="2"/>
  <c r="W8807" i="2"/>
  <c r="W8808" i="2"/>
  <c r="W8809" i="2"/>
  <c r="W8810" i="2"/>
  <c r="W8811" i="2"/>
  <c r="W8812" i="2"/>
  <c r="W8813" i="2"/>
  <c r="W8814" i="2"/>
  <c r="W8815" i="2"/>
  <c r="W8816" i="2"/>
  <c r="W8817" i="2"/>
  <c r="W8818" i="2"/>
  <c r="W8819" i="2"/>
  <c r="W8820" i="2"/>
  <c r="W8821" i="2"/>
  <c r="W8822" i="2"/>
  <c r="W8823" i="2"/>
  <c r="W8824" i="2"/>
  <c r="W8825" i="2"/>
  <c r="W8826" i="2"/>
  <c r="W8827" i="2"/>
  <c r="W8828" i="2"/>
  <c r="W8829" i="2"/>
  <c r="W8830" i="2"/>
  <c r="W8831" i="2"/>
  <c r="W8832" i="2"/>
  <c r="W8833" i="2"/>
  <c r="W8834" i="2"/>
  <c r="W8835" i="2"/>
  <c r="W8836" i="2"/>
  <c r="W8837" i="2"/>
  <c r="W8838" i="2"/>
  <c r="W8839" i="2"/>
  <c r="W8840" i="2"/>
  <c r="W8841" i="2"/>
  <c r="W8842" i="2"/>
  <c r="W8843" i="2"/>
  <c r="W8844" i="2"/>
  <c r="W8845" i="2"/>
  <c r="W8846" i="2"/>
  <c r="W8847" i="2"/>
  <c r="W8848" i="2"/>
  <c r="W8849" i="2"/>
  <c r="W8850" i="2"/>
  <c r="W8851" i="2"/>
  <c r="W8852" i="2"/>
  <c r="W8853" i="2"/>
  <c r="W8854" i="2"/>
  <c r="W8855" i="2"/>
  <c r="W8856" i="2"/>
  <c r="W8857" i="2"/>
  <c r="W8858" i="2"/>
  <c r="W8859" i="2"/>
  <c r="W8860" i="2"/>
  <c r="W8861" i="2"/>
  <c r="W8862" i="2"/>
  <c r="W8863" i="2"/>
  <c r="W8864" i="2"/>
  <c r="W8865" i="2"/>
  <c r="W8866" i="2"/>
  <c r="W8867" i="2"/>
  <c r="W8868" i="2"/>
  <c r="W8869" i="2"/>
  <c r="W8870" i="2"/>
  <c r="W8871" i="2"/>
  <c r="W8872" i="2"/>
  <c r="W8873" i="2"/>
  <c r="W8874" i="2"/>
  <c r="W8875" i="2"/>
  <c r="W8876" i="2"/>
  <c r="W8877" i="2"/>
  <c r="W8878" i="2"/>
  <c r="W8879" i="2"/>
  <c r="W8880" i="2"/>
  <c r="W8881" i="2"/>
  <c r="W8882" i="2"/>
  <c r="W8883" i="2"/>
  <c r="W8884" i="2"/>
  <c r="W8885" i="2"/>
  <c r="W8886" i="2"/>
  <c r="W8887" i="2"/>
  <c r="W8888" i="2"/>
  <c r="W8889" i="2"/>
  <c r="W8890" i="2"/>
  <c r="W8891" i="2"/>
  <c r="W8892" i="2"/>
  <c r="W8893" i="2"/>
  <c r="W8894" i="2"/>
  <c r="W8895" i="2"/>
  <c r="W8896" i="2"/>
  <c r="W8897" i="2"/>
  <c r="W8898" i="2"/>
  <c r="W8899" i="2"/>
  <c r="W8900" i="2"/>
  <c r="W8901" i="2"/>
  <c r="W8902" i="2"/>
  <c r="W8903" i="2"/>
  <c r="W8904" i="2"/>
  <c r="W8905" i="2"/>
  <c r="W8906" i="2"/>
  <c r="W8907" i="2"/>
  <c r="W8908" i="2"/>
  <c r="W8909" i="2"/>
  <c r="W8910" i="2"/>
  <c r="W8911" i="2"/>
  <c r="W8912" i="2"/>
  <c r="W8913" i="2"/>
  <c r="W8914" i="2"/>
  <c r="W8915" i="2"/>
  <c r="W8916" i="2"/>
  <c r="W8917" i="2"/>
  <c r="W8918" i="2"/>
  <c r="W8919" i="2"/>
  <c r="W8920" i="2"/>
  <c r="W8921" i="2"/>
  <c r="W8922" i="2"/>
  <c r="W8923" i="2"/>
  <c r="W8924" i="2"/>
  <c r="W8925" i="2"/>
  <c r="W8926" i="2"/>
  <c r="W8927" i="2"/>
  <c r="W8928" i="2"/>
  <c r="W8929" i="2"/>
  <c r="W8930" i="2"/>
  <c r="W8931" i="2"/>
  <c r="W8932" i="2"/>
  <c r="W8933" i="2"/>
  <c r="W8934" i="2"/>
  <c r="W8935" i="2"/>
  <c r="W8936" i="2"/>
  <c r="W8937" i="2"/>
  <c r="W8938" i="2"/>
  <c r="W8939" i="2"/>
  <c r="W8940" i="2"/>
  <c r="W8941" i="2"/>
  <c r="W8942" i="2"/>
  <c r="W8943" i="2"/>
  <c r="W8944" i="2"/>
  <c r="W8945" i="2"/>
  <c r="W8946" i="2"/>
  <c r="W8947" i="2"/>
  <c r="W8948" i="2"/>
  <c r="W8949" i="2"/>
  <c r="W8950" i="2"/>
  <c r="W8951" i="2"/>
  <c r="W8952" i="2"/>
  <c r="W8953" i="2"/>
  <c r="W8954" i="2"/>
  <c r="W8955" i="2"/>
  <c r="W8956" i="2"/>
  <c r="W8957" i="2"/>
  <c r="W8958" i="2"/>
  <c r="W8959" i="2"/>
  <c r="W8960" i="2"/>
  <c r="W8961" i="2"/>
  <c r="W8962" i="2"/>
  <c r="W8963" i="2"/>
  <c r="W8964" i="2"/>
  <c r="W8965" i="2"/>
  <c r="W8966" i="2"/>
  <c r="W8967" i="2"/>
  <c r="W8968" i="2"/>
  <c r="W8969" i="2"/>
  <c r="W8970" i="2"/>
  <c r="W8971" i="2"/>
  <c r="W8972" i="2"/>
  <c r="W8973" i="2"/>
  <c r="W8974" i="2"/>
  <c r="W8975" i="2"/>
  <c r="W8976" i="2"/>
  <c r="W8977" i="2"/>
  <c r="W8978" i="2"/>
  <c r="W8979" i="2"/>
  <c r="W8980" i="2"/>
  <c r="W8981" i="2"/>
  <c r="W8982" i="2"/>
  <c r="W8983" i="2"/>
  <c r="W8984" i="2"/>
  <c r="W8985" i="2"/>
  <c r="W8986" i="2"/>
  <c r="W8987" i="2"/>
  <c r="W8988" i="2"/>
  <c r="W8989" i="2"/>
  <c r="W8990" i="2"/>
  <c r="W8991" i="2"/>
  <c r="W8992" i="2"/>
  <c r="W8993" i="2"/>
  <c r="W8994" i="2"/>
  <c r="W8995" i="2"/>
  <c r="W8996" i="2"/>
  <c r="W8997" i="2"/>
  <c r="W8998" i="2"/>
  <c r="W8999" i="2"/>
  <c r="W9000" i="2"/>
  <c r="W9001" i="2"/>
  <c r="W9002" i="2"/>
  <c r="W9003" i="2"/>
  <c r="W9004" i="2"/>
  <c r="W9005" i="2"/>
  <c r="W9006" i="2"/>
  <c r="W9007" i="2"/>
  <c r="W9008" i="2"/>
  <c r="W9009" i="2"/>
  <c r="W9010" i="2"/>
  <c r="W9011" i="2"/>
  <c r="W9012" i="2"/>
  <c r="W9013" i="2"/>
  <c r="W9014" i="2"/>
  <c r="W9015" i="2"/>
  <c r="W9016" i="2"/>
  <c r="W9017" i="2"/>
  <c r="W9018" i="2"/>
  <c r="W9019" i="2"/>
  <c r="W9020" i="2"/>
  <c r="W9021" i="2"/>
  <c r="W9022" i="2"/>
  <c r="W9023" i="2"/>
  <c r="W9024" i="2"/>
  <c r="W9025" i="2"/>
  <c r="W9026" i="2"/>
  <c r="W9027" i="2"/>
  <c r="W9028" i="2"/>
  <c r="W9029" i="2"/>
  <c r="W9030" i="2"/>
  <c r="W9031" i="2"/>
  <c r="W9032" i="2"/>
  <c r="W9033" i="2"/>
  <c r="W9034" i="2"/>
  <c r="W9035" i="2"/>
  <c r="W9036" i="2"/>
  <c r="W9037" i="2"/>
  <c r="W9038" i="2"/>
  <c r="W9039" i="2"/>
  <c r="W9040" i="2"/>
  <c r="W9041" i="2"/>
  <c r="W9042" i="2"/>
  <c r="W9043" i="2"/>
  <c r="W9044" i="2"/>
  <c r="W9045" i="2"/>
  <c r="W9046" i="2"/>
  <c r="W9047" i="2"/>
  <c r="W9048" i="2"/>
  <c r="W9049" i="2"/>
  <c r="W9050" i="2"/>
  <c r="W9051" i="2"/>
  <c r="W9052" i="2"/>
  <c r="W9053" i="2"/>
  <c r="W9054" i="2"/>
  <c r="W9055" i="2"/>
  <c r="W9056" i="2"/>
  <c r="W9057" i="2"/>
  <c r="W9058" i="2"/>
  <c r="W9059" i="2"/>
  <c r="W9060" i="2"/>
  <c r="W9061" i="2"/>
  <c r="W9062" i="2"/>
  <c r="W9063" i="2"/>
  <c r="W9064" i="2"/>
  <c r="W9065" i="2"/>
  <c r="W9066" i="2"/>
  <c r="W9067" i="2"/>
  <c r="W9068" i="2"/>
  <c r="W9069" i="2"/>
  <c r="W9070" i="2"/>
  <c r="W9071" i="2"/>
  <c r="W9072" i="2"/>
  <c r="W9073" i="2"/>
  <c r="W9074" i="2"/>
  <c r="W9075" i="2"/>
  <c r="W9076" i="2"/>
  <c r="W9077" i="2"/>
  <c r="W9078" i="2"/>
  <c r="W9079" i="2"/>
  <c r="W9080" i="2"/>
  <c r="W9081" i="2"/>
  <c r="W9082" i="2"/>
  <c r="W9083" i="2"/>
  <c r="W9084" i="2"/>
  <c r="W9085" i="2"/>
  <c r="W9086" i="2"/>
  <c r="W9087" i="2"/>
  <c r="W9088" i="2"/>
  <c r="W9089" i="2"/>
  <c r="W9090" i="2"/>
  <c r="W9091" i="2"/>
  <c r="W9092" i="2"/>
  <c r="W9093" i="2"/>
  <c r="W9094" i="2"/>
  <c r="W9095" i="2"/>
  <c r="W9096" i="2"/>
  <c r="W9097" i="2"/>
  <c r="W9098" i="2"/>
  <c r="W9099" i="2"/>
  <c r="W9100" i="2"/>
  <c r="W9101" i="2"/>
  <c r="W9102" i="2"/>
  <c r="W9103" i="2"/>
  <c r="W9104" i="2"/>
  <c r="W9105" i="2"/>
  <c r="W9106" i="2"/>
  <c r="W9107" i="2"/>
  <c r="W9108" i="2"/>
  <c r="W9109" i="2"/>
  <c r="W9110" i="2"/>
  <c r="W9111" i="2"/>
  <c r="W9112" i="2"/>
  <c r="W9113" i="2"/>
  <c r="W9114" i="2"/>
  <c r="W9115" i="2"/>
  <c r="W9116" i="2"/>
  <c r="W9117" i="2"/>
  <c r="W9118" i="2"/>
  <c r="W9119" i="2"/>
  <c r="W9120" i="2"/>
  <c r="W9121" i="2"/>
  <c r="W9122" i="2"/>
  <c r="W9123" i="2"/>
  <c r="W9124" i="2"/>
  <c r="W9125" i="2"/>
  <c r="W9126" i="2"/>
  <c r="W9127" i="2"/>
  <c r="W9128" i="2"/>
  <c r="W9129" i="2"/>
  <c r="W9130" i="2"/>
  <c r="W9131" i="2"/>
  <c r="W9132" i="2"/>
  <c r="W9133" i="2"/>
  <c r="W9134" i="2"/>
  <c r="W9135" i="2"/>
  <c r="W9136" i="2"/>
  <c r="W9137" i="2"/>
  <c r="W9138" i="2"/>
  <c r="W9139" i="2"/>
  <c r="W9140" i="2"/>
  <c r="W9141" i="2"/>
  <c r="W9142" i="2"/>
  <c r="W9143" i="2"/>
  <c r="W9144" i="2"/>
  <c r="W9145" i="2"/>
  <c r="W9146" i="2"/>
  <c r="W9147" i="2"/>
  <c r="W9148" i="2"/>
  <c r="W9149" i="2"/>
  <c r="W9150" i="2"/>
  <c r="W9151" i="2"/>
  <c r="W9152" i="2"/>
  <c r="W9153" i="2"/>
  <c r="W9154" i="2"/>
  <c r="W9155" i="2"/>
  <c r="W9156" i="2"/>
  <c r="W9157" i="2"/>
  <c r="W9158" i="2"/>
  <c r="W9159" i="2"/>
  <c r="W9160" i="2"/>
  <c r="W9161" i="2"/>
  <c r="W9162" i="2"/>
  <c r="W9163" i="2"/>
  <c r="W9164" i="2"/>
  <c r="W9165" i="2"/>
  <c r="W9166" i="2"/>
  <c r="W9167" i="2"/>
  <c r="W9168" i="2"/>
  <c r="W9169" i="2"/>
  <c r="W9170" i="2"/>
  <c r="W9171" i="2"/>
  <c r="W9172" i="2"/>
  <c r="W9173" i="2"/>
  <c r="W9174" i="2"/>
  <c r="W9175" i="2"/>
  <c r="W9176" i="2"/>
  <c r="W9177" i="2"/>
  <c r="W9178" i="2"/>
  <c r="W9179" i="2"/>
  <c r="W9180" i="2"/>
  <c r="W9181" i="2"/>
  <c r="W9182" i="2"/>
  <c r="W9183" i="2"/>
  <c r="W9184" i="2"/>
  <c r="W9185" i="2"/>
  <c r="W9186" i="2"/>
  <c r="W9187" i="2"/>
  <c r="W9188" i="2"/>
  <c r="W9189" i="2"/>
  <c r="W9190" i="2"/>
  <c r="W9191" i="2"/>
  <c r="W9192" i="2"/>
  <c r="W9193" i="2"/>
  <c r="W9194" i="2"/>
  <c r="W9195" i="2"/>
  <c r="W9196" i="2"/>
  <c r="W9197" i="2"/>
  <c r="W9198" i="2"/>
  <c r="W9199" i="2"/>
  <c r="W9200" i="2"/>
  <c r="W9201" i="2"/>
  <c r="W9202" i="2"/>
  <c r="W9203" i="2"/>
  <c r="W9204" i="2"/>
  <c r="W9205" i="2"/>
  <c r="W9206" i="2"/>
  <c r="W9207" i="2"/>
  <c r="W9208" i="2"/>
  <c r="W9209" i="2"/>
  <c r="W9210" i="2"/>
  <c r="W9211" i="2"/>
  <c r="W9212" i="2"/>
  <c r="W9213" i="2"/>
  <c r="W9214" i="2"/>
  <c r="W9215" i="2"/>
  <c r="W9216" i="2"/>
  <c r="W9217" i="2"/>
  <c r="W9218" i="2"/>
  <c r="W9219" i="2"/>
  <c r="W9220" i="2"/>
  <c r="W9221" i="2"/>
  <c r="W9222" i="2"/>
  <c r="W9223" i="2"/>
  <c r="W9224" i="2"/>
  <c r="W9225" i="2"/>
  <c r="W9226" i="2"/>
  <c r="W9227" i="2"/>
  <c r="W9228" i="2"/>
  <c r="W9229" i="2"/>
  <c r="W9230" i="2"/>
  <c r="W9231" i="2"/>
  <c r="W9232" i="2"/>
  <c r="W9233" i="2"/>
  <c r="W9234" i="2"/>
  <c r="W9235" i="2"/>
  <c r="W9236" i="2"/>
  <c r="W9237" i="2"/>
  <c r="W9238" i="2"/>
  <c r="W9239" i="2"/>
  <c r="W9240" i="2"/>
  <c r="W9241" i="2"/>
  <c r="W9242" i="2"/>
  <c r="W9243" i="2"/>
  <c r="W9244" i="2"/>
  <c r="W9245" i="2"/>
  <c r="W9246" i="2"/>
  <c r="W9247" i="2"/>
  <c r="W9248" i="2"/>
  <c r="W9249" i="2"/>
  <c r="W9250" i="2"/>
  <c r="W9251" i="2"/>
  <c r="W9252" i="2"/>
  <c r="W9253" i="2"/>
  <c r="W9254" i="2"/>
  <c r="W9255" i="2"/>
  <c r="W9256" i="2"/>
  <c r="W9257" i="2"/>
  <c r="W9258" i="2"/>
  <c r="W9259" i="2"/>
  <c r="W9260" i="2"/>
  <c r="W9261" i="2"/>
  <c r="W9262" i="2"/>
  <c r="W9263" i="2"/>
  <c r="W9264" i="2"/>
  <c r="W9265" i="2"/>
  <c r="W9266" i="2"/>
  <c r="W9267" i="2"/>
  <c r="W9268" i="2"/>
  <c r="W9269" i="2"/>
  <c r="W9270" i="2"/>
  <c r="W9271" i="2"/>
  <c r="W9272" i="2"/>
  <c r="W9273" i="2"/>
  <c r="W9274" i="2"/>
  <c r="W9275" i="2"/>
  <c r="W9276" i="2"/>
  <c r="W9277" i="2"/>
  <c r="W9278" i="2"/>
  <c r="W9279" i="2"/>
  <c r="W9280" i="2"/>
  <c r="W9281" i="2"/>
  <c r="W9282" i="2"/>
  <c r="W9283" i="2"/>
  <c r="W9284" i="2"/>
  <c r="W9285" i="2"/>
  <c r="W9286" i="2"/>
  <c r="W9287" i="2"/>
  <c r="W9288" i="2"/>
  <c r="W9289" i="2"/>
  <c r="W9290" i="2"/>
  <c r="W9291" i="2"/>
  <c r="W9292" i="2"/>
  <c r="W9293" i="2"/>
  <c r="W9294" i="2"/>
  <c r="W9295" i="2"/>
  <c r="W9296" i="2"/>
  <c r="W9297" i="2"/>
  <c r="W9298" i="2"/>
  <c r="W9299" i="2"/>
  <c r="W9300" i="2"/>
  <c r="W9301" i="2"/>
  <c r="W9302" i="2"/>
  <c r="W9303" i="2"/>
  <c r="W9304" i="2"/>
  <c r="W9305" i="2"/>
  <c r="W9306" i="2"/>
  <c r="W9307" i="2"/>
  <c r="W9308" i="2"/>
  <c r="W9309" i="2"/>
  <c r="W9310" i="2"/>
  <c r="W9311" i="2"/>
  <c r="W9312" i="2"/>
  <c r="W9313" i="2"/>
  <c r="W9314" i="2"/>
  <c r="W9315" i="2"/>
  <c r="W9316" i="2"/>
  <c r="W9317" i="2"/>
  <c r="W9318" i="2"/>
  <c r="W9319" i="2"/>
  <c r="W9320" i="2"/>
  <c r="W9321" i="2"/>
  <c r="W9322" i="2"/>
  <c r="W9323" i="2"/>
  <c r="W9324" i="2"/>
  <c r="W9325" i="2"/>
  <c r="W9326" i="2"/>
  <c r="W9327" i="2"/>
  <c r="W9328" i="2"/>
  <c r="W9329" i="2"/>
  <c r="W9330" i="2"/>
  <c r="W9331" i="2"/>
  <c r="W9332" i="2"/>
  <c r="W9333" i="2"/>
  <c r="W9334" i="2"/>
  <c r="W9335" i="2"/>
  <c r="W9336" i="2"/>
  <c r="W9337" i="2"/>
  <c r="W9338" i="2"/>
  <c r="W9339" i="2"/>
  <c r="W9340" i="2"/>
  <c r="W9341" i="2"/>
  <c r="W9342" i="2"/>
  <c r="W9343" i="2"/>
  <c r="W9344" i="2"/>
  <c r="W9345" i="2"/>
  <c r="W9346" i="2"/>
  <c r="W9347" i="2"/>
  <c r="W9348" i="2"/>
  <c r="W9349" i="2"/>
  <c r="W9350" i="2"/>
  <c r="W9351" i="2"/>
  <c r="W9352" i="2"/>
  <c r="W9353" i="2"/>
  <c r="W9354" i="2"/>
  <c r="W9355" i="2"/>
  <c r="W9356" i="2"/>
  <c r="W9357" i="2"/>
  <c r="W9358" i="2"/>
  <c r="W9359" i="2"/>
  <c r="W9360" i="2"/>
  <c r="W9361" i="2"/>
  <c r="W9362" i="2"/>
  <c r="W9363" i="2"/>
  <c r="W9364" i="2"/>
  <c r="W9365" i="2"/>
  <c r="W9366" i="2"/>
  <c r="W9367" i="2"/>
  <c r="W9368" i="2"/>
  <c r="W9369" i="2"/>
  <c r="W9370" i="2"/>
  <c r="W9371" i="2"/>
  <c r="W9372" i="2"/>
  <c r="W9373" i="2"/>
  <c r="W9374" i="2"/>
  <c r="W9375" i="2"/>
  <c r="W9376" i="2"/>
  <c r="W9377" i="2"/>
  <c r="W9378" i="2"/>
  <c r="W9379" i="2"/>
  <c r="W9380" i="2"/>
  <c r="W9381" i="2"/>
  <c r="W9382" i="2"/>
  <c r="W9383" i="2"/>
  <c r="W9384" i="2"/>
  <c r="W9385" i="2"/>
  <c r="W9386" i="2"/>
  <c r="W9387" i="2"/>
  <c r="W9388" i="2"/>
  <c r="W9389" i="2"/>
  <c r="W9390" i="2"/>
  <c r="W9391" i="2"/>
  <c r="W9392" i="2"/>
  <c r="W9393" i="2"/>
  <c r="W9394" i="2"/>
  <c r="W9395" i="2"/>
  <c r="W9396" i="2"/>
  <c r="W9397" i="2"/>
  <c r="W9398" i="2"/>
  <c r="W9399" i="2"/>
  <c r="W9400" i="2"/>
  <c r="W9401" i="2"/>
  <c r="W9402" i="2"/>
  <c r="W9403" i="2"/>
  <c r="W9404" i="2"/>
  <c r="W9405" i="2"/>
  <c r="W9406" i="2"/>
  <c r="W9407" i="2"/>
  <c r="W9408" i="2"/>
  <c r="W9409" i="2"/>
  <c r="W9410" i="2"/>
  <c r="W9411" i="2"/>
  <c r="W9412" i="2"/>
  <c r="W9413" i="2"/>
  <c r="W9414" i="2"/>
  <c r="W9415" i="2"/>
  <c r="W9416" i="2"/>
  <c r="W9417" i="2"/>
  <c r="W9418" i="2"/>
  <c r="W9419" i="2"/>
  <c r="W9420" i="2"/>
  <c r="W9421" i="2"/>
  <c r="W9422" i="2"/>
  <c r="W9423" i="2"/>
  <c r="W9424" i="2"/>
  <c r="W9425" i="2"/>
  <c r="W9426" i="2"/>
  <c r="W9427" i="2"/>
  <c r="W9428" i="2"/>
  <c r="W9429" i="2"/>
  <c r="W9430" i="2"/>
  <c r="W9431" i="2"/>
  <c r="W9432" i="2"/>
  <c r="W9433" i="2"/>
  <c r="W9434" i="2"/>
  <c r="W9435" i="2"/>
  <c r="W9436" i="2"/>
  <c r="W9437" i="2"/>
  <c r="W9438" i="2"/>
  <c r="W9439" i="2"/>
  <c r="W9440" i="2"/>
  <c r="W9441" i="2"/>
  <c r="W9442" i="2"/>
  <c r="W9443" i="2"/>
  <c r="W9444" i="2"/>
  <c r="W9445" i="2"/>
  <c r="W9446" i="2"/>
  <c r="W9447" i="2"/>
  <c r="W9448" i="2"/>
  <c r="W9449" i="2"/>
  <c r="W9450" i="2"/>
  <c r="W9451" i="2"/>
  <c r="W9452" i="2"/>
  <c r="W9453" i="2"/>
  <c r="W9454" i="2"/>
  <c r="W9455" i="2"/>
  <c r="W9456" i="2"/>
  <c r="W9457" i="2"/>
  <c r="W9458" i="2"/>
  <c r="W9459" i="2"/>
  <c r="W9460" i="2"/>
  <c r="W9461" i="2"/>
  <c r="W9462" i="2"/>
  <c r="W9463" i="2"/>
  <c r="W9464" i="2"/>
  <c r="W9465" i="2"/>
  <c r="W9466" i="2"/>
  <c r="W9467" i="2"/>
  <c r="W9468" i="2"/>
  <c r="W9469" i="2"/>
  <c r="W9470" i="2"/>
  <c r="W9471" i="2"/>
  <c r="W9472" i="2"/>
  <c r="W9473" i="2"/>
  <c r="W9474" i="2"/>
  <c r="W9475" i="2"/>
  <c r="W9476" i="2"/>
  <c r="W9477" i="2"/>
  <c r="W9478" i="2"/>
  <c r="W9479" i="2"/>
  <c r="W9480" i="2"/>
  <c r="W9481" i="2"/>
  <c r="W9482" i="2"/>
  <c r="W9483" i="2"/>
  <c r="W9484" i="2"/>
  <c r="W9485" i="2"/>
  <c r="W9486" i="2"/>
  <c r="W9487" i="2"/>
  <c r="W9488" i="2"/>
  <c r="W9489" i="2"/>
  <c r="W9490" i="2"/>
  <c r="W9491" i="2"/>
  <c r="W9492" i="2"/>
  <c r="W9493" i="2"/>
  <c r="W9494" i="2"/>
  <c r="W9495" i="2"/>
  <c r="W9496" i="2"/>
  <c r="W9497" i="2"/>
  <c r="W9498" i="2"/>
  <c r="W9499" i="2"/>
  <c r="W9500" i="2"/>
  <c r="W9501" i="2"/>
  <c r="W9502" i="2"/>
  <c r="W9503" i="2"/>
  <c r="W9504" i="2"/>
  <c r="W9505" i="2"/>
  <c r="W9506" i="2"/>
  <c r="W9507" i="2"/>
  <c r="W9508" i="2"/>
  <c r="W9509" i="2"/>
  <c r="W9510" i="2"/>
  <c r="W9511" i="2"/>
  <c r="W9512" i="2"/>
  <c r="W9513" i="2"/>
  <c r="W9514" i="2"/>
  <c r="W9515" i="2"/>
  <c r="W9516" i="2"/>
  <c r="W9517" i="2"/>
  <c r="W9518" i="2"/>
  <c r="W9519" i="2"/>
  <c r="W9520" i="2"/>
  <c r="W9521" i="2"/>
  <c r="W9522" i="2"/>
  <c r="W9523" i="2"/>
  <c r="W9524" i="2"/>
  <c r="W9525" i="2"/>
  <c r="W9526" i="2"/>
  <c r="W9527" i="2"/>
  <c r="W9528" i="2"/>
  <c r="W9529" i="2"/>
  <c r="W9530" i="2"/>
  <c r="W9531" i="2"/>
  <c r="W9532" i="2"/>
  <c r="W9533" i="2"/>
  <c r="W9534" i="2"/>
  <c r="W9535" i="2"/>
  <c r="W9536" i="2"/>
  <c r="W9537" i="2"/>
  <c r="W9538" i="2"/>
  <c r="W9539" i="2"/>
  <c r="W9540" i="2"/>
  <c r="W9541" i="2"/>
  <c r="W9542" i="2"/>
  <c r="W9543" i="2"/>
  <c r="W9544" i="2"/>
  <c r="W9545" i="2"/>
  <c r="W9546" i="2"/>
  <c r="W9547" i="2"/>
  <c r="W9548" i="2"/>
  <c r="W9549" i="2"/>
  <c r="W9550" i="2"/>
  <c r="W9551" i="2"/>
  <c r="W9552" i="2"/>
  <c r="W9553" i="2"/>
  <c r="W9554" i="2"/>
  <c r="W9555" i="2"/>
  <c r="W9556" i="2"/>
  <c r="W9557" i="2"/>
  <c r="W9558" i="2"/>
  <c r="W9559" i="2"/>
  <c r="W9560" i="2"/>
  <c r="W9561" i="2"/>
  <c r="W9562" i="2"/>
  <c r="W9563" i="2"/>
  <c r="W9564" i="2"/>
  <c r="W9565" i="2"/>
  <c r="W9566" i="2"/>
  <c r="W9567" i="2"/>
  <c r="W9568" i="2"/>
  <c r="W9569" i="2"/>
  <c r="W9570" i="2"/>
  <c r="W9571" i="2"/>
  <c r="W9572" i="2"/>
  <c r="W9573" i="2"/>
  <c r="W9574" i="2"/>
  <c r="W9575" i="2"/>
  <c r="W9576" i="2"/>
  <c r="W9577" i="2"/>
  <c r="W9578" i="2"/>
  <c r="W9579" i="2"/>
  <c r="W9580" i="2"/>
  <c r="W9581" i="2"/>
  <c r="W9582" i="2"/>
  <c r="W9583" i="2"/>
  <c r="W9584" i="2"/>
  <c r="W9585" i="2"/>
  <c r="W9586" i="2"/>
  <c r="W9587" i="2"/>
  <c r="W9588" i="2"/>
  <c r="W9589" i="2"/>
  <c r="W9590" i="2"/>
  <c r="W9591" i="2"/>
  <c r="W9592" i="2"/>
  <c r="W9593" i="2"/>
  <c r="W9594" i="2"/>
  <c r="W9595" i="2"/>
  <c r="W9596" i="2"/>
  <c r="W9597" i="2"/>
  <c r="W9598" i="2"/>
  <c r="W9599" i="2"/>
  <c r="W9600" i="2"/>
  <c r="W9601" i="2"/>
  <c r="W9602" i="2"/>
  <c r="W9603" i="2"/>
  <c r="W9604" i="2"/>
  <c r="W9605" i="2"/>
  <c r="W9606" i="2"/>
  <c r="W9607" i="2"/>
  <c r="W9608" i="2"/>
  <c r="W9609" i="2"/>
  <c r="W9610" i="2"/>
  <c r="W9611" i="2"/>
  <c r="W9612" i="2"/>
  <c r="W9613" i="2"/>
  <c r="W9614" i="2"/>
  <c r="W9615" i="2"/>
  <c r="W9616" i="2"/>
  <c r="W9617" i="2"/>
  <c r="W9618" i="2"/>
  <c r="W9619" i="2"/>
  <c r="W9620" i="2"/>
  <c r="W9621" i="2"/>
  <c r="W9622" i="2"/>
  <c r="W9623" i="2"/>
  <c r="W9624" i="2"/>
  <c r="W9625" i="2"/>
  <c r="W9626" i="2"/>
  <c r="W9627" i="2"/>
  <c r="W9628" i="2"/>
  <c r="W9629" i="2"/>
  <c r="W9630" i="2"/>
  <c r="W9631" i="2"/>
  <c r="W9632" i="2"/>
  <c r="W9633" i="2"/>
  <c r="W9634" i="2"/>
  <c r="W9635" i="2"/>
  <c r="W9636" i="2"/>
  <c r="W9637" i="2"/>
  <c r="W9638" i="2"/>
  <c r="W9639" i="2"/>
  <c r="W9640" i="2"/>
  <c r="W9641" i="2"/>
  <c r="W9642" i="2"/>
  <c r="W9643" i="2"/>
  <c r="W9644" i="2"/>
  <c r="W9645" i="2"/>
  <c r="W9646" i="2"/>
  <c r="W9647" i="2"/>
  <c r="W9648" i="2"/>
  <c r="W9649" i="2"/>
  <c r="W9650" i="2"/>
  <c r="W9651" i="2"/>
  <c r="W9652" i="2"/>
  <c r="W9653" i="2"/>
  <c r="W9654" i="2"/>
  <c r="W9655" i="2"/>
  <c r="W9656" i="2"/>
  <c r="W9657" i="2"/>
  <c r="W9658" i="2"/>
  <c r="W9659" i="2"/>
  <c r="W9660" i="2"/>
  <c r="W9661" i="2"/>
  <c r="W9662" i="2"/>
  <c r="W9663" i="2"/>
  <c r="W9664" i="2"/>
  <c r="W9665" i="2"/>
  <c r="W9666" i="2"/>
  <c r="W9667" i="2"/>
  <c r="W9668" i="2"/>
  <c r="W9669" i="2"/>
  <c r="W9670" i="2"/>
  <c r="W9671" i="2"/>
  <c r="W9672" i="2"/>
  <c r="W9673" i="2"/>
  <c r="W9674" i="2"/>
  <c r="W9675" i="2"/>
  <c r="W9676" i="2"/>
  <c r="W9677" i="2"/>
  <c r="W9678" i="2"/>
  <c r="W9679" i="2"/>
  <c r="W9680" i="2"/>
  <c r="W9681" i="2"/>
  <c r="W9682" i="2"/>
  <c r="W9683" i="2"/>
  <c r="W9684" i="2"/>
  <c r="W9685" i="2"/>
  <c r="W9686" i="2"/>
  <c r="W9687" i="2"/>
  <c r="W9688" i="2"/>
  <c r="W9689" i="2"/>
  <c r="W9690" i="2"/>
  <c r="W9691" i="2"/>
  <c r="W9692" i="2"/>
  <c r="W9693" i="2"/>
  <c r="W9694" i="2"/>
  <c r="W9695" i="2"/>
  <c r="W9696" i="2"/>
  <c r="W9697" i="2"/>
  <c r="W9698" i="2"/>
  <c r="W9699" i="2"/>
  <c r="W9700" i="2"/>
  <c r="W9701" i="2"/>
  <c r="W9702" i="2"/>
  <c r="W9703" i="2"/>
  <c r="W9704" i="2"/>
  <c r="W9705" i="2"/>
  <c r="W9706" i="2"/>
  <c r="W9707" i="2"/>
  <c r="W9708" i="2"/>
  <c r="W9709" i="2"/>
  <c r="W9710" i="2"/>
  <c r="W9711" i="2"/>
  <c r="W9712" i="2"/>
  <c r="W9713" i="2"/>
  <c r="W9714" i="2"/>
  <c r="W9715" i="2"/>
  <c r="W9716" i="2"/>
  <c r="W9717" i="2"/>
  <c r="W9718" i="2"/>
  <c r="W9719" i="2"/>
  <c r="W9720" i="2"/>
  <c r="W9721" i="2"/>
  <c r="W9722" i="2"/>
  <c r="W9723" i="2"/>
  <c r="W9724" i="2"/>
  <c r="W9725" i="2"/>
  <c r="W9726" i="2"/>
  <c r="W9727" i="2"/>
  <c r="W9728" i="2"/>
  <c r="W9729" i="2"/>
  <c r="W9730" i="2"/>
  <c r="W9731" i="2"/>
  <c r="W9732" i="2"/>
  <c r="W9733" i="2"/>
  <c r="W9734" i="2"/>
  <c r="W9735" i="2"/>
  <c r="W9736" i="2"/>
  <c r="W9737" i="2"/>
  <c r="W9738" i="2"/>
  <c r="W9739" i="2"/>
  <c r="W9740" i="2"/>
  <c r="W9741" i="2"/>
  <c r="W9742" i="2"/>
  <c r="W9743" i="2"/>
  <c r="W9744" i="2"/>
  <c r="W9745" i="2"/>
  <c r="W9746" i="2"/>
  <c r="W9747" i="2"/>
  <c r="W9748" i="2"/>
  <c r="W9749" i="2"/>
  <c r="W9750" i="2"/>
  <c r="W9751" i="2"/>
  <c r="W9752" i="2"/>
  <c r="W9753" i="2"/>
  <c r="W9754" i="2"/>
  <c r="W9755" i="2"/>
  <c r="W9756" i="2"/>
  <c r="W9757" i="2"/>
  <c r="W9758" i="2"/>
  <c r="W9759" i="2"/>
  <c r="W9760" i="2"/>
  <c r="W9761" i="2"/>
  <c r="W9762" i="2"/>
  <c r="W9763" i="2"/>
  <c r="W9764" i="2"/>
  <c r="W9765" i="2"/>
  <c r="W9766" i="2"/>
  <c r="W9767" i="2"/>
  <c r="W9768" i="2"/>
  <c r="W9769" i="2"/>
  <c r="W9770" i="2"/>
  <c r="W9771" i="2"/>
  <c r="W9772" i="2"/>
  <c r="W9773" i="2"/>
  <c r="W9774" i="2"/>
  <c r="W9775" i="2"/>
  <c r="W9776" i="2"/>
  <c r="W9777" i="2"/>
  <c r="W9778" i="2"/>
  <c r="W9779" i="2"/>
  <c r="W9780" i="2"/>
  <c r="W9781" i="2"/>
  <c r="W9782" i="2"/>
  <c r="W9783" i="2"/>
  <c r="W9784" i="2"/>
  <c r="W9785" i="2"/>
  <c r="W9786" i="2"/>
  <c r="W9787" i="2"/>
  <c r="W9788" i="2"/>
  <c r="W9789" i="2"/>
  <c r="W9790" i="2"/>
  <c r="W9791" i="2"/>
  <c r="W9792" i="2"/>
  <c r="W9793" i="2"/>
  <c r="W9794" i="2"/>
  <c r="W9795" i="2"/>
  <c r="W9796" i="2"/>
  <c r="W9797" i="2"/>
  <c r="W9798" i="2"/>
  <c r="W9799" i="2"/>
  <c r="W9800" i="2"/>
  <c r="W9801" i="2"/>
  <c r="W9802" i="2"/>
  <c r="W9803" i="2"/>
  <c r="W9804" i="2"/>
  <c r="W9805" i="2"/>
  <c r="W9806" i="2"/>
  <c r="W9807" i="2"/>
  <c r="W9808" i="2"/>
  <c r="W9809" i="2"/>
  <c r="W9810" i="2"/>
  <c r="W9811" i="2"/>
  <c r="W9812" i="2"/>
  <c r="W9813" i="2"/>
  <c r="W9814" i="2"/>
  <c r="W9815" i="2"/>
  <c r="W9816" i="2"/>
  <c r="W9817" i="2"/>
  <c r="W9818" i="2"/>
  <c r="W9819" i="2"/>
  <c r="W9820" i="2"/>
  <c r="W9821" i="2"/>
  <c r="W9822" i="2"/>
  <c r="W9823" i="2"/>
  <c r="W9824" i="2"/>
  <c r="W9825" i="2"/>
  <c r="W9826" i="2"/>
  <c r="W9827" i="2"/>
  <c r="W9828" i="2"/>
  <c r="W9829" i="2"/>
  <c r="W9830" i="2"/>
  <c r="W9831" i="2"/>
  <c r="W9832" i="2"/>
  <c r="W9833" i="2"/>
  <c r="W9834" i="2"/>
  <c r="W9835" i="2"/>
  <c r="W9836" i="2"/>
  <c r="W9837" i="2"/>
  <c r="W9838" i="2"/>
  <c r="W9839" i="2"/>
  <c r="W9840" i="2"/>
  <c r="W9841" i="2"/>
  <c r="W9842" i="2"/>
  <c r="W9843" i="2"/>
  <c r="W9844" i="2"/>
  <c r="W9845" i="2"/>
  <c r="W9846" i="2"/>
  <c r="W9847" i="2"/>
  <c r="W9848" i="2"/>
  <c r="W9849" i="2"/>
  <c r="W9850" i="2"/>
  <c r="W9851" i="2"/>
  <c r="W9852" i="2"/>
  <c r="W9853" i="2"/>
  <c r="W9854" i="2"/>
  <c r="W9855" i="2"/>
  <c r="W9856" i="2"/>
  <c r="W9857" i="2"/>
  <c r="W9858" i="2"/>
  <c r="W9859" i="2"/>
  <c r="W9860" i="2"/>
  <c r="W9861" i="2"/>
  <c r="W9862" i="2"/>
  <c r="W9863" i="2"/>
  <c r="W9864" i="2"/>
  <c r="W9865" i="2"/>
  <c r="W9866" i="2"/>
  <c r="W9867" i="2"/>
  <c r="W9868" i="2"/>
  <c r="W9869" i="2"/>
  <c r="W9870" i="2"/>
  <c r="W9871" i="2"/>
  <c r="W9872" i="2"/>
  <c r="W9873" i="2"/>
  <c r="W9874" i="2"/>
  <c r="W9875" i="2"/>
  <c r="W9876" i="2"/>
  <c r="W9877" i="2"/>
  <c r="W9878" i="2"/>
  <c r="W9879" i="2"/>
  <c r="W9880" i="2"/>
  <c r="W9881" i="2"/>
  <c r="W9882" i="2"/>
  <c r="W9883" i="2"/>
  <c r="W9884" i="2"/>
  <c r="W9885" i="2"/>
  <c r="W9886" i="2"/>
  <c r="W9887" i="2"/>
  <c r="W9888" i="2"/>
  <c r="W9889" i="2"/>
  <c r="W9890" i="2"/>
  <c r="W9891" i="2"/>
  <c r="W9892" i="2"/>
  <c r="W9893" i="2"/>
  <c r="W9894" i="2"/>
  <c r="W9895" i="2"/>
  <c r="W9896" i="2"/>
  <c r="W9897" i="2"/>
  <c r="W9898" i="2"/>
  <c r="W9899" i="2"/>
  <c r="W9900" i="2"/>
  <c r="W9901" i="2"/>
  <c r="W9902" i="2"/>
  <c r="W9903" i="2"/>
  <c r="W9904" i="2"/>
  <c r="W9905" i="2"/>
  <c r="W9906" i="2"/>
  <c r="W9907" i="2"/>
  <c r="W9908" i="2"/>
  <c r="W9909" i="2"/>
  <c r="W9910" i="2"/>
  <c r="W9911" i="2"/>
  <c r="W9912" i="2"/>
  <c r="W9913" i="2"/>
  <c r="W9914" i="2"/>
  <c r="W9915" i="2"/>
  <c r="W9916" i="2"/>
  <c r="W9917" i="2"/>
  <c r="W9918" i="2"/>
  <c r="W9919" i="2"/>
  <c r="W9920" i="2"/>
  <c r="W9921" i="2"/>
  <c r="W9922" i="2"/>
  <c r="W9923" i="2"/>
  <c r="W9924" i="2"/>
  <c r="W9925" i="2"/>
  <c r="W9926" i="2"/>
  <c r="W9927" i="2"/>
  <c r="W9928" i="2"/>
  <c r="W9929" i="2"/>
  <c r="W9930" i="2"/>
  <c r="W9931" i="2"/>
  <c r="W9932" i="2"/>
  <c r="W9933" i="2"/>
  <c r="W9934" i="2"/>
  <c r="W9935" i="2"/>
  <c r="W9936" i="2"/>
  <c r="W9937" i="2"/>
  <c r="W9938" i="2"/>
  <c r="W9939" i="2"/>
  <c r="W9940" i="2"/>
  <c r="W9941" i="2"/>
  <c r="W9942" i="2"/>
  <c r="W9943" i="2"/>
  <c r="W9944" i="2"/>
  <c r="W9945" i="2"/>
  <c r="W9946" i="2"/>
  <c r="W9947" i="2"/>
  <c r="W9948" i="2"/>
  <c r="W9949" i="2"/>
  <c r="W9950" i="2"/>
  <c r="W9951" i="2"/>
  <c r="W9952" i="2"/>
  <c r="W9953" i="2"/>
  <c r="W9954" i="2"/>
  <c r="W9955" i="2"/>
  <c r="W9956" i="2"/>
  <c r="W9957" i="2"/>
  <c r="W9958" i="2"/>
  <c r="W9959" i="2"/>
  <c r="W9960" i="2"/>
  <c r="W9961" i="2"/>
  <c r="W9962" i="2"/>
  <c r="W9963" i="2"/>
  <c r="W9964" i="2"/>
  <c r="W9965" i="2"/>
  <c r="W9966" i="2"/>
  <c r="W9967" i="2"/>
  <c r="W9968" i="2"/>
  <c r="W9969" i="2"/>
  <c r="W9970" i="2"/>
  <c r="W9971" i="2"/>
  <c r="W9972" i="2"/>
  <c r="W9973" i="2"/>
  <c r="W9974" i="2"/>
  <c r="W9975" i="2"/>
  <c r="W9976" i="2"/>
  <c r="W9977" i="2"/>
  <c r="W9978" i="2"/>
  <c r="W9979" i="2"/>
  <c r="W9980" i="2"/>
  <c r="W9981" i="2"/>
  <c r="W9982" i="2"/>
  <c r="W9983" i="2"/>
  <c r="W9984" i="2"/>
  <c r="W9985" i="2"/>
  <c r="W9986" i="2"/>
  <c r="W9987" i="2"/>
  <c r="W9988" i="2"/>
  <c r="W9989" i="2"/>
  <c r="W9990" i="2"/>
  <c r="W9991" i="2"/>
  <c r="W9992" i="2"/>
  <c r="W9993" i="2"/>
  <c r="W9994" i="2"/>
  <c r="W9995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</calcChain>
</file>

<file path=xl/sharedStrings.xml><?xml version="1.0" encoding="utf-8"?>
<sst xmlns="http://schemas.openxmlformats.org/spreadsheetml/2006/main" count="141486" uniqueCount="11075">
  <si>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</si>
  <si>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</si>
  <si>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</si>
  <si>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</si>
  <si>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</si>
  <si>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</si>
  <si>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</si>
  <si>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</si>
  <si>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</si>
  <si>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</si>
  <si>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</si>
  <si>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</si>
  <si>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</si>
  <si>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</si>
  <si>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</si>
  <si>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</si>
  <si>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</si>
  <si>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</si>
  <si>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</si>
  <si>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</si>
  <si>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</si>
  <si>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</si>
  <si>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</si>
  <si>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</si>
  <si>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</si>
  <si>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</si>
  <si>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</si>
  <si>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</si>
  <si>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</si>
  <si>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</si>
  <si>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</si>
  <si>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</si>
  <si>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</si>
  <si>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</si>
  <si>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</si>
  <si>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</si>
  <si>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</si>
  <si>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</si>
  <si>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</si>
  <si>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</si>
  <si>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</si>
  <si>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</si>
  <si>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</si>
  <si>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</si>
  <si>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</si>
  <si>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</si>
  <si>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</si>
  <si>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</si>
  <si>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</si>
  <si>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</si>
  <si>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</si>
  <si>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</si>
  <si>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</si>
  <si>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</si>
  <si>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</si>
  <si>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</si>
  <si>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</si>
  <si>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</si>
  <si>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</si>
  <si>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</si>
  <si>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</si>
  <si>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</si>
  <si>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</si>
  <si>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</si>
  <si>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</si>
  <si>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</si>
  <si>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</si>
  <si>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</si>
  <si>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</si>
  <si>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</si>
  <si>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</si>
  <si>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</si>
  <si>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</si>
  <si>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</si>
  <si>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</si>
  <si>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</si>
  <si>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</si>
  <si>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</si>
  <si>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</si>
  <si>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</si>
  <si>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</si>
  <si>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</si>
  <si>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</si>
  <si>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</si>
  <si>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</si>
  <si>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</si>
  <si>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</si>
  <si>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</si>
  <si>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</si>
  <si>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</si>
  <si>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</si>
  <si>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</si>
  <si>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</si>
  <si>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</si>
  <si>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</si>
  <si>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</si>
  <si>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</si>
  <si>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</si>
  <si>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</si>
  <si>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</si>
  <si>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</si>
  <si>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</si>
  <si>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</si>
  <si>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</si>
  <si>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</si>
  <si>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</si>
  <si>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</si>
  <si>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</si>
  <si>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</si>
  <si>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</si>
  <si>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</si>
  <si>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</si>
  <si>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</si>
  <si>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</si>
  <si>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</si>
  <si>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</si>
  <si>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</si>
  <si>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</si>
  <si>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</si>
  <si>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</si>
  <si>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</si>
  <si>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</si>
  <si>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</si>
  <si>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</si>
  <si>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</si>
  <si>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</si>
  <si>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</si>
  <si>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</si>
  <si>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</si>
  <si>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</si>
  <si>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</si>
  <si>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</si>
  <si>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</si>
  <si>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</si>
  <si>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</si>
  <si>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</si>
  <si>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</si>
  <si>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</si>
  <si>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</si>
  <si>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</si>
  <si>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</si>
  <si>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</si>
  <si>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</si>
  <si>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</si>
  <si>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</si>
  <si>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</si>
  <si>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</si>
  <si>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</si>
  <si>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</si>
  <si>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</si>
  <si>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</si>
  <si>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</si>
  <si>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</si>
  <si>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</si>
  <si>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</si>
  <si>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</si>
  <si>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</si>
  <si>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</si>
  <si>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</si>
  <si>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</si>
  <si>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</si>
  <si>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</si>
  <si>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</si>
  <si>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</si>
  <si>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</si>
  <si>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</si>
  <si>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</si>
  <si>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</si>
  <si>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</si>
  <si>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</si>
  <si>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</si>
  <si>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</si>
  <si>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</si>
  <si>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</si>
  <si>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</si>
  <si>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</si>
  <si>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</si>
  <si>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</si>
  <si>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</si>
  <si>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</si>
  <si>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</si>
  <si>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</si>
  <si>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</si>
  <si>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</si>
  <si>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</si>
  <si>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</si>
  <si>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</si>
  <si>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</si>
  <si>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</si>
  <si>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</si>
  <si>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</si>
  <si>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</si>
  <si>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</si>
  <si>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</si>
  <si>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</si>
  <si>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</si>
  <si>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</si>
  <si>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</si>
  <si>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</si>
  <si>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</si>
  <si>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</si>
  <si>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</si>
  <si>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</si>
  <si>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</si>
  <si>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</si>
  <si>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</si>
  <si>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</si>
  <si>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</si>
  <si>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</si>
  <si>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</si>
  <si>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</si>
  <si>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</si>
  <si>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</si>
  <si>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</si>
  <si>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</si>
  <si>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</si>
  <si>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</si>
  <si>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</si>
  <si>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</si>
  <si>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</si>
  <si>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</si>
  <si>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</si>
  <si>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</si>
  <si>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</si>
  <si>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</si>
  <si>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</si>
  <si>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</si>
  <si>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</si>
  <si>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</si>
  <si>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</si>
  <si>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</si>
  <si>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</si>
  <si>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</si>
  <si>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</si>
  <si>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</si>
  <si>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</si>
  <si>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</si>
  <si>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</si>
  <si>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</si>
  <si>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</si>
  <si>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</si>
  <si>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</si>
  <si>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</si>
  <si>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</si>
  <si>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</si>
  <si>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</si>
  <si>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</si>
  <si>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</si>
  <si>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</si>
  <si>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</si>
  <si>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</si>
  <si>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</si>
  <si>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</si>
  <si>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</si>
  <si>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</si>
  <si>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</si>
  <si>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</si>
  <si>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</si>
  <si>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</si>
  <si>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</si>
  <si>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</si>
  <si>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</si>
  <si>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</si>
  <si>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</si>
  <si>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</si>
  <si>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</si>
  <si>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</si>
  <si>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</si>
  <si>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</si>
  <si>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</si>
  <si>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</si>
  <si>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</si>
  <si>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</si>
  <si>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</si>
  <si>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</si>
  <si>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</si>
  <si>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</si>
  <si>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</si>
  <si>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</si>
  <si>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</si>
  <si>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</si>
  <si>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</si>
  <si>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</si>
  <si>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</si>
  <si>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</si>
  <si>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</si>
  <si>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</si>
  <si>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</si>
  <si>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</si>
  <si>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</si>
  <si>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</si>
  <si>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</si>
  <si>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</si>
  <si>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</si>
  <si>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</si>
  <si>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</si>
  <si>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</si>
  <si>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</si>
  <si>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</si>
  <si>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</si>
  <si>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</si>
  <si>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</si>
  <si>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</si>
  <si>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</si>
  <si>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</si>
  <si>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</si>
  <si>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</si>
  <si>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</si>
  <si>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</si>
  <si>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</si>
  <si>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</si>
  <si>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</si>
  <si>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</si>
  <si>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</si>
  <si>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</si>
  <si>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</si>
  <si>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</si>
  <si>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</si>
  <si>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</si>
  <si>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</si>
  <si>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</si>
  <si>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</si>
  <si>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</si>
  <si>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</si>
  <si>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</si>
  <si>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</si>
  <si>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</si>
  <si>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</si>
  <si>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</si>
  <si>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</si>
  <si>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</si>
  <si>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</si>
  <si>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</si>
  <si>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</si>
  <si>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</si>
  <si>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</si>
  <si>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</si>
  <si>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</si>
  <si>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</si>
  <si>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</si>
  <si>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</si>
  <si>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</si>
  <si>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</si>
  <si>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</si>
  <si>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</si>
  <si>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</si>
  <si>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</si>
  <si>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</si>
  <si>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</si>
  <si>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</si>
  <si>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</si>
  <si>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</si>
  <si>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</si>
  <si>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</si>
  <si>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</si>
  <si>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</si>
  <si>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</si>
  <si>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</si>
  <si>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</si>
  <si>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</si>
  <si>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</si>
  <si>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</si>
  <si>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</si>
  <si>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</si>
  <si>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</si>
  <si>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</si>
  <si>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</si>
  <si>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</si>
  <si>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</si>
  <si>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</si>
  <si>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</si>
  <si>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</si>
  <si>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</si>
  <si>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</si>
  <si>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</si>
  <si>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</si>
  <si>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</si>
  <si>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</si>
  <si>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</si>
  <si>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</si>
  <si>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</si>
  <si>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</si>
  <si>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</si>
  <si>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</si>
  <si>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</si>
  <si>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</si>
  <si>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</si>
  <si>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</si>
  <si>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</si>
  <si>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</si>
  <si>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</si>
  <si>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</si>
  <si>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</si>
  <si>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</si>
  <si>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</si>
  <si>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</si>
  <si>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</si>
  <si>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</si>
  <si>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</si>
  <si>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</si>
  <si>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</si>
  <si>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</si>
  <si>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</si>
  <si>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</si>
  <si>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</si>
  <si>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</si>
  <si>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</si>
  <si>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</si>
  <si>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</si>
  <si>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</si>
  <si>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</si>
  <si>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</si>
  <si>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</si>
  <si>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</si>
  <si>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</si>
  <si>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</si>
  <si>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</si>
  <si>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</si>
  <si>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</si>
  <si>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</si>
  <si>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</si>
  <si>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</si>
  <si>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</si>
  <si>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</si>
  <si>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</si>
  <si>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</si>
  <si>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</si>
  <si>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</si>
  <si>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</si>
  <si>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</si>
  <si>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</si>
  <si>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</si>
  <si>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</si>
  <si>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</si>
  <si>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</si>
  <si>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</si>
  <si>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</si>
  <si>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</si>
  <si>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</si>
  <si>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</si>
  <si>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</si>
  <si>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</si>
  <si>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</si>
  <si>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</si>
  <si>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</si>
  <si>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</si>
  <si>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</si>
  <si>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</si>
  <si>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</si>
  <si>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</si>
  <si>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</si>
  <si>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</si>
  <si>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</si>
  <si>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</si>
  <si>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</si>
  <si>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</si>
  <si>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</si>
  <si>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</si>
  <si>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</si>
  <si>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</si>
  <si>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</si>
  <si>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</si>
  <si>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</si>
  <si>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</si>
  <si>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</si>
  <si>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</si>
  <si>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</si>
  <si>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</si>
  <si>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</si>
  <si>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</si>
  <si>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</si>
  <si>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</si>
  <si>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</si>
  <si>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</si>
  <si>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</si>
  <si>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</si>
  <si>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</si>
  <si>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</si>
  <si>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</si>
  <si>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</si>
  <si>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</si>
  <si>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</si>
  <si>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</si>
  <si>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</si>
  <si>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</si>
  <si>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</si>
  <si>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</si>
  <si>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</si>
  <si>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</si>
  <si>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</si>
  <si>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</si>
  <si>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</si>
  <si>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</si>
  <si>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</si>
  <si>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</si>
  <si>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</si>
  <si>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</si>
  <si>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</si>
  <si>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</si>
  <si>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</si>
  <si>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</si>
  <si>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</si>
  <si>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</si>
  <si>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</si>
  <si>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</si>
  <si>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</si>
  <si>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</si>
  <si>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</si>
  <si>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</si>
  <si>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</si>
  <si>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</si>
  <si>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</si>
  <si>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</si>
  <si>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</si>
  <si>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</si>
  <si>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</si>
  <si>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</si>
  <si>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</si>
  <si>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</si>
  <si>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</si>
  <si>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</si>
  <si>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</si>
  <si>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</si>
  <si>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</si>
  <si>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</si>
  <si>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</si>
  <si>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</si>
  <si>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</si>
  <si>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</si>
  <si>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</si>
  <si>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</si>
  <si>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</si>
  <si>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</si>
  <si>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</si>
  <si>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</si>
  <si>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</si>
  <si>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</si>
  <si>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</si>
  <si>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</si>
  <si>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</si>
  <si>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</si>
  <si>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</si>
  <si>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</si>
  <si>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</si>
  <si>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</si>
  <si>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</si>
  <si>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</si>
  <si>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</si>
  <si>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</si>
  <si>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</si>
  <si>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</si>
  <si>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</si>
  <si>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</si>
  <si>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</si>
  <si>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</si>
  <si>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</si>
  <si>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</si>
  <si>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</si>
  <si>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</si>
  <si>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</si>
  <si>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</si>
  <si>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</si>
  <si>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</si>
  <si>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</si>
  <si>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</si>
  <si>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</si>
  <si>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</si>
  <si>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</si>
  <si>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</si>
  <si>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</si>
  <si>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</si>
  <si>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</si>
  <si>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</si>
  <si>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</si>
  <si>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</si>
  <si>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</si>
  <si>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</si>
  <si>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</si>
  <si>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</si>
  <si>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</si>
  <si>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</si>
  <si>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</si>
  <si>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</si>
  <si>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</si>
  <si>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</si>
  <si>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</si>
  <si>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</si>
  <si>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</si>
  <si>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</si>
  <si>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</si>
  <si>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</si>
  <si>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</si>
  <si>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</si>
  <si>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</si>
  <si>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</si>
  <si>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</si>
  <si>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</si>
  <si>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</si>
  <si>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</si>
  <si>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</si>
  <si>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</si>
  <si>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</si>
  <si>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</si>
  <si>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</si>
  <si>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</si>
  <si>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</si>
  <si>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</si>
  <si>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</si>
  <si>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</si>
  <si>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</si>
  <si>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</si>
  <si>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</si>
  <si>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</si>
  <si>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</si>
  <si>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</si>
  <si>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</si>
  <si>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</si>
  <si>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</si>
  <si>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</si>
  <si>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</si>
  <si>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</si>
  <si>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</si>
  <si>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</si>
  <si>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</si>
  <si>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</si>
  <si>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</si>
  <si>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</si>
  <si>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</si>
  <si>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</si>
  <si>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</si>
  <si>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</si>
  <si>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</si>
  <si>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</si>
  <si>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</si>
  <si>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</si>
  <si>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</si>
  <si>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</si>
  <si>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</si>
  <si>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</si>
  <si>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</si>
  <si>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</si>
  <si>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</si>
  <si>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</si>
  <si>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</si>
  <si>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</si>
  <si>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</si>
  <si>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</si>
  <si>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</si>
  <si>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</si>
  <si>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</si>
  <si>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</si>
  <si>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</si>
  <si>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</si>
  <si>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</si>
  <si>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</si>
  <si>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</si>
  <si>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</si>
  <si>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</si>
  <si>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</si>
  <si>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</si>
  <si>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</si>
  <si>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</si>
  <si>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</si>
  <si>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</si>
  <si>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</si>
  <si>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</si>
  <si>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</si>
  <si>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</si>
  <si>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</si>
  <si>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</si>
  <si>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</si>
  <si>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</si>
  <si>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</si>
  <si>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</si>
  <si>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</si>
  <si>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</si>
  <si>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</si>
  <si>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</si>
  <si>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</si>
  <si>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</si>
  <si>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</si>
  <si>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</si>
  <si>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</si>
  <si>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</si>
  <si>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</si>
  <si>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</si>
  <si>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</si>
  <si>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</si>
  <si>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</si>
  <si>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</si>
  <si>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</si>
  <si>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</si>
  <si>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</si>
  <si>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</si>
  <si>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</si>
  <si>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</si>
  <si>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</si>
  <si>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</si>
  <si>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</si>
  <si>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</si>
  <si>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</si>
  <si>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</si>
  <si>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</si>
  <si>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</si>
  <si>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</si>
  <si>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</si>
  <si>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</si>
  <si>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</si>
  <si>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</si>
  <si>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</si>
  <si>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</si>
  <si>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</si>
  <si>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</si>
  <si>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</si>
  <si>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</si>
  <si>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</si>
  <si>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</si>
  <si>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</si>
  <si>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</si>
  <si>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</si>
  <si>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</si>
  <si>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</si>
  <si>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</si>
  <si>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</si>
  <si>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</si>
  <si>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</si>
  <si>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</si>
  <si>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</si>
  <si>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</si>
  <si>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</si>
  <si>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</si>
  <si>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</si>
  <si>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</si>
  <si>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</si>
  <si>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</si>
  <si>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</si>
  <si>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</si>
  <si>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</si>
  <si>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</si>
  <si>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</si>
  <si>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</si>
  <si>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</si>
  <si>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</si>
  <si>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</si>
  <si>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</si>
  <si>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</si>
  <si>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</si>
  <si>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</si>
  <si>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</si>
  <si>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</si>
  <si>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</si>
  <si>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</si>
  <si>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</si>
  <si>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</si>
  <si>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</si>
  <si>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</si>
  <si>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</si>
  <si>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</si>
  <si>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</si>
  <si>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</si>
  <si>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</si>
  <si>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</si>
  <si>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</si>
  <si>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</si>
  <si>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</si>
  <si>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</si>
  <si>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</si>
  <si>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</si>
  <si>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</si>
  <si>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</si>
  <si>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</si>
  <si>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</si>
  <si>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</si>
  <si>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</si>
  <si>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</si>
  <si>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</si>
  <si>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</si>
  <si>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</si>
  <si>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</si>
  <si>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</si>
  <si>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</si>
  <si>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</si>
  <si>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</si>
  <si>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</si>
  <si>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</si>
  <si>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</si>
  <si>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</si>
  <si>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</si>
  <si>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</si>
  <si>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</si>
  <si>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</si>
  <si>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</si>
  <si>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</si>
  <si>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</si>
  <si>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</si>
  <si>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</si>
  <si>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</si>
  <si>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</si>
  <si>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</si>
  <si>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</si>
  <si>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</si>
  <si>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</si>
  <si>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</si>
  <si>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</si>
  <si>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</si>
  <si>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</si>
  <si>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</si>
  <si>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</si>
  <si>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</si>
  <si>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</si>
  <si>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</si>
  <si>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</si>
  <si>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</si>
  <si>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</si>
  <si>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</si>
  <si>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</si>
  <si>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</si>
  <si>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</si>
  <si>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</si>
  <si>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</si>
  <si>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</si>
  <si>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</si>
  <si>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</si>
  <si>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</si>
  <si>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</si>
  <si>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</si>
  <si>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</si>
  <si>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</si>
  <si>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</si>
  <si>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</si>
  <si>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</si>
  <si>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</si>
  <si>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</si>
  <si>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</si>
  <si>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</si>
  <si>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</si>
  <si>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</si>
  <si>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</si>
  <si>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</si>
  <si>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</si>
  <si>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</si>
  <si>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</si>
  <si>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</si>
  <si>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</si>
  <si>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</si>
  <si>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</si>
  <si>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</si>
  <si>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</si>
  <si>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</si>
  <si>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</si>
  <si>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</si>
  <si>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</si>
  <si>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</si>
  <si>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</si>
  <si>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</si>
  <si>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</si>
  <si>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</si>
  <si>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</si>
  <si>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</si>
  <si>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</si>
  <si>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</si>
  <si>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</si>
  <si>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</si>
  <si>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</si>
  <si>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</si>
  <si>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</si>
  <si>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</si>
  <si>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</si>
  <si>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</si>
  <si>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</si>
  <si>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</si>
  <si>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</si>
  <si>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</si>
  <si>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</si>
  <si>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</si>
  <si>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</si>
  <si>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</si>
  <si>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</si>
  <si>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</si>
  <si>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</si>
  <si>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</si>
  <si>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</si>
  <si>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</si>
  <si>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</si>
  <si>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</si>
  <si>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</si>
  <si>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</si>
  <si>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</si>
  <si>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</si>
  <si>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</si>
  <si>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</si>
  <si>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</si>
  <si>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</si>
  <si>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</si>
  <si>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</si>
  <si>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</si>
  <si>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</si>
  <si>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</si>
  <si>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</si>
  <si>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</si>
  <si>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</si>
  <si>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</si>
  <si>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</si>
  <si>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</si>
  <si>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</si>
  <si>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</si>
  <si>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</si>
  <si>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</si>
  <si>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</si>
  <si>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</si>
  <si>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</si>
  <si>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</si>
  <si>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</si>
  <si>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</si>
  <si>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</si>
  <si>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</si>
  <si>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</si>
  <si>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</si>
  <si>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</si>
  <si>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</si>
  <si>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</si>
  <si>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</si>
  <si>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</si>
  <si>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</si>
  <si>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</si>
  <si>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</si>
  <si>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</si>
  <si>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</si>
  <si>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</si>
  <si>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</si>
  <si>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</si>
  <si>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</si>
  <si>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</si>
  <si>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</si>
  <si>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</si>
  <si>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</si>
  <si>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</si>
  <si>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</si>
  <si>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</si>
  <si>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</si>
  <si>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</si>
  <si>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</si>
  <si>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</si>
  <si>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</si>
  <si>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</si>
  <si>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</si>
  <si>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</si>
  <si>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</si>
  <si>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</si>
  <si>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</si>
  <si>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</si>
  <si>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</si>
  <si>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</si>
  <si>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</si>
  <si>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</si>
  <si>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</si>
  <si>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</si>
  <si>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</si>
  <si>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</si>
  <si>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</si>
  <si>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</si>
  <si>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</si>
  <si>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</si>
  <si>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</si>
  <si>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</si>
  <si>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</si>
  <si>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</si>
  <si>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</si>
  <si>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</si>
  <si>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</si>
  <si>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</si>
  <si>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</si>
  <si>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</si>
  <si>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</si>
  <si>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</si>
  <si>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</si>
  <si>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</si>
  <si>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</si>
  <si>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</si>
  <si>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</si>
  <si>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</si>
  <si>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</si>
  <si>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</si>
  <si>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</si>
  <si>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</si>
  <si>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</si>
  <si>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</si>
  <si>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</si>
  <si>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</si>
  <si>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</si>
  <si>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</si>
  <si>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</si>
  <si>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</si>
  <si>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</si>
  <si>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</si>
  <si>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</si>
  <si>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</si>
  <si>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</si>
  <si>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</si>
  <si>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</si>
  <si>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</si>
  <si>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</si>
  <si>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</si>
  <si>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</si>
  <si>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</si>
  <si>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</si>
  <si>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</si>
  <si>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</si>
  <si>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</si>
  <si>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</si>
  <si>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</si>
  <si>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</si>
  <si>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</si>
  <si>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</si>
  <si>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</si>
  <si>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</si>
  <si>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</si>
  <si>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</si>
  <si>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</si>
  <si>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</si>
  <si>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</si>
  <si>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</si>
  <si>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</si>
  <si>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</si>
  <si>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</si>
  <si>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</si>
  <si>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</si>
  <si>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</si>
  <si>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</si>
  <si>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</si>
  <si>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</si>
  <si>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</si>
  <si>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</si>
  <si>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</si>
  <si>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</si>
  <si>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</si>
  <si>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</si>
  <si>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</si>
  <si>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</si>
  <si>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</si>
  <si>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</si>
  <si>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</si>
  <si>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</si>
  <si>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</si>
  <si>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</si>
  <si>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</si>
  <si>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</si>
  <si>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</si>
  <si>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</si>
  <si>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</si>
  <si>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</si>
  <si>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</si>
  <si>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</si>
  <si>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</si>
  <si>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</si>
  <si>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</si>
  <si>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</si>
  <si>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</si>
  <si>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</si>
  <si>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</si>
  <si>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</si>
  <si>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</si>
  <si>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</si>
  <si>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</si>
  <si>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</si>
  <si>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</si>
  <si>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</si>
  <si>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</si>
  <si>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</si>
  <si>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</si>
  <si>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</si>
  <si>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</si>
  <si>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</si>
  <si>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</si>
  <si>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</si>
  <si>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</si>
  <si>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</si>
  <si>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</si>
  <si>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</si>
  <si>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</si>
  <si>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</si>
  <si>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</si>
  <si>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</si>
  <si>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</si>
  <si>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</si>
  <si>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</si>
  <si>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</si>
  <si>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</si>
  <si>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</si>
  <si>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</si>
  <si>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</si>
  <si>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</si>
  <si>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</si>
  <si>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</si>
  <si>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</si>
  <si>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</si>
  <si>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</si>
  <si>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</si>
  <si>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</si>
  <si>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</si>
  <si>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</si>
  <si>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</si>
  <si>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</si>
  <si>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</si>
  <si>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</si>
  <si>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</si>
  <si>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</si>
  <si>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</si>
  <si>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</si>
  <si>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</si>
  <si>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</si>
  <si>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</si>
  <si>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</si>
  <si>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</si>
  <si>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</si>
  <si>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</si>
  <si>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</si>
  <si>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</si>
  <si>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</si>
  <si>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</si>
  <si>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</si>
  <si>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</si>
  <si>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</si>
  <si>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</si>
  <si>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</si>
  <si>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</si>
  <si>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</si>
  <si>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</si>
  <si>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</si>
  <si>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</si>
  <si>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</si>
  <si>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</si>
  <si>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</si>
  <si>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</si>
  <si>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</si>
  <si>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</si>
  <si>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</si>
  <si>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</si>
  <si>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</si>
  <si>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</si>
  <si>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</si>
  <si>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</si>
  <si>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</si>
  <si>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</si>
  <si>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</si>
  <si>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</si>
  <si>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</si>
  <si>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</si>
  <si>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</si>
  <si>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</si>
  <si>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</si>
  <si>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</si>
  <si>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</si>
  <si>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</si>
  <si>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</si>
  <si>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</si>
  <si>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</si>
  <si>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</si>
  <si>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</si>
  <si>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</si>
  <si>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</si>
  <si>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</si>
  <si>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</si>
  <si>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</si>
  <si>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</si>
  <si>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</si>
  <si>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</si>
  <si>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</si>
  <si>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</si>
  <si>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</si>
  <si>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</si>
  <si>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</si>
  <si>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</si>
  <si>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</si>
  <si>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</si>
  <si>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</si>
  <si>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</si>
  <si>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</si>
  <si>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</si>
  <si>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</si>
  <si>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</si>
  <si>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</si>
  <si>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</si>
  <si>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</si>
  <si>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</si>
  <si>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</si>
  <si>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</si>
  <si>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</si>
  <si>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</si>
  <si>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</si>
  <si>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</si>
  <si>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</si>
  <si>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</si>
  <si>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</si>
  <si>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</si>
  <si>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</si>
  <si>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</si>
  <si>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</si>
  <si>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</si>
  <si>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</si>
  <si>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</si>
  <si>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</si>
  <si>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</si>
  <si>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</si>
  <si>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</si>
  <si>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</si>
  <si>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</si>
  <si>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</si>
  <si>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</si>
  <si>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</si>
  <si>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</si>
  <si>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</si>
  <si>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</si>
  <si>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</si>
  <si>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</si>
  <si>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</si>
  <si>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</si>
  <si>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</si>
  <si>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</si>
  <si>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</si>
  <si>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</si>
  <si>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</si>
  <si>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</si>
  <si>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</si>
  <si>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</si>
  <si>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</si>
  <si>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</si>
  <si>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</si>
  <si>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</si>
  <si>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</si>
  <si>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</si>
  <si>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</si>
  <si>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</si>
  <si>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</si>
  <si>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</si>
  <si>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</si>
  <si>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</si>
  <si>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</si>
  <si>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</si>
  <si>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</si>
  <si>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</si>
  <si>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</si>
  <si>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</si>
  <si>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</si>
  <si>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</si>
  <si>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</si>
  <si>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</si>
  <si>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</si>
  <si>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</si>
  <si>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</si>
  <si>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</si>
  <si>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</si>
  <si>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</si>
  <si>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</si>
  <si>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</si>
  <si>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</si>
  <si>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</si>
  <si>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</si>
  <si>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</si>
  <si>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</si>
  <si>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</si>
  <si>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</si>
  <si>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</si>
  <si>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</si>
  <si>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</si>
  <si>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</si>
  <si>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</si>
  <si>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</si>
  <si>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</si>
  <si>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</si>
  <si>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</si>
  <si>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</si>
  <si>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</si>
  <si>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</si>
  <si>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</si>
  <si>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</si>
  <si>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</si>
  <si>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</si>
  <si>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</si>
  <si>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</si>
  <si>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</si>
  <si>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</si>
  <si>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</si>
  <si>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</si>
  <si>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</si>
  <si>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</si>
  <si>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</si>
  <si>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</si>
  <si>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</si>
  <si>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</si>
  <si>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</si>
  <si>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</si>
  <si>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</si>
  <si>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</si>
  <si>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</si>
  <si>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</si>
  <si>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</si>
  <si>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</si>
  <si>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</si>
  <si>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</si>
  <si>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</si>
  <si>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</si>
  <si>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</si>
  <si>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</si>
  <si>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</si>
  <si>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</si>
  <si>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</si>
  <si>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</si>
  <si>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</si>
  <si>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</si>
  <si>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</si>
  <si>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</si>
  <si>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</si>
  <si>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</si>
  <si>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</si>
  <si>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</si>
  <si>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</si>
  <si>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</si>
  <si>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</si>
  <si>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</si>
  <si>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</si>
  <si>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</si>
  <si>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</si>
  <si>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</si>
  <si>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</si>
  <si>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</si>
  <si>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</si>
  <si>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</si>
  <si>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</si>
  <si>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</si>
  <si>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</si>
  <si>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</si>
  <si>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</si>
  <si>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</si>
  <si>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</si>
  <si>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</si>
  <si>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</si>
  <si>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</si>
  <si>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</si>
  <si>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</si>
  <si>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</si>
  <si>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</si>
  <si>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</si>
  <si>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</si>
  <si>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</si>
  <si>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</si>
  <si>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</si>
  <si>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</si>
  <si>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</si>
  <si>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</si>
  <si>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</si>
  <si>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</si>
  <si>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</si>
  <si>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</si>
  <si>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</si>
  <si>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</si>
  <si>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</si>
  <si>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</si>
  <si>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</si>
  <si>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</si>
  <si>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</si>
  <si>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</si>
  <si>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</si>
  <si>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</si>
  <si>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</si>
  <si>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</si>
  <si>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</si>
  <si>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</si>
  <si>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</si>
  <si>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</si>
  <si>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</si>
  <si>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</si>
  <si>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</si>
  <si>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</si>
  <si>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</si>
  <si>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</si>
  <si>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</si>
  <si>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</si>
  <si>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</si>
  <si>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</si>
  <si>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</si>
  <si>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</si>
  <si>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</si>
  <si>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</si>
  <si>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</si>
  <si>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</si>
  <si>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</si>
  <si>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</si>
  <si>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</si>
  <si>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</si>
  <si>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</si>
  <si>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</si>
  <si>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</si>
  <si>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</si>
  <si>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</si>
  <si>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</si>
  <si>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</si>
  <si>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</si>
  <si>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</si>
  <si>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</si>
  <si>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</si>
  <si>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</si>
  <si>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</si>
  <si>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</si>
  <si>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</si>
  <si>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</si>
  <si>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</si>
  <si>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</si>
  <si>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</si>
  <si>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</si>
  <si>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</si>
  <si>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</si>
  <si>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</si>
  <si>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</si>
  <si>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</si>
  <si>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</si>
  <si>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</si>
  <si>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</si>
  <si>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</si>
  <si>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</si>
  <si>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</si>
  <si>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</si>
  <si>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</si>
  <si>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</si>
  <si>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</si>
  <si>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</si>
  <si>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</si>
  <si>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</si>
  <si>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</si>
  <si>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</si>
  <si>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</si>
  <si>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</si>
  <si>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</si>
  <si>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</si>
  <si>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</si>
  <si>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</si>
  <si>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</si>
  <si>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</si>
  <si>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</si>
  <si>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</si>
  <si>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</si>
  <si>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</si>
  <si>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</si>
  <si>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</si>
  <si>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</si>
  <si>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</si>
  <si>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</si>
  <si>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</si>
  <si>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</si>
  <si>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</si>
  <si>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</si>
  <si>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</si>
  <si>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</si>
  <si>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</si>
  <si>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</si>
  <si>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</si>
  <si>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</si>
  <si>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</si>
  <si>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</si>
  <si>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</si>
  <si>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</si>
  <si>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</si>
  <si>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</si>
  <si>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</si>
  <si>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</si>
  <si>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</si>
  <si>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</si>
  <si>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</si>
  <si>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</si>
  <si>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</si>
  <si>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</si>
  <si>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</si>
  <si>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</si>
  <si>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</si>
  <si>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</si>
  <si>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</si>
  <si>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</si>
  <si>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</si>
  <si>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</si>
  <si>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</si>
  <si>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</si>
  <si>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</si>
  <si>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</si>
  <si>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</si>
  <si>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</si>
  <si>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</si>
  <si>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</si>
  <si>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</si>
  <si>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</si>
  <si>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</si>
  <si>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</si>
  <si>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</si>
  <si>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</si>
  <si>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</si>
  <si>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</si>
  <si>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</si>
  <si>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</si>
  <si>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</si>
  <si>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</si>
  <si>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</si>
  <si>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</si>
  <si>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</si>
  <si>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</si>
  <si>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</si>
  <si>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</si>
  <si>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</si>
  <si>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</si>
  <si>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</si>
  <si>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</si>
  <si>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</si>
  <si>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</si>
  <si>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</si>
  <si>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</si>
  <si>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</si>
  <si>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</si>
  <si>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</si>
  <si>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</si>
  <si>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</si>
  <si>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</si>
  <si>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</si>
  <si>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</si>
  <si>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</si>
  <si>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</si>
  <si>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</si>
  <si>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</si>
  <si>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</si>
  <si>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</si>
  <si>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</si>
  <si>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</si>
  <si>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</si>
  <si>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</si>
  <si>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</si>
  <si>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</si>
  <si>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</si>
  <si>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</si>
  <si>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</si>
  <si>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</si>
  <si>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</si>
  <si>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</si>
  <si>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</si>
  <si>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</si>
  <si>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</si>
  <si>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</si>
  <si>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</si>
  <si>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</si>
  <si>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</si>
  <si>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</si>
  <si>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</si>
  <si>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</si>
  <si>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</si>
  <si>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</si>
  <si>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</si>
  <si>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</si>
  <si>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</si>
  <si>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</si>
  <si>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</si>
  <si>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</si>
  <si>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</si>
  <si>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</si>
  <si>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</si>
  <si>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</si>
  <si>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</si>
  <si>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</si>
  <si>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</si>
  <si>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</si>
  <si>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</si>
  <si>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</si>
  <si>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</si>
  <si>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</si>
  <si>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</si>
  <si>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</si>
  <si>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</si>
  <si>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</si>
  <si>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</si>
  <si>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</si>
  <si>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</si>
  <si>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</si>
  <si>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</si>
  <si>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</si>
  <si>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</si>
  <si>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</si>
  <si>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</si>
  <si>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</si>
  <si>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</si>
  <si>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</si>
  <si>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</si>
  <si>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</si>
  <si>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</si>
  <si>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</si>
  <si>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</si>
  <si>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</si>
  <si>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</si>
  <si>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</si>
  <si>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</si>
  <si>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</si>
  <si>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</si>
  <si>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</si>
  <si>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</si>
  <si>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</si>
  <si>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</si>
  <si>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</si>
  <si>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</si>
  <si>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</si>
  <si>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</si>
  <si>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</si>
  <si>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</si>
  <si>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</si>
  <si>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</si>
  <si>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</si>
  <si>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</si>
  <si>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</si>
  <si>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</si>
  <si>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</si>
  <si>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</si>
  <si>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</si>
  <si>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</si>
  <si>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</si>
  <si>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</si>
  <si>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</si>
  <si>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</si>
  <si>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</si>
  <si>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</si>
  <si>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</si>
  <si>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</si>
  <si>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</si>
  <si>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</si>
  <si>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</si>
  <si>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</si>
  <si>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</si>
  <si>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</si>
  <si>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</si>
  <si>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</si>
  <si>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</si>
  <si>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</si>
  <si>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</si>
  <si>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</si>
  <si>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</si>
  <si>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</si>
  <si>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</si>
  <si>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</si>
  <si>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</si>
  <si>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</si>
  <si>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</si>
  <si>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</si>
  <si>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</si>
  <si>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</si>
  <si>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</si>
  <si>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</si>
  <si>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</si>
  <si>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</si>
  <si>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</si>
  <si>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</si>
  <si>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</si>
  <si>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</si>
  <si>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</si>
  <si>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</si>
  <si>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</si>
  <si>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</si>
  <si>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</si>
  <si>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</si>
  <si>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</si>
  <si>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</si>
  <si>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</si>
  <si>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</si>
  <si>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</si>
  <si>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</si>
  <si>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</si>
  <si>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</si>
  <si>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</si>
  <si>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</si>
  <si>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</si>
  <si>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</si>
  <si>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</si>
  <si>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</si>
  <si>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</si>
  <si>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</si>
  <si>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</si>
  <si>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</si>
  <si>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</si>
  <si>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</si>
  <si>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</si>
  <si>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</si>
  <si>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</si>
  <si>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</si>
  <si>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</si>
  <si>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</si>
  <si>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</si>
  <si>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</si>
  <si>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</si>
  <si>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</si>
  <si>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</si>
  <si>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</si>
  <si>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</si>
  <si>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</si>
  <si>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</si>
  <si>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</si>
  <si>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</si>
  <si>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</si>
  <si>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</si>
  <si>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</si>
  <si>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</si>
  <si>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</si>
  <si>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</si>
  <si>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</si>
  <si>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</si>
  <si>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</si>
  <si>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</si>
  <si>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</si>
  <si>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</si>
  <si>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</si>
  <si>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</si>
  <si>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</si>
  <si>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</si>
  <si>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</si>
  <si>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</si>
  <si>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</si>
  <si>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</si>
  <si>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</si>
  <si>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</si>
  <si>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</si>
  <si>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</si>
  <si>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</si>
  <si>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</si>
  <si>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</si>
  <si>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</si>
  <si>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</si>
  <si>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</si>
  <si>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</si>
  <si>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</si>
  <si>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</si>
  <si>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</si>
  <si>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</si>
  <si>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</si>
  <si>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</si>
  <si>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</si>
  <si>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</si>
  <si>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</si>
  <si>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</si>
  <si>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</si>
  <si>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</si>
  <si>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</si>
  <si>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</si>
  <si>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</si>
  <si>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</si>
  <si>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</si>
  <si>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</si>
  <si>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</si>
  <si>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</si>
  <si>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</si>
  <si>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</si>
  <si>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</si>
  <si>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</si>
  <si>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</si>
  <si>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</si>
  <si>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</si>
  <si>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</si>
  <si>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</si>
  <si>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</si>
  <si>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</si>
  <si>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</si>
  <si>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</si>
  <si>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</si>
  <si>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</si>
  <si>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</si>
  <si>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</si>
  <si>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</si>
  <si>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</si>
  <si>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</si>
  <si>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</si>
  <si>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</si>
  <si>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</si>
  <si>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</si>
  <si>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</si>
  <si>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</si>
  <si>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</si>
  <si>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</si>
  <si>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</si>
  <si>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</si>
  <si>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</si>
  <si>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</si>
  <si>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</si>
  <si>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</si>
  <si>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</si>
  <si>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</si>
  <si>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</si>
  <si>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</si>
  <si>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</si>
  <si>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</si>
  <si>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</si>
  <si>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</si>
  <si>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</si>
  <si>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</si>
  <si>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</si>
  <si>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</si>
  <si>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</si>
  <si>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</si>
  <si>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</si>
  <si>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</si>
  <si>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</si>
  <si>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</si>
  <si>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</si>
  <si>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</si>
  <si>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</si>
  <si>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</si>
  <si>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</si>
  <si>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</si>
  <si>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</si>
  <si>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</si>
  <si>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</si>
  <si>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</si>
  <si>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</si>
  <si>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</si>
  <si>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</si>
  <si>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</si>
  <si>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</si>
  <si>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</si>
  <si>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</si>
  <si>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</si>
  <si>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</si>
  <si>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</si>
  <si>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</si>
  <si>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</si>
  <si>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</si>
  <si>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</si>
  <si>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</si>
  <si>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</si>
  <si>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</si>
  <si>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</si>
  <si>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</si>
  <si>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</si>
  <si>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</si>
  <si>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</si>
  <si>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</si>
  <si>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</si>
  <si>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</si>
  <si>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</si>
  <si>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</si>
  <si>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</si>
  <si>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</si>
  <si>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</si>
  <si>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</si>
  <si>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</si>
  <si>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</si>
  <si>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</si>
  <si>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</si>
  <si>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</si>
  <si>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</si>
  <si>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</si>
  <si>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</si>
  <si>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</si>
  <si>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</si>
  <si>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</si>
  <si>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</si>
  <si>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</si>
  <si>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</si>
  <si>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</si>
  <si>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</si>
  <si>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</si>
  <si>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</si>
  <si>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</si>
  <si>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</si>
  <si>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</si>
  <si>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</si>
  <si>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</si>
  <si>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</si>
  <si>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</si>
  <si>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</si>
  <si>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</si>
  <si>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</si>
  <si>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</si>
  <si>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</si>
  <si>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</si>
  <si>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</si>
  <si>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</si>
  <si>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</si>
  <si>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</si>
  <si>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</si>
  <si>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</si>
  <si>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</si>
  <si>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</si>
  <si>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</si>
  <si>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</si>
  <si>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</si>
  <si>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</si>
  <si>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</si>
  <si>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</si>
  <si>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</si>
  <si>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</si>
  <si>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</si>
  <si>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</si>
  <si>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</si>
  <si>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</si>
  <si>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</si>
  <si>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</si>
  <si>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</si>
  <si>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</si>
  <si>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</si>
  <si>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</si>
  <si>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</si>
  <si>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</si>
  <si>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</si>
  <si>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</si>
  <si>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</si>
  <si>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</si>
  <si>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</si>
  <si>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</si>
  <si>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</si>
  <si>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</si>
  <si>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</si>
  <si>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</si>
  <si>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</si>
  <si>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</si>
  <si>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</si>
  <si>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</si>
  <si>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</si>
  <si>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</si>
  <si>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</si>
  <si>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</si>
  <si>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</si>
  <si>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</si>
  <si>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</si>
  <si>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</si>
  <si>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</si>
  <si>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</si>
  <si>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</si>
  <si>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</si>
  <si>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</si>
  <si>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</si>
  <si>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</si>
  <si>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</si>
  <si>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</si>
  <si>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</si>
  <si>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</si>
  <si>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</si>
  <si>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</si>
  <si>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</si>
  <si>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</si>
  <si>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</si>
  <si>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</si>
  <si>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</si>
  <si>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</si>
  <si>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</si>
  <si>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</si>
  <si>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</si>
  <si>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</si>
  <si>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</si>
  <si>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</si>
  <si>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</si>
  <si>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</si>
  <si>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</si>
  <si>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</si>
  <si>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</si>
  <si>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</si>
  <si>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</si>
  <si>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</si>
  <si>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</si>
  <si>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</si>
  <si>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</si>
  <si>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</si>
  <si>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</si>
  <si>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</si>
  <si>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</si>
  <si>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</si>
  <si>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</si>
  <si>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</si>
  <si>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</si>
  <si>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</si>
  <si>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</si>
  <si>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</si>
  <si>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</si>
  <si>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</si>
  <si>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</si>
  <si>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</si>
  <si>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</si>
  <si>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</si>
  <si>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</si>
  <si>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</si>
  <si>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</si>
  <si>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</si>
  <si>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</si>
  <si>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</si>
  <si>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</si>
  <si>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</si>
  <si>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</si>
  <si>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</si>
  <si>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</si>
  <si>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</si>
  <si>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</si>
  <si>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</si>
  <si>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</si>
  <si>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</si>
  <si>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</si>
  <si>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</si>
  <si>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</si>
  <si>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</si>
  <si>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</si>
  <si>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</si>
  <si>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</si>
  <si>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</si>
  <si>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</si>
  <si>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</si>
  <si>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</si>
  <si>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</si>
  <si>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</si>
  <si>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</si>
  <si>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</si>
  <si>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</si>
  <si>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</si>
  <si>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</si>
  <si>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</si>
  <si>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</si>
  <si>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</si>
  <si>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</si>
  <si>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</si>
  <si>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</si>
  <si>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</si>
  <si>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</si>
  <si>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</si>
  <si>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</si>
  <si>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</si>
  <si>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</si>
  <si>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</si>
  <si>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</si>
  <si>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</si>
  <si>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</si>
  <si>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</si>
  <si>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</si>
  <si>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</si>
  <si>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</si>
  <si>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</si>
  <si>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</si>
  <si>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</si>
  <si>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</si>
  <si>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</si>
  <si>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</si>
  <si>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</si>
  <si>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</si>
  <si>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</si>
  <si>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</si>
  <si>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</si>
  <si>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</si>
  <si>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</si>
  <si>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</si>
  <si>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</si>
  <si>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</si>
  <si>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</si>
  <si>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</si>
  <si>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</si>
  <si>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</si>
  <si>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</si>
  <si>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</si>
  <si>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</si>
  <si>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</si>
  <si>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</si>
  <si>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</si>
  <si>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</si>
  <si>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</si>
  <si>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</si>
  <si>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</si>
  <si>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</si>
  <si>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</si>
  <si>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</si>
  <si>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</si>
  <si>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</si>
  <si>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</si>
  <si>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</si>
  <si>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</si>
  <si>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</si>
  <si>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</si>
  <si>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</si>
  <si>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</si>
  <si>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</si>
  <si>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</si>
  <si>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</si>
  <si>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</si>
  <si>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</si>
  <si>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</si>
  <si>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</si>
  <si>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</si>
  <si>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</si>
  <si>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</si>
  <si>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</si>
  <si>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</si>
  <si>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</si>
  <si>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</si>
  <si>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</si>
  <si>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</si>
  <si>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</si>
  <si>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</si>
  <si>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</si>
  <si>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</si>
  <si>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</si>
  <si>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</si>
  <si>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</si>
  <si>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</si>
  <si>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</si>
  <si>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</si>
  <si>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</si>
  <si>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</si>
  <si>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</si>
  <si>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</si>
  <si>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</si>
  <si>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</si>
  <si>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</si>
  <si>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</si>
  <si>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</si>
  <si>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</si>
  <si>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</si>
  <si>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</si>
  <si>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</si>
  <si>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</si>
  <si>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</si>
  <si>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</si>
  <si>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</si>
  <si>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</si>
  <si>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</si>
  <si>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</si>
  <si>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</si>
  <si>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</si>
  <si>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</si>
  <si>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</si>
  <si>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</si>
  <si>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</si>
  <si>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</si>
  <si>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</si>
  <si>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</si>
  <si>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</si>
  <si>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</si>
  <si>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</si>
  <si>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</si>
  <si>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</si>
  <si>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</si>
  <si>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</si>
  <si>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</si>
  <si>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</si>
  <si>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</si>
  <si>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</si>
  <si>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</si>
  <si>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</si>
  <si>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</si>
  <si>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</si>
  <si>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</si>
  <si>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</si>
  <si>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</si>
  <si>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</si>
  <si>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</si>
  <si>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</si>
  <si>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</si>
  <si>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</si>
  <si>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</si>
  <si>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</si>
  <si>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</si>
  <si>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</si>
  <si>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</si>
  <si>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</si>
  <si>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</si>
  <si>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</si>
  <si>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</si>
  <si>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</si>
  <si>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</si>
  <si>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</si>
  <si>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</si>
  <si>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</si>
  <si>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</si>
  <si>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</si>
  <si>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</si>
  <si>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</si>
  <si>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</si>
  <si>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</si>
  <si>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</si>
  <si>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</si>
  <si>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</si>
  <si>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</si>
  <si>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</si>
  <si>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</si>
  <si>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</si>
  <si>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</si>
  <si>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</si>
  <si>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</si>
  <si>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</si>
  <si>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</si>
  <si>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</si>
  <si>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</si>
  <si>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</si>
  <si>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</si>
  <si>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</si>
  <si>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</si>
  <si>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</si>
  <si>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</si>
  <si>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</si>
  <si>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</si>
  <si>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</si>
  <si>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</si>
  <si>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</si>
  <si>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</si>
  <si>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</si>
  <si>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</si>
  <si>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</si>
  <si>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</si>
  <si>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</si>
  <si>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</si>
  <si>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</si>
  <si>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</si>
  <si>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</si>
  <si>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</si>
  <si>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</si>
  <si>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</si>
  <si>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</si>
  <si>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</si>
  <si>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</si>
  <si>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</si>
  <si>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</si>
  <si>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</si>
  <si>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</si>
  <si>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</si>
  <si>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</si>
  <si>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</si>
  <si>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</si>
  <si>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</si>
  <si>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</si>
  <si>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</si>
  <si>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</si>
  <si>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</si>
  <si>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</si>
  <si>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</si>
  <si>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</si>
  <si>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</si>
  <si>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</si>
  <si>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</si>
  <si>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</si>
  <si>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</si>
  <si>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</si>
  <si>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</si>
  <si>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</si>
  <si>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</si>
  <si>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</si>
  <si>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</si>
  <si>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</si>
  <si>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</si>
  <si>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</si>
  <si>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</si>
  <si>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</si>
  <si>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</si>
  <si>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</si>
  <si>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</si>
  <si>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</si>
  <si>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</si>
  <si>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</si>
  <si>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</si>
  <si>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</si>
  <si>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</si>
  <si>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</si>
  <si>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</si>
  <si>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</si>
  <si>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</si>
  <si>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</si>
  <si>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</si>
  <si>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</si>
  <si>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</si>
  <si>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</si>
  <si>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</si>
  <si>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</si>
  <si>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</si>
  <si>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</si>
  <si>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</si>
  <si>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</si>
  <si>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</si>
  <si>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</si>
  <si>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</si>
  <si>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</si>
  <si>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</si>
  <si>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</si>
  <si>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</si>
  <si>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</si>
  <si>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</si>
  <si>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</si>
  <si>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</si>
  <si>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</si>
  <si>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</si>
  <si>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</si>
  <si>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</si>
  <si>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</si>
  <si>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</si>
  <si>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</si>
  <si>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</si>
  <si>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</si>
  <si>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</si>
  <si>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</si>
  <si>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</si>
  <si>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</si>
  <si>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</si>
  <si>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</si>
  <si>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</si>
  <si>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</si>
  <si>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</si>
  <si>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</si>
  <si>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</si>
  <si>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</si>
  <si>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</si>
  <si>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</si>
  <si>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</si>
  <si>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</si>
  <si>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</si>
  <si>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</si>
  <si>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</si>
  <si>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</si>
  <si>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</si>
  <si>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</si>
  <si>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</si>
  <si>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</si>
  <si>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</si>
  <si>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</si>
  <si>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</si>
  <si>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</si>
  <si>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</si>
  <si>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</si>
  <si>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</si>
  <si>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</si>
  <si>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</si>
  <si>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</si>
  <si>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</si>
  <si>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</si>
  <si>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</si>
  <si>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</si>
  <si>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</si>
  <si>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</si>
  <si>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</si>
  <si>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</si>
  <si>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</si>
  <si>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</si>
  <si>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</si>
  <si>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</si>
  <si>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</si>
  <si>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</si>
  <si>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</si>
  <si>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</si>
  <si>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</si>
  <si>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</si>
  <si>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</si>
  <si>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</si>
  <si>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</si>
  <si>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</si>
  <si>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</si>
  <si>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</si>
  <si>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</si>
  <si>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</si>
  <si>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</si>
  <si>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</si>
  <si>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</si>
  <si>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</si>
  <si>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</si>
  <si>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</si>
  <si>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</si>
  <si>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</si>
  <si>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</si>
  <si>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</si>
  <si>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</si>
  <si>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</si>
  <si>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</si>
  <si>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</si>
  <si>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</si>
  <si>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</si>
  <si>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</si>
  <si>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</si>
  <si>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</si>
  <si>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</si>
  <si>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</si>
  <si>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</si>
  <si>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</si>
  <si>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</si>
  <si>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</si>
  <si>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</si>
  <si>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</si>
  <si>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</si>
  <si>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</si>
  <si>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</si>
  <si>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</si>
  <si>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</si>
  <si>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</si>
  <si>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</si>
  <si>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</si>
  <si>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</si>
  <si>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</si>
  <si>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</si>
  <si>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</si>
  <si>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</si>
  <si>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</si>
  <si>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</si>
  <si>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</si>
  <si>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</si>
  <si>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</si>
  <si>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</si>
  <si>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</si>
  <si>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</si>
  <si>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</si>
  <si>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</si>
  <si>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</si>
  <si>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</si>
  <si>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</si>
  <si>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</si>
  <si>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</si>
  <si>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</si>
  <si>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</si>
  <si>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</si>
  <si>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</si>
  <si>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</si>
  <si>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</si>
  <si>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</si>
  <si>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</si>
  <si>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</si>
  <si>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</si>
  <si>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</si>
  <si>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</si>
  <si>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</si>
  <si>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</si>
  <si>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</si>
  <si>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</si>
  <si>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</si>
  <si>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</si>
  <si>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</si>
  <si>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</si>
  <si>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</si>
  <si>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</si>
  <si>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</si>
  <si>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</si>
  <si>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</si>
  <si>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</si>
  <si>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</si>
  <si>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</si>
  <si>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</si>
  <si>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</si>
  <si>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</si>
  <si>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</si>
  <si>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</si>
  <si>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</si>
  <si>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</si>
  <si>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</si>
  <si>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</si>
  <si>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</si>
  <si>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</si>
  <si>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</si>
  <si>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</si>
  <si>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</si>
  <si>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</si>
  <si>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</si>
  <si>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</si>
  <si>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</si>
  <si>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</si>
  <si>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</si>
  <si>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</si>
  <si>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</si>
  <si>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</si>
  <si>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</si>
  <si>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</si>
  <si>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</si>
  <si>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</si>
  <si>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</si>
  <si>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</si>
  <si>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</si>
  <si>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</si>
  <si>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</si>
  <si>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</si>
  <si>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</si>
  <si>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</si>
  <si>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</si>
  <si>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</si>
  <si>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</si>
  <si>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</si>
  <si>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</si>
  <si>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</si>
  <si>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</si>
  <si>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</si>
  <si>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</si>
  <si>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</si>
  <si>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</si>
  <si>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</si>
  <si>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</si>
  <si>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</si>
  <si>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</si>
  <si>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</si>
  <si>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</si>
  <si>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</si>
  <si>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</si>
  <si>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</si>
  <si>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</si>
  <si>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</si>
  <si>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</si>
  <si>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</si>
  <si>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</si>
  <si>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</si>
  <si>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</si>
  <si>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</si>
  <si>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</si>
  <si>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</si>
  <si>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</si>
  <si>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</si>
  <si>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</si>
  <si>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</si>
  <si>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</si>
  <si>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</si>
  <si>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</si>
  <si>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</si>
  <si>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</si>
  <si>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</si>
  <si>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</si>
  <si>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</si>
  <si>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</si>
  <si>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</si>
  <si>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</si>
  <si>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</si>
  <si>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</si>
  <si>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</si>
  <si>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</si>
  <si>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</si>
  <si>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</si>
  <si>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</si>
  <si>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</si>
  <si>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</si>
  <si>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</si>
  <si>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</si>
  <si>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</si>
  <si>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</si>
  <si>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</si>
  <si>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</si>
  <si>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</si>
  <si>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</si>
  <si>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</si>
  <si>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</si>
  <si>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</si>
  <si>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</si>
  <si>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</si>
  <si>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</si>
  <si>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</si>
  <si>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</si>
  <si>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</si>
  <si>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</si>
  <si>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</si>
  <si>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</si>
  <si>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</si>
  <si>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</si>
  <si>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</si>
  <si>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</si>
  <si>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</si>
  <si>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</si>
  <si>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</si>
  <si>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</si>
  <si>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</si>
  <si>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</si>
  <si>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</si>
  <si>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</si>
  <si>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</si>
  <si>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</si>
  <si>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</si>
  <si>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</si>
  <si>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</si>
  <si>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</si>
  <si>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</si>
  <si>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</si>
  <si>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</si>
  <si>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</si>
  <si>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</si>
  <si>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</si>
  <si>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</si>
  <si>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</si>
  <si>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</si>
  <si>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</si>
  <si>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</si>
  <si>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</si>
  <si>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</si>
  <si>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</si>
  <si>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</si>
  <si>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</si>
  <si>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</si>
  <si>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</si>
  <si>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</si>
  <si>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</si>
  <si>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</si>
  <si>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</si>
  <si>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</si>
  <si>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</si>
  <si>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</si>
  <si>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</si>
  <si>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</si>
  <si>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</si>
  <si>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</si>
  <si>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</si>
  <si>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</si>
  <si>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</si>
  <si>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</si>
  <si>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</si>
  <si>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</si>
  <si>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</si>
  <si>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</si>
  <si>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</si>
  <si>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</si>
  <si>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</si>
  <si>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</si>
  <si>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</si>
  <si>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</si>
  <si>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</si>
  <si>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</si>
  <si>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</si>
  <si>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</si>
  <si>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</si>
  <si>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</si>
  <si>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</si>
  <si>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</si>
  <si>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</si>
  <si>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</si>
  <si>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</si>
  <si>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</si>
  <si>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</si>
  <si>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</si>
  <si>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</si>
  <si>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</si>
  <si>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</si>
  <si>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</si>
  <si>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</si>
  <si>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</si>
  <si>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</si>
  <si>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</si>
  <si>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</si>
  <si>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</si>
  <si>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</si>
  <si>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</si>
  <si>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</si>
  <si>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</si>
  <si>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</si>
  <si>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</si>
  <si>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</si>
  <si>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</si>
  <si>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</si>
  <si>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</si>
  <si>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</si>
  <si>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</si>
  <si>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</si>
  <si>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</si>
  <si>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</si>
  <si>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</si>
  <si>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</si>
  <si>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</si>
  <si>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</si>
  <si>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</si>
  <si>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</si>
  <si>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</si>
  <si>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</si>
  <si>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</si>
  <si>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</si>
  <si>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</si>
  <si>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</si>
  <si>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</si>
  <si>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</si>
  <si>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</si>
  <si>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</si>
  <si>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</si>
  <si>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</si>
  <si>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</si>
  <si>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</si>
  <si>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</si>
  <si>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</si>
  <si>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</si>
  <si>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</si>
  <si>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</si>
  <si>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</si>
  <si>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</si>
  <si>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</si>
  <si>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</si>
  <si>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</si>
  <si>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</si>
  <si>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</si>
  <si>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</si>
  <si>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</si>
  <si>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</si>
  <si>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</si>
  <si>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</si>
  <si>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</si>
  <si>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</si>
  <si>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</si>
  <si>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</si>
  <si>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</si>
  <si>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</si>
  <si>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</si>
  <si>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</si>
  <si>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</si>
  <si>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</si>
  <si>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</si>
  <si>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</si>
  <si>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</si>
  <si>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</si>
  <si>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</si>
  <si>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</si>
  <si>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</si>
  <si>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</si>
  <si>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</si>
  <si>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</si>
  <si>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</si>
  <si>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</si>
  <si>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</si>
  <si>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</si>
  <si>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</si>
  <si>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</si>
  <si>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</si>
  <si>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</si>
  <si>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</si>
  <si>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</si>
  <si>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</si>
  <si>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</si>
  <si>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</si>
  <si>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</si>
  <si>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</si>
  <si>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</si>
  <si>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</si>
  <si>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</si>
  <si>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</si>
  <si>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</si>
  <si>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</si>
  <si>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</si>
  <si>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</si>
  <si>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</si>
  <si>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</si>
  <si>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</si>
  <si>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</si>
  <si>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</si>
  <si>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</si>
  <si>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</si>
  <si>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</si>
  <si>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</si>
  <si>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</si>
  <si>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</si>
  <si>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</si>
  <si>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</si>
  <si>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</si>
  <si>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</si>
  <si>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</si>
  <si>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</si>
  <si>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</si>
  <si>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</si>
  <si>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</si>
  <si>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</si>
  <si>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</si>
  <si>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</si>
  <si>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</si>
  <si>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</si>
  <si>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</si>
  <si>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</si>
  <si>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</si>
  <si>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</si>
  <si>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</si>
  <si>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</si>
  <si>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</si>
  <si>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</si>
  <si>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</si>
  <si>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</si>
  <si>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</si>
  <si>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</si>
  <si>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</si>
  <si>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</si>
  <si>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</si>
  <si>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</si>
  <si>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</si>
  <si>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</si>
  <si>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</si>
  <si>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</si>
  <si>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</si>
  <si>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</si>
  <si>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</si>
  <si>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</si>
  <si>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</si>
  <si>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</si>
  <si>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</si>
  <si>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</si>
  <si>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</si>
  <si>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</si>
  <si>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</si>
  <si>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</si>
  <si>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</si>
  <si>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</si>
  <si>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</si>
  <si>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</si>
  <si>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</si>
  <si>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</si>
  <si>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</si>
  <si>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</si>
  <si>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</si>
  <si>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</si>
  <si>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</si>
  <si>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</si>
  <si>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</si>
  <si>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</si>
  <si>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</si>
  <si>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</si>
  <si>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</si>
  <si>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</si>
  <si>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</si>
  <si>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</si>
  <si>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</si>
  <si>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</si>
  <si>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</si>
  <si>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</si>
  <si>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</si>
  <si>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</si>
  <si>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</si>
  <si>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</si>
  <si>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</si>
  <si>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</si>
  <si>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</si>
  <si>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</si>
  <si>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</si>
  <si>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</si>
  <si>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</si>
  <si>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</si>
  <si>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</si>
  <si>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</si>
  <si>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</si>
  <si>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</si>
  <si>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</si>
  <si>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</si>
  <si>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</si>
  <si>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</si>
  <si>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</si>
  <si>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</si>
  <si>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</si>
  <si>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</si>
  <si>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</si>
  <si>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</si>
  <si>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</si>
  <si>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</si>
  <si>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</si>
  <si>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</si>
  <si>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</si>
  <si>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</si>
  <si>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</si>
  <si>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</si>
  <si>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</si>
  <si>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</si>
  <si>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</si>
  <si>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</si>
  <si>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</si>
  <si>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</si>
  <si>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</si>
  <si>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</si>
  <si>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</si>
  <si>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</si>
  <si>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</si>
  <si>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</si>
  <si>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</si>
  <si>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</si>
  <si>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</si>
  <si>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</si>
  <si>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</si>
  <si>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</si>
  <si>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</si>
  <si>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</si>
  <si>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</si>
  <si>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</si>
  <si>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</si>
  <si>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</si>
  <si>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</si>
  <si>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</si>
  <si>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</si>
  <si>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</si>
  <si>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</si>
  <si>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</si>
  <si>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</si>
  <si>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</si>
  <si>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</si>
  <si>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</si>
  <si>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</si>
  <si>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</si>
  <si>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</si>
  <si>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</si>
  <si>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</si>
  <si>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</si>
  <si>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</si>
  <si>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</si>
  <si>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</si>
  <si>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</si>
  <si>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</si>
  <si>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</si>
  <si>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</si>
  <si>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</si>
  <si>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</si>
  <si>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</si>
  <si>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</si>
  <si>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</si>
  <si>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</si>
  <si>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</si>
  <si>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</si>
  <si>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</si>
  <si>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</si>
  <si>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</si>
  <si>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</si>
  <si>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</si>
  <si>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</si>
  <si>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</si>
  <si>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</si>
  <si>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</si>
  <si>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</si>
  <si>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</si>
  <si>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</si>
  <si>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</si>
  <si>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</si>
  <si>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</si>
  <si>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</si>
  <si>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</si>
  <si>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</si>
  <si>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</si>
  <si>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</si>
  <si>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</si>
  <si>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</si>
  <si>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</si>
  <si>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</si>
  <si>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</si>
  <si>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</si>
  <si>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</si>
  <si>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</si>
  <si>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</si>
  <si>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</si>
  <si>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</si>
  <si>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</si>
  <si>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</si>
  <si>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</si>
  <si>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</si>
  <si>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</si>
  <si>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</si>
  <si>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</si>
  <si>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</si>
  <si>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</si>
  <si>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</si>
  <si>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</si>
  <si>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</si>
  <si>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</si>
  <si>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</si>
  <si>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</si>
  <si>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</si>
  <si>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</si>
  <si>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</si>
  <si>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</si>
  <si>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</si>
  <si>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</si>
  <si>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</si>
  <si>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</si>
  <si>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</si>
  <si>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</si>
  <si>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</si>
  <si>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</si>
  <si>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</si>
  <si>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</si>
  <si>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</si>
  <si>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</si>
  <si>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</si>
  <si>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</si>
  <si>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</si>
  <si>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</si>
  <si>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</si>
  <si>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</si>
  <si>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</si>
  <si>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</si>
  <si>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</si>
  <si>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</si>
  <si>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</si>
  <si>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</si>
  <si>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</si>
  <si>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</si>
  <si>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</si>
  <si>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</si>
  <si>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</si>
  <si>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</si>
  <si>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</si>
  <si>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</si>
  <si>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</si>
  <si>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</si>
  <si>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</si>
  <si>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</si>
  <si>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</si>
  <si>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</si>
  <si>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</si>
  <si>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</si>
  <si>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</si>
  <si>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</si>
  <si>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</si>
  <si>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</si>
  <si>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</si>
  <si>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</si>
  <si>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</si>
  <si>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</si>
  <si>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</si>
  <si>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</si>
  <si>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</si>
  <si>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</si>
  <si>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</si>
  <si>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</si>
  <si>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</si>
  <si>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</si>
  <si>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</si>
  <si>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</si>
  <si>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</si>
  <si>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</si>
  <si>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</si>
  <si>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</si>
  <si>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</si>
  <si>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</si>
  <si>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</si>
  <si>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</si>
  <si>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</si>
  <si>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</si>
  <si>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</si>
  <si>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</si>
  <si>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</si>
  <si>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</si>
  <si>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</si>
  <si>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</si>
  <si>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</si>
  <si>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</si>
  <si>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</si>
  <si>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</si>
  <si>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</si>
  <si>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</si>
  <si>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</si>
  <si>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</si>
  <si>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</si>
  <si>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</si>
  <si>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</si>
  <si>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</si>
  <si>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</si>
  <si>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</si>
  <si>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</si>
  <si>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</si>
  <si>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</si>
  <si>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</si>
  <si>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</si>
  <si>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</si>
  <si>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</si>
  <si>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</si>
  <si>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</si>
  <si>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</si>
  <si>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</si>
  <si>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</si>
  <si>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</si>
  <si>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</si>
  <si>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</si>
  <si>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</si>
  <si>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</si>
  <si>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</si>
  <si>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</si>
  <si>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</si>
  <si>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</si>
  <si>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</si>
  <si>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</si>
  <si>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</si>
  <si>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</si>
  <si>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</si>
  <si>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</si>
  <si>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</si>
  <si>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</si>
  <si>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</si>
  <si>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</si>
  <si>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</si>
  <si>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</si>
  <si>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</si>
  <si>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</si>
  <si>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</si>
  <si>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</si>
  <si>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</si>
  <si>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</si>
  <si>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</si>
  <si>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</si>
  <si>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</si>
  <si>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</si>
  <si>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</si>
  <si>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</si>
  <si>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</si>
  <si>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</si>
  <si>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</si>
  <si>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</si>
  <si>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</si>
  <si>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</si>
  <si>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</si>
  <si>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</si>
  <si>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</si>
  <si>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</si>
  <si>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</si>
  <si>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</si>
  <si>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</si>
  <si>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</si>
  <si>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</si>
  <si>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</si>
  <si>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</si>
  <si>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</si>
  <si>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</si>
  <si>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</si>
  <si>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</si>
  <si>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</si>
  <si>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</si>
  <si>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</si>
  <si>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</si>
  <si>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</si>
  <si>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</si>
  <si>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</si>
  <si>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</si>
  <si>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</si>
  <si>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</si>
  <si>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</si>
  <si>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</si>
  <si>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</si>
  <si>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</si>
  <si>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</si>
  <si>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</si>
  <si>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</si>
  <si>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</si>
  <si>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</si>
  <si>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</si>
  <si>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</si>
  <si>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</si>
  <si>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</si>
  <si>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</si>
  <si>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</si>
  <si>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</si>
  <si>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</si>
  <si>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</si>
  <si>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</si>
  <si>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</si>
  <si>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</si>
  <si>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</si>
  <si>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</si>
  <si>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</si>
  <si>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</si>
  <si>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</si>
  <si>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</si>
  <si>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</si>
  <si>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</si>
  <si>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</si>
  <si>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</si>
  <si>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</si>
  <si>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</si>
  <si>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</si>
  <si>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</si>
  <si>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</si>
  <si>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</si>
  <si>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</si>
  <si>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</si>
  <si>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</si>
  <si>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</si>
  <si>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</si>
  <si>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</si>
  <si>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</si>
  <si>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</si>
  <si>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</si>
  <si>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</si>
  <si>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</si>
  <si>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</si>
  <si>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</si>
  <si>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</si>
  <si>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</si>
  <si>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</si>
  <si>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</si>
  <si>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</si>
  <si>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</si>
  <si>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</si>
  <si>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</si>
  <si>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</si>
  <si>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</si>
  <si>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</si>
  <si>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</si>
  <si>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</si>
  <si>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</si>
  <si>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</si>
  <si>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</si>
  <si>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</si>
  <si>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</si>
  <si>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</si>
  <si>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</si>
  <si>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</si>
  <si>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</si>
  <si>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</si>
  <si>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</si>
  <si>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</si>
  <si>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</si>
  <si>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</si>
  <si>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</si>
  <si>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</si>
  <si>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</si>
  <si>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</si>
  <si>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</si>
  <si>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</si>
  <si>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</si>
  <si>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</si>
  <si>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</si>
  <si>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</si>
  <si>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</si>
  <si>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</si>
  <si>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</si>
  <si>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</si>
  <si>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</si>
  <si>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</si>
  <si>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</si>
  <si>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</si>
  <si>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</si>
  <si>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</si>
  <si>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</si>
  <si>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</si>
  <si>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</si>
  <si>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</si>
  <si>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</si>
  <si>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</si>
  <si>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</si>
  <si>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</si>
  <si>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</si>
  <si>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</si>
  <si>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</si>
  <si>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</si>
  <si>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</si>
  <si>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</si>
  <si>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</si>
  <si>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</si>
  <si>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</si>
  <si>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</si>
  <si>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</si>
  <si>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</si>
  <si>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</si>
  <si>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</si>
  <si>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</si>
  <si>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</si>
  <si>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</si>
  <si>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</si>
  <si>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</si>
  <si>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</si>
  <si>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</si>
  <si>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</si>
  <si>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</si>
  <si>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</si>
  <si>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</si>
  <si>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</si>
  <si>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</si>
  <si>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</si>
  <si>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</si>
  <si>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</si>
  <si>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</si>
  <si>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</si>
  <si>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</si>
  <si>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</si>
  <si>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</si>
  <si>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</si>
  <si>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</si>
  <si>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</si>
  <si>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</si>
  <si>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</si>
  <si>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</si>
  <si>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</si>
  <si>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</si>
  <si>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</si>
  <si>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</si>
  <si>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</si>
  <si>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</si>
  <si>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</si>
  <si>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</si>
  <si>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</si>
  <si>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</si>
  <si>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</si>
  <si>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</si>
  <si>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</si>
  <si>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</si>
  <si>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</si>
  <si>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</si>
  <si>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</si>
  <si>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</si>
  <si>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</si>
  <si>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</si>
  <si>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</si>
  <si>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</si>
  <si>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</si>
  <si>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</si>
  <si>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</si>
  <si>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</si>
  <si>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</si>
  <si>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</si>
  <si>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</si>
  <si>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</si>
  <si>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</si>
  <si>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</si>
  <si>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</si>
  <si>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</si>
  <si>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</si>
  <si>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</si>
  <si>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</si>
  <si>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</si>
  <si>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</si>
  <si>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</si>
  <si>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</si>
  <si>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</si>
  <si>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</si>
  <si>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</si>
  <si>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</si>
  <si>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</si>
  <si>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</si>
  <si>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</si>
  <si>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</si>
  <si>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</si>
  <si>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</si>
  <si>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</si>
  <si>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</si>
  <si>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</si>
  <si>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</si>
  <si>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</si>
  <si>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</si>
  <si>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</si>
  <si>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</si>
  <si>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</si>
  <si>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</si>
  <si>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</si>
  <si>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</si>
  <si>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</si>
  <si>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</si>
  <si>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</si>
  <si>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</si>
  <si>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</si>
  <si>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</si>
  <si>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</si>
  <si>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</si>
  <si>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</si>
  <si>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</si>
  <si>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</si>
  <si>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</si>
  <si>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</si>
  <si>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</si>
  <si>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</si>
  <si>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</si>
  <si>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</si>
  <si>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</si>
  <si>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</si>
  <si>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</si>
  <si>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</si>
  <si>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</si>
  <si>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</si>
  <si>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</si>
  <si>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</si>
  <si>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</si>
  <si>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</si>
  <si>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</si>
  <si>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</si>
  <si>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</si>
  <si>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</si>
  <si>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</si>
  <si>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</si>
  <si>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</si>
  <si>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</si>
  <si>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</si>
  <si>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</si>
  <si>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</si>
  <si>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</si>
  <si>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</si>
  <si>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</si>
  <si>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</si>
  <si>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</si>
  <si>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</si>
  <si>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</si>
  <si>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</si>
  <si>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</si>
  <si>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</si>
  <si>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</si>
  <si>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</si>
  <si>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</si>
  <si>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</si>
  <si>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</si>
  <si>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</si>
  <si>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</si>
  <si>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</si>
  <si>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</si>
  <si>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</si>
  <si>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</si>
  <si>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</si>
  <si>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</si>
  <si>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</si>
  <si>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</si>
  <si>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</si>
  <si>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</si>
  <si>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</si>
  <si>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</si>
  <si>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</si>
  <si>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</si>
  <si>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</si>
  <si>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</si>
  <si>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</si>
  <si>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</si>
  <si>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</si>
  <si>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</si>
  <si>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</si>
  <si>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</si>
  <si>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</si>
  <si>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</si>
  <si>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</si>
  <si>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</si>
  <si>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</si>
  <si>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</si>
  <si>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</si>
  <si>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</si>
  <si>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</si>
  <si>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</si>
  <si>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</si>
  <si>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</si>
  <si>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</si>
  <si>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</si>
  <si>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</si>
  <si>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</si>
  <si>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</si>
  <si>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</si>
  <si>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</si>
  <si>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</si>
  <si>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</si>
  <si>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</si>
  <si>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</si>
  <si>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</si>
  <si>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</si>
  <si>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</si>
  <si>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</si>
  <si>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</si>
  <si>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</si>
  <si>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</si>
  <si>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</si>
  <si>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</si>
  <si>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</si>
  <si>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</si>
  <si>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</si>
  <si>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</si>
  <si>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</si>
  <si>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</si>
  <si>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</si>
  <si>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</si>
  <si>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</si>
  <si>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</si>
  <si>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</si>
  <si>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</si>
  <si>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</si>
  <si>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</si>
  <si>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</si>
  <si>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</si>
  <si>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</si>
  <si>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</si>
  <si>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</si>
  <si>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</si>
  <si>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</si>
  <si>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</si>
  <si>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</si>
  <si>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</si>
  <si>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</si>
  <si>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</si>
  <si>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</si>
  <si>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</si>
  <si>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</si>
  <si>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</si>
  <si>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</si>
  <si>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</si>
  <si>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</si>
  <si>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</si>
  <si>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</si>
  <si>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</si>
  <si>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</si>
  <si>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</si>
  <si>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</si>
  <si>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</si>
  <si>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</si>
  <si>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</si>
  <si>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</si>
  <si>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</si>
  <si>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</si>
  <si>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</si>
  <si>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</si>
  <si>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</si>
  <si>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</si>
  <si>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</si>
  <si>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</si>
  <si>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</si>
  <si>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</si>
  <si>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</si>
  <si>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</si>
  <si>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</si>
  <si>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</si>
  <si>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</si>
  <si>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</si>
  <si>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</si>
  <si>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</si>
  <si>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</si>
  <si>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</si>
  <si>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</si>
  <si>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</si>
  <si>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</si>
  <si>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</si>
  <si>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</si>
  <si>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</si>
  <si>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</si>
  <si>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</si>
  <si>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</si>
  <si>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</si>
  <si>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</si>
  <si>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</si>
  <si>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</si>
  <si>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</si>
  <si>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</si>
  <si>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</si>
  <si>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</si>
  <si>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</si>
  <si>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</si>
  <si>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</si>
  <si>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</si>
  <si>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</si>
  <si>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</si>
  <si>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</si>
  <si>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</si>
  <si>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</si>
  <si>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</si>
  <si>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</si>
  <si>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</si>
  <si>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</si>
  <si>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</si>
  <si>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</si>
  <si>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</si>
  <si>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</si>
  <si>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</si>
  <si>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</si>
  <si>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</si>
  <si>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</si>
  <si>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</si>
  <si>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</si>
  <si>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</si>
  <si>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</si>
  <si>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</si>
  <si>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</si>
  <si>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</si>
  <si>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</si>
  <si>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</si>
  <si>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</si>
  <si>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</si>
  <si>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</si>
  <si>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</si>
  <si>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</si>
  <si>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</si>
  <si>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</si>
  <si>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</si>
  <si>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</si>
  <si>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</si>
  <si>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</si>
  <si>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</si>
  <si>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</si>
  <si>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</si>
  <si>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</si>
  <si>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</si>
  <si>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</si>
  <si>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</si>
  <si>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</si>
  <si>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</si>
  <si>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</si>
  <si>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</si>
  <si>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</si>
  <si>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</si>
  <si>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</si>
  <si>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</si>
  <si>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</si>
  <si>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</si>
  <si>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</si>
  <si>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</si>
  <si>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</si>
  <si>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</si>
  <si>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</si>
  <si>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</si>
  <si>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</si>
  <si>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</si>
  <si>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</si>
  <si>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</si>
  <si>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</si>
  <si>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</si>
  <si>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</si>
  <si>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</si>
  <si>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</si>
  <si>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</si>
  <si>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</si>
  <si>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</si>
  <si>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</si>
  <si>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</si>
  <si>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</si>
  <si>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</si>
  <si>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</si>
  <si>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</si>
  <si>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</si>
  <si>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</si>
  <si>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</si>
  <si>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</si>
  <si>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</si>
  <si>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</si>
  <si>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</si>
  <si>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</si>
  <si>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</si>
  <si>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</si>
  <si>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</si>
  <si>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</si>
  <si>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</si>
  <si>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</si>
  <si>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</si>
  <si>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</si>
  <si>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</si>
  <si>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</si>
  <si>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</si>
  <si>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</si>
  <si>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</si>
  <si>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</si>
  <si>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</si>
  <si>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</si>
  <si>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</si>
  <si>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</si>
  <si>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</si>
  <si>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</si>
  <si>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</si>
  <si>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</si>
  <si>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</si>
  <si>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</si>
  <si>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</si>
  <si>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</si>
  <si>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</si>
  <si>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</si>
  <si>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</si>
  <si>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</si>
  <si>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</si>
  <si>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</si>
  <si>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</si>
  <si>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</si>
  <si>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</si>
  <si>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</si>
  <si>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</si>
  <si>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</si>
  <si>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</si>
  <si>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</si>
  <si>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</si>
  <si>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</si>
  <si>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</si>
  <si>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</si>
  <si>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</si>
  <si>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</si>
  <si>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</si>
  <si>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</si>
  <si>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</si>
  <si>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</si>
  <si>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</si>
  <si>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</si>
  <si>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</si>
  <si>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</si>
  <si>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</si>
  <si>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</si>
  <si>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</si>
  <si>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</si>
  <si>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</si>
  <si>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</si>
  <si>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</si>
  <si>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</si>
  <si>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</si>
  <si>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</si>
  <si>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</si>
  <si>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</si>
  <si>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</si>
  <si>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</si>
  <si>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</si>
  <si>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</si>
  <si>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</si>
  <si>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</si>
  <si>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</si>
  <si>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</si>
  <si>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</si>
  <si>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</si>
  <si>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</si>
  <si>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</si>
  <si>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</si>
  <si>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</si>
  <si>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</si>
  <si>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</si>
  <si>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</si>
  <si>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</si>
  <si>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</si>
  <si>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</si>
  <si>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</si>
  <si>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</si>
  <si>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</si>
  <si>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</si>
  <si>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</si>
  <si>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</si>
  <si>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</si>
  <si>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</si>
  <si>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</si>
  <si>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</si>
  <si>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</si>
  <si>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</si>
  <si>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</si>
  <si>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</si>
  <si>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</si>
  <si>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</si>
  <si>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</si>
  <si>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</si>
  <si>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</si>
  <si>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</si>
  <si>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</si>
  <si>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</si>
  <si>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</si>
  <si>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</si>
  <si>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</si>
  <si>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</si>
  <si>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</si>
  <si>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</si>
  <si>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</si>
  <si>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</si>
  <si>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</si>
  <si>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</si>
  <si>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</si>
  <si>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</si>
  <si>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</si>
  <si>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</si>
  <si>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</si>
  <si>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</si>
  <si>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</si>
  <si>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</si>
  <si>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</si>
  <si>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</si>
  <si>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</si>
  <si>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</si>
  <si>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</si>
  <si>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</si>
  <si>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</si>
  <si>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</si>
  <si>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</si>
  <si>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</si>
  <si>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</si>
  <si>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</si>
  <si>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</si>
  <si>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</si>
  <si>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</si>
  <si>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</si>
  <si>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</si>
  <si>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</si>
  <si>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</si>
  <si>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</si>
  <si>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</si>
  <si>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</si>
  <si>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</si>
  <si>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</si>
  <si>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</si>
  <si>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</si>
  <si>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</si>
  <si>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</si>
  <si>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</si>
  <si>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</si>
  <si>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</si>
  <si>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</si>
  <si>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</si>
  <si>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</si>
  <si>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</si>
  <si>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</si>
  <si>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</si>
  <si>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</si>
  <si>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</si>
  <si>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</si>
  <si>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</si>
  <si>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</si>
  <si>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</si>
  <si>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</si>
  <si>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</si>
  <si>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</si>
  <si>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</si>
  <si>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</si>
  <si>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</si>
  <si>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</si>
  <si>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</si>
  <si>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</si>
  <si>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</si>
  <si>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</si>
  <si>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</si>
  <si>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</si>
  <si>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</si>
  <si>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</si>
  <si>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</si>
  <si>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</si>
  <si>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</si>
  <si>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</si>
  <si>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</si>
  <si>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</si>
  <si>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</si>
  <si>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</si>
  <si>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</si>
  <si>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</si>
  <si>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</si>
  <si>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</si>
  <si>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</si>
  <si>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</si>
  <si>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</si>
  <si>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</si>
  <si>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</si>
  <si>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</si>
  <si>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</si>
  <si>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</si>
  <si>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</si>
  <si>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</si>
  <si>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</si>
  <si>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</si>
  <si>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</si>
  <si>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</si>
  <si>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</si>
  <si>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</si>
  <si>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</si>
  <si>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</si>
  <si>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</si>
  <si>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</si>
  <si>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</si>
  <si>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</si>
  <si>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</si>
  <si>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</si>
  <si>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</si>
  <si>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</si>
  <si>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</si>
  <si>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</si>
  <si>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</si>
  <si>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</si>
  <si>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</si>
  <si>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</si>
  <si>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</si>
  <si>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</si>
  <si>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</si>
  <si>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</si>
  <si>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</si>
  <si>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</si>
  <si>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</si>
  <si>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</si>
  <si>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</si>
  <si>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</si>
  <si>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</si>
  <si>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</si>
  <si>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</si>
  <si>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</si>
  <si>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</si>
  <si>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</si>
  <si>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</si>
  <si>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</si>
  <si>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</si>
  <si>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</si>
  <si>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</si>
  <si>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</si>
  <si>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</si>
  <si>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</si>
  <si>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</si>
  <si>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</si>
  <si>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</si>
  <si>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</si>
  <si>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</si>
  <si>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</si>
  <si>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</si>
  <si>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</si>
  <si>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</si>
  <si>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</si>
  <si>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</si>
  <si>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</si>
  <si>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</si>
  <si>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</si>
  <si>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</si>
  <si>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</si>
  <si>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</si>
  <si>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</si>
  <si>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</si>
  <si>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</si>
  <si>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</si>
  <si>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</si>
  <si>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</si>
  <si>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</si>
  <si>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</si>
  <si>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</si>
  <si>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</si>
  <si>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</si>
  <si>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</si>
  <si>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</si>
  <si>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</si>
  <si>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</si>
  <si>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</si>
  <si>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</si>
  <si>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</si>
  <si>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</si>
  <si>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</si>
  <si>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</si>
  <si>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</si>
  <si>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</si>
  <si>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</si>
  <si>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</si>
  <si>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</si>
  <si>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</si>
  <si>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</si>
  <si>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</si>
  <si>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</si>
  <si>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</si>
  <si>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</si>
  <si>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</si>
  <si>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</si>
  <si>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</si>
  <si>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</si>
  <si>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</si>
  <si>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</si>
  <si>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</si>
  <si>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</si>
  <si>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</si>
  <si>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</si>
  <si>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</si>
  <si>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</si>
  <si>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</si>
  <si>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</si>
  <si>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</si>
  <si>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</si>
  <si>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</si>
  <si>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</si>
  <si>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</si>
  <si>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</si>
  <si>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</si>
  <si>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</si>
  <si>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</si>
  <si>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</si>
  <si>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</si>
  <si>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</si>
  <si>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</si>
  <si>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</si>
  <si>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</si>
  <si>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</si>
  <si>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</si>
  <si>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</si>
  <si>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</si>
  <si>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</si>
  <si>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</si>
  <si>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</si>
  <si>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</si>
  <si>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</si>
  <si>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</si>
  <si>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</si>
  <si>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</si>
  <si>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</si>
  <si>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</si>
  <si>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</si>
  <si>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</si>
  <si>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</si>
  <si>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</si>
  <si>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</si>
  <si>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</si>
  <si>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</si>
  <si>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</si>
  <si>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</si>
  <si>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</si>
  <si>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</si>
  <si>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</si>
  <si>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</si>
  <si>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</si>
  <si>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</si>
  <si>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</si>
  <si>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</si>
  <si>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</si>
  <si>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</si>
  <si>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</si>
  <si>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</si>
  <si>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</si>
  <si>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</si>
  <si>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</si>
  <si>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</si>
  <si>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</si>
  <si>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</si>
  <si>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</si>
  <si>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</si>
  <si>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</si>
  <si>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</si>
  <si>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</si>
  <si>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</si>
  <si>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</si>
  <si>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</si>
  <si>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</si>
  <si>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</si>
  <si>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</si>
  <si>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</si>
  <si>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</si>
  <si>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</si>
  <si>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</si>
  <si>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</si>
  <si>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</si>
  <si>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</si>
  <si>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</si>
  <si>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</si>
  <si>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</si>
  <si>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</si>
  <si>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</si>
  <si>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</si>
  <si>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</si>
  <si>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</si>
  <si>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</si>
  <si>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</si>
  <si>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</si>
  <si>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</si>
  <si>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</si>
  <si>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</si>
  <si>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</si>
  <si>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</si>
  <si>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</si>
  <si>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</si>
  <si>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</si>
  <si>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</si>
  <si>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</si>
  <si>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</si>
  <si>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</si>
  <si>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</si>
  <si>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</si>
  <si>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</si>
  <si>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</si>
  <si>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</si>
  <si>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</si>
  <si>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</si>
  <si>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</si>
  <si>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</si>
  <si>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</si>
  <si>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</si>
  <si>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</si>
  <si>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</si>
  <si>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</si>
  <si>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</si>
  <si>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</si>
  <si>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</si>
  <si>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</si>
  <si>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</si>
  <si>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</si>
  <si>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</si>
  <si>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</si>
  <si>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</si>
  <si>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</si>
  <si>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</si>
  <si>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</si>
  <si>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</si>
  <si>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</si>
  <si>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</si>
  <si>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</si>
  <si>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</si>
  <si>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</si>
  <si>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</si>
  <si>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</si>
  <si>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</si>
  <si>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</si>
  <si>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</si>
  <si>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</si>
  <si>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</si>
  <si>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</si>
  <si>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</si>
  <si>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</si>
  <si>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</si>
  <si>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</si>
  <si>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</si>
  <si>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</si>
  <si>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</si>
  <si>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</si>
  <si>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</si>
  <si>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</si>
  <si>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</si>
  <si>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</si>
  <si>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</si>
  <si>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</si>
  <si>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</si>
  <si>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</si>
  <si>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</si>
  <si>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</si>
  <si>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</si>
  <si>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</si>
  <si>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</si>
  <si>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</si>
  <si>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</si>
  <si>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</si>
  <si>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</si>
  <si>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</si>
  <si>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</si>
  <si>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</si>
  <si>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</si>
  <si>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</si>
  <si>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</si>
  <si>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</si>
  <si>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</si>
  <si>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</si>
  <si>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</si>
  <si>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</si>
  <si>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</si>
  <si>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</si>
  <si>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</si>
  <si>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</si>
  <si>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</si>
  <si>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</si>
  <si>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</si>
  <si>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</si>
  <si>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</si>
  <si>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</si>
  <si>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</si>
  <si>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</si>
  <si>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</si>
  <si>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</si>
  <si>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</si>
  <si>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</si>
  <si>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</si>
  <si>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</si>
  <si>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</si>
  <si>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</si>
  <si>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</si>
  <si>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</si>
  <si>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</si>
  <si>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</si>
  <si>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</si>
  <si>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</si>
  <si>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</si>
  <si>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</si>
  <si>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</si>
  <si>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</si>
  <si>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</si>
  <si>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</si>
  <si>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</si>
  <si>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</si>
  <si>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</si>
  <si>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</si>
  <si>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</si>
  <si>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</si>
  <si>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</si>
  <si>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</si>
  <si>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</si>
  <si>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</si>
  <si>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</si>
  <si>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</si>
  <si>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</si>
  <si>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</si>
  <si>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</si>
  <si>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</si>
  <si>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</si>
  <si>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</si>
  <si>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</si>
  <si>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</si>
  <si>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</si>
  <si>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</si>
  <si>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</si>
  <si>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</si>
  <si>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</si>
  <si>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</si>
  <si>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</si>
  <si>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</si>
  <si>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</si>
  <si>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</si>
  <si>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</si>
  <si>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</si>
  <si>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</si>
  <si>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</si>
  <si>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</si>
  <si>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</si>
  <si>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</si>
  <si>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</si>
  <si>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</si>
  <si>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</si>
  <si>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</si>
  <si>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</si>
  <si>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</si>
  <si>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</si>
  <si>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</si>
  <si>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</si>
  <si>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</si>
  <si>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</si>
  <si>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</si>
  <si>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</si>
  <si>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</si>
  <si>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</si>
  <si>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</si>
  <si>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</si>
  <si>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</si>
  <si>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</si>
  <si>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</si>
  <si>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</si>
  <si>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</si>
  <si>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</si>
  <si>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</si>
  <si>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</si>
  <si>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</si>
  <si>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</si>
  <si>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</si>
  <si>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</si>
  <si>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</si>
  <si>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</si>
  <si>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</si>
  <si>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</si>
  <si>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</si>
  <si>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</si>
  <si>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</si>
  <si>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</si>
  <si>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</si>
  <si>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</si>
  <si>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</si>
  <si>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</si>
  <si>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</si>
  <si>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</si>
  <si>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</si>
  <si>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</si>
  <si>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</si>
  <si>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</si>
  <si>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</si>
  <si>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</si>
  <si>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</si>
  <si>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</si>
  <si>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</si>
  <si>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</si>
  <si>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</si>
  <si>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</si>
  <si>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</si>
  <si>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</si>
  <si>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</si>
  <si>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</si>
  <si>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</si>
  <si>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</si>
  <si>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</si>
  <si>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</si>
  <si>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</si>
  <si>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</si>
  <si>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</si>
  <si>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</si>
  <si>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</si>
  <si>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</si>
  <si>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</si>
  <si>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</si>
  <si>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</si>
  <si>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</si>
  <si>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</si>
  <si>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</si>
  <si>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</si>
  <si>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</si>
  <si>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</si>
  <si>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</si>
  <si>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</si>
  <si>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</si>
  <si>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</si>
  <si>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</si>
  <si>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</si>
  <si>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</si>
  <si>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</si>
  <si>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</si>
  <si>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</si>
  <si>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</si>
  <si>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</si>
  <si>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</si>
  <si>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</si>
  <si>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</si>
  <si>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</si>
  <si>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</si>
  <si>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</si>
  <si>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</si>
  <si>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</si>
  <si>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</si>
  <si>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</si>
  <si>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</si>
  <si>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</si>
  <si>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</si>
  <si>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</si>
  <si>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</si>
  <si>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</si>
  <si>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</si>
  <si>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</si>
  <si>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</si>
  <si>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</si>
  <si>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</si>
  <si>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</si>
  <si>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</si>
  <si>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</si>
  <si>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</si>
  <si>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</si>
  <si>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</si>
  <si>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</si>
  <si>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</si>
  <si>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</si>
  <si>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</si>
  <si>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</si>
  <si>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</si>
  <si>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</si>
  <si>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</si>
  <si>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</si>
  <si>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</si>
  <si>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</si>
  <si>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</si>
  <si>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</si>
  <si>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</si>
  <si>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</si>
  <si>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</si>
  <si>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</si>
  <si>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</si>
  <si>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</si>
  <si>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</si>
  <si>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</si>
  <si>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</si>
  <si>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</si>
  <si>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</si>
  <si>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</si>
  <si>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</si>
  <si>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</si>
  <si>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</si>
  <si>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</si>
  <si>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</si>
  <si>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</si>
  <si>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</si>
  <si>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</si>
  <si>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</si>
  <si>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</si>
  <si>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</si>
  <si>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</si>
  <si>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</si>
  <si>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</si>
  <si>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</si>
  <si>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</si>
  <si>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</si>
  <si>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</si>
  <si>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</si>
  <si>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</si>
  <si>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</si>
  <si>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</si>
  <si>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</si>
  <si>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</si>
  <si>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</si>
  <si>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</si>
  <si>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</si>
  <si>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</si>
  <si>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</si>
  <si>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</si>
  <si>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</si>
  <si>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</si>
  <si>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</si>
  <si>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</si>
  <si>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</si>
  <si>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</si>
  <si>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</si>
  <si>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</si>
  <si>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</si>
  <si>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</si>
  <si>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</si>
  <si>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</si>
  <si>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</si>
  <si>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</si>
  <si>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</si>
  <si>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</si>
  <si>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</si>
  <si>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</si>
  <si>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</si>
  <si>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</si>
  <si>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</si>
  <si>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</si>
  <si>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</si>
  <si>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</si>
  <si>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</si>
  <si>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</si>
  <si>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</si>
  <si>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</si>
  <si>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</si>
  <si>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</si>
  <si>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</si>
  <si>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</si>
  <si>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</si>
  <si>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</si>
  <si>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</si>
  <si>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</si>
  <si>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</si>
  <si>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</si>
  <si>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</si>
  <si>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</si>
  <si>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</si>
  <si>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</si>
  <si>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</si>
  <si>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</si>
  <si>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</si>
  <si>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</si>
  <si>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</si>
  <si>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</si>
  <si>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</si>
  <si>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</si>
  <si>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</si>
  <si>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</si>
  <si>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</si>
  <si>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</si>
  <si>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</si>
  <si>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</si>
  <si>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</si>
  <si>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</si>
  <si>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</si>
  <si>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</si>
  <si>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</si>
  <si>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</si>
  <si>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</si>
  <si>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</si>
  <si>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</si>
  <si>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</si>
  <si>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</si>
  <si>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</si>
  <si>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</si>
  <si>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</si>
  <si>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</si>
  <si>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</si>
  <si>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</si>
  <si>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</si>
  <si>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</si>
  <si>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</si>
  <si>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</si>
  <si>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</si>
  <si>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</si>
  <si>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</si>
  <si>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</si>
  <si>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</si>
  <si>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</si>
  <si>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</si>
  <si>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</si>
  <si>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</si>
  <si>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</si>
  <si>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</si>
  <si>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</si>
  <si>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</si>
  <si>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</si>
  <si>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</si>
  <si>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</si>
  <si>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</si>
  <si>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</si>
  <si>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</si>
  <si>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</si>
  <si>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</si>
  <si>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</si>
  <si>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</si>
  <si>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</si>
  <si>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</si>
  <si>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</si>
  <si>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</si>
  <si>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</si>
  <si>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</si>
  <si>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</si>
  <si>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</si>
  <si>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</si>
  <si>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</si>
  <si>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</si>
  <si>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</si>
  <si>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</si>
  <si>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</si>
  <si>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</si>
  <si>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</si>
  <si>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</si>
  <si>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</si>
  <si>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</si>
  <si>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</si>
  <si>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</si>
  <si>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</si>
  <si>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</si>
  <si>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</si>
  <si>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</si>
  <si>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</si>
  <si>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</si>
  <si>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</si>
  <si>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</si>
  <si>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</si>
  <si>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</si>
  <si>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</si>
  <si>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</si>
  <si>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</si>
  <si>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</si>
  <si>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</si>
  <si>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</si>
  <si>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</si>
  <si>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</si>
  <si>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</si>
  <si>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</si>
  <si>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</si>
  <si>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</si>
  <si>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</si>
  <si>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</si>
  <si>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</si>
  <si>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</si>
  <si>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</si>
  <si>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</si>
  <si>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</si>
  <si>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</si>
  <si>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</si>
  <si>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</si>
  <si>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</si>
  <si>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</si>
  <si>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</si>
  <si>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</si>
  <si>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</si>
  <si>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</si>
  <si>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</si>
  <si>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</si>
  <si>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</si>
  <si>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</si>
  <si>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</si>
  <si>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</si>
  <si>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</si>
  <si>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</si>
  <si>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</si>
  <si>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</si>
  <si>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</si>
  <si>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</si>
  <si>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</si>
  <si>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</si>
  <si>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</si>
  <si>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</si>
  <si>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</si>
  <si>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</si>
  <si>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</si>
  <si>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</si>
  <si>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</si>
  <si>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</si>
  <si>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</si>
  <si>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</si>
  <si>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</si>
  <si>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</si>
  <si>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</si>
  <si>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</si>
  <si>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</si>
  <si>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</si>
  <si>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</si>
  <si>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</si>
  <si>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</si>
  <si>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</si>
  <si>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</si>
  <si>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</si>
  <si>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</si>
  <si>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</si>
  <si>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</si>
  <si>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</si>
  <si>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</si>
  <si>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</si>
  <si>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</si>
  <si>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</si>
  <si>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</si>
  <si>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</si>
  <si>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</si>
  <si>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</si>
  <si>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</si>
  <si>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</si>
  <si>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</si>
  <si>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</si>
  <si>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</si>
  <si>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</si>
  <si>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</si>
  <si>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</si>
  <si>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</si>
  <si>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</si>
  <si>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</si>
  <si>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</si>
  <si>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</si>
  <si>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</si>
  <si>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</si>
  <si>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</si>
  <si>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</si>
  <si>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</si>
  <si>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</si>
  <si>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</si>
  <si>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</si>
  <si>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</si>
  <si>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</si>
  <si>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</si>
  <si>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</si>
  <si>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</si>
  <si>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</si>
  <si>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</si>
  <si>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</si>
  <si>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</si>
  <si>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</si>
  <si>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</si>
  <si>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</si>
  <si>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</si>
  <si>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</si>
  <si>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</si>
  <si>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</si>
  <si>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</si>
  <si>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</si>
  <si>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</si>
  <si>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</si>
  <si>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</si>
  <si>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</si>
  <si>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</si>
  <si>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</si>
  <si>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</si>
  <si>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</si>
  <si>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</si>
  <si>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</si>
  <si>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</si>
  <si>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</si>
  <si>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</si>
  <si>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</si>
  <si>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</si>
  <si>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</si>
  <si>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</si>
  <si>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</si>
  <si>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</si>
  <si>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</si>
  <si>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</si>
  <si>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</si>
  <si>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</si>
  <si>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</si>
  <si>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</si>
  <si>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</si>
  <si>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</si>
  <si>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</si>
  <si>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</si>
  <si>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</si>
  <si>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</si>
  <si>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</si>
  <si>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</si>
  <si>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</si>
  <si>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</si>
  <si>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</si>
  <si>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</si>
  <si>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</si>
  <si>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</si>
  <si>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</si>
  <si>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</si>
  <si>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</si>
  <si>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</si>
  <si>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</si>
  <si>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</si>
  <si>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</si>
  <si>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</si>
  <si>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</si>
  <si>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</si>
  <si>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</si>
  <si>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</si>
  <si>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</si>
  <si>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</si>
  <si>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</si>
  <si>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</si>
  <si>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</si>
  <si>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</si>
  <si>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</si>
  <si>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</si>
  <si>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</si>
  <si>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</si>
  <si>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</si>
  <si>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</si>
  <si>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</si>
  <si>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</si>
  <si>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</si>
  <si>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</si>
  <si>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</si>
  <si>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</si>
  <si>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</si>
  <si>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</si>
  <si>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</si>
  <si>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</si>
  <si>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</si>
  <si>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</si>
  <si>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</si>
  <si>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</si>
  <si>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</si>
  <si>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</si>
  <si>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</si>
  <si>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</si>
  <si>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</si>
  <si>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</si>
  <si>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</si>
  <si>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</si>
  <si>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</si>
  <si>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</si>
  <si>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</si>
  <si>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</si>
  <si>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</si>
  <si>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</si>
  <si>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</si>
  <si>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</si>
  <si>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</si>
  <si>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</si>
  <si>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</si>
  <si>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</si>
  <si>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</si>
  <si>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</si>
  <si>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</si>
  <si>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</si>
  <si>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</si>
  <si>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</si>
  <si>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</si>
  <si>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</si>
  <si>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</si>
  <si>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</si>
  <si>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</si>
  <si>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</si>
  <si>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</si>
  <si>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</si>
  <si>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</si>
  <si>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</si>
  <si>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</si>
  <si>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</si>
  <si>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</si>
  <si>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</si>
  <si>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</si>
  <si>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</si>
  <si>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</si>
  <si>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</si>
  <si>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</si>
  <si>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</si>
  <si>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</si>
  <si>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</si>
  <si>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</si>
  <si>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</si>
  <si>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</si>
  <si>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</si>
  <si>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</si>
  <si>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</si>
  <si>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</si>
  <si>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</si>
  <si>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</si>
  <si>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</si>
  <si>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</si>
  <si>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</si>
  <si>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</si>
  <si>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</si>
  <si>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</si>
  <si>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</si>
  <si>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</si>
  <si>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</si>
  <si>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</si>
  <si>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</si>
  <si>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</si>
  <si>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</si>
  <si>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</si>
  <si>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</si>
  <si>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</si>
  <si>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</si>
  <si>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</si>
  <si>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</si>
  <si>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</si>
  <si>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</si>
  <si>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</si>
  <si>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</si>
  <si>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</si>
  <si>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</si>
  <si>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</si>
  <si>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</si>
  <si>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</si>
  <si>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</si>
  <si>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</si>
  <si>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</si>
  <si>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</si>
  <si>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</si>
  <si>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</si>
  <si>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</si>
  <si>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</si>
  <si>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</si>
  <si>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</si>
  <si>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</si>
  <si>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</si>
  <si>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</si>
  <si>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</si>
  <si>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</si>
  <si>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</si>
  <si>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</si>
  <si>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</si>
  <si>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</si>
  <si>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</si>
  <si>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</si>
  <si>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</si>
  <si>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</si>
  <si>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</si>
  <si>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</si>
  <si>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</si>
  <si>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</si>
  <si>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</si>
  <si>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</si>
  <si>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</si>
  <si>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</si>
  <si>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</si>
  <si>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</si>
  <si>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</si>
  <si>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</si>
  <si>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</si>
  <si>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</si>
  <si>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</si>
  <si>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</si>
  <si>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</si>
  <si>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</si>
  <si>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</si>
  <si>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</si>
  <si>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</si>
  <si>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</si>
  <si>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</si>
  <si>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</si>
  <si>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</si>
  <si>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</si>
  <si>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</si>
  <si>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</si>
  <si>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</si>
  <si>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</si>
  <si>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</si>
  <si>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</si>
  <si>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</si>
  <si>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</si>
  <si>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</si>
  <si>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</si>
  <si>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</si>
  <si>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</si>
  <si>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</si>
  <si>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</si>
  <si>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</si>
  <si>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</si>
  <si>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</si>
  <si>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</si>
  <si>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</si>
  <si>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</si>
  <si>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</si>
  <si>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</si>
  <si>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</si>
  <si>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</si>
  <si>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</si>
  <si>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</si>
  <si>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</si>
  <si>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</si>
  <si>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</si>
  <si>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</si>
  <si>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</si>
  <si>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</si>
  <si>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</si>
  <si>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</si>
  <si>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</si>
  <si>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</si>
  <si>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</si>
  <si>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</si>
  <si>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</si>
  <si>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</si>
  <si>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</si>
  <si>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</si>
  <si>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</si>
  <si>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</si>
  <si>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</si>
  <si>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</si>
  <si>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</si>
  <si>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</si>
  <si>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</si>
  <si>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</si>
  <si>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</si>
  <si>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</si>
  <si>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</si>
  <si>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</si>
  <si>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</si>
  <si>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</si>
  <si>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</si>
  <si>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</si>
  <si>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</si>
  <si>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</si>
  <si>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</si>
  <si>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</si>
  <si>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</si>
  <si>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</si>
  <si>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</si>
  <si>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</si>
  <si>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</si>
  <si>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</si>
  <si>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</si>
  <si>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</si>
  <si>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</si>
  <si>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</si>
  <si>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</si>
  <si>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</si>
  <si>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</si>
  <si>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</si>
  <si>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</si>
  <si>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</si>
  <si>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</si>
  <si>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</si>
  <si>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</si>
  <si>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</si>
  <si>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</si>
  <si>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</si>
  <si>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</si>
  <si>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</si>
  <si>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</si>
  <si>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</si>
  <si>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</si>
  <si>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</si>
  <si>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</si>
  <si>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</si>
  <si>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</si>
  <si>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</si>
  <si>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</si>
  <si>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</si>
  <si>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</si>
  <si>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</si>
  <si>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</si>
  <si>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</si>
  <si>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</si>
  <si>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</si>
  <si>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</si>
  <si>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</si>
  <si>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</si>
  <si>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</si>
  <si>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</si>
  <si>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</si>
  <si>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</si>
  <si>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</si>
  <si>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</si>
  <si>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</si>
  <si>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</si>
  <si>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</si>
  <si>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</si>
  <si>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</si>
  <si>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</si>
  <si>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</si>
  <si>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</si>
  <si>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</si>
  <si>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</si>
  <si>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</si>
  <si>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</si>
  <si>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</si>
  <si>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</si>
  <si>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</si>
  <si>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</si>
  <si>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</si>
  <si>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</si>
  <si>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</si>
  <si>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</si>
  <si>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</si>
  <si>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</si>
  <si>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</si>
  <si>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</si>
  <si>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</si>
  <si>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</si>
  <si>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</si>
  <si>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</si>
  <si>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</si>
  <si>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</si>
  <si>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</si>
  <si>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</si>
  <si>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</si>
  <si>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</si>
  <si>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</si>
  <si>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</si>
  <si>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</si>
  <si>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</si>
  <si>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</si>
  <si>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</si>
  <si>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</si>
  <si>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</si>
  <si>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</si>
  <si>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</si>
  <si>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</si>
  <si>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</si>
  <si>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</si>
  <si>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</si>
  <si>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</si>
  <si>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</si>
  <si>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</si>
  <si>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</si>
  <si>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</si>
  <si>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</si>
  <si>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</si>
  <si>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</si>
  <si>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</si>
  <si>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</si>
  <si>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</si>
  <si>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</si>
  <si>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</si>
  <si>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</si>
  <si>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</si>
  <si>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</si>
  <si>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</si>
  <si>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</si>
  <si>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</si>
  <si>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</si>
  <si>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</si>
  <si>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</si>
  <si>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</si>
  <si>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</si>
  <si>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</si>
  <si>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</si>
  <si>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</si>
  <si>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</si>
  <si>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</si>
  <si>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</si>
  <si>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</si>
  <si>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</si>
  <si>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</si>
  <si>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</si>
  <si>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</si>
  <si>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</si>
  <si>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</si>
  <si>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</si>
  <si>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</si>
  <si>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</si>
  <si>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</si>
  <si>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</si>
  <si>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</si>
  <si>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</si>
  <si>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</si>
  <si>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</si>
  <si>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</si>
  <si>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</si>
  <si>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</si>
  <si>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</si>
  <si>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</si>
  <si>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</si>
  <si>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</si>
  <si>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</si>
  <si>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</si>
  <si>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</si>
  <si>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</si>
  <si>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</si>
  <si>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</si>
  <si>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</si>
  <si>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</si>
  <si>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</si>
  <si>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</si>
  <si>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</si>
  <si>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</si>
  <si>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</si>
  <si>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</si>
  <si>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</si>
  <si>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</si>
  <si>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</si>
  <si>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</si>
  <si>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</si>
  <si>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</si>
  <si>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</si>
  <si>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</si>
  <si>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</si>
  <si>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</si>
  <si>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</si>
  <si>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</si>
  <si>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</si>
  <si>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</si>
  <si>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</si>
  <si>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</si>
  <si>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</si>
  <si>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</si>
  <si>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</si>
  <si>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</si>
  <si>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</si>
  <si>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</si>
  <si>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</si>
  <si>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</si>
  <si>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</si>
  <si>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</si>
  <si>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</si>
  <si>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</si>
  <si>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</si>
  <si>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</si>
  <si>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</si>
  <si>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</si>
  <si>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</si>
  <si>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</si>
  <si>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</si>
  <si>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</si>
  <si>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</si>
  <si>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</si>
  <si>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</si>
  <si>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</si>
  <si>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</si>
  <si>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</si>
  <si>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</si>
  <si>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</si>
  <si>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</si>
  <si>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</si>
  <si>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</si>
  <si>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</si>
  <si>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</si>
  <si>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</si>
  <si>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</si>
  <si>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</si>
  <si>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</si>
  <si>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</si>
  <si>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</si>
  <si>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</si>
  <si>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</si>
  <si>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</si>
  <si>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</si>
  <si>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</si>
  <si>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</si>
  <si>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</si>
  <si>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</si>
  <si>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</si>
  <si>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</si>
  <si>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</si>
  <si>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</si>
  <si>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</si>
  <si>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</si>
  <si>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</si>
  <si>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</si>
  <si>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</si>
  <si>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</si>
  <si>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</si>
  <si>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</si>
  <si>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</si>
  <si>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</si>
  <si>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</si>
  <si>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</si>
  <si>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</si>
  <si>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</si>
  <si>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</si>
  <si>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</si>
  <si>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</si>
  <si>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</si>
  <si>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</si>
  <si>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</si>
  <si>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</si>
  <si>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</si>
  <si>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</si>
  <si>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</si>
  <si>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</si>
  <si>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</si>
  <si>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</si>
  <si>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</si>
  <si>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</si>
  <si>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</si>
  <si>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</si>
  <si>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</si>
  <si>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</si>
  <si>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</si>
  <si>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</si>
  <si>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</si>
  <si>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</si>
  <si>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</si>
  <si>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</si>
  <si>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</si>
  <si>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</si>
  <si>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</si>
  <si>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</si>
  <si>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</si>
  <si>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</si>
  <si>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</si>
  <si>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</si>
  <si>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</si>
  <si>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</si>
  <si>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</si>
  <si>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</si>
  <si>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</si>
  <si>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</si>
  <si>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</si>
  <si>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</si>
  <si>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</si>
  <si>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</si>
  <si>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</si>
  <si>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</si>
  <si>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</si>
  <si>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</si>
  <si>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</si>
  <si>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</si>
  <si>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</si>
  <si>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</si>
  <si>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</si>
  <si>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</si>
  <si>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</si>
  <si>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</si>
  <si>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</si>
  <si>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</si>
  <si>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</si>
  <si>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</si>
  <si>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</si>
  <si>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</si>
  <si>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</si>
  <si>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</si>
  <si>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</si>
  <si>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</si>
  <si>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</si>
  <si>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</si>
  <si>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</si>
  <si>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</si>
  <si>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</si>
  <si>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</si>
  <si>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</si>
  <si>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</si>
  <si>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</si>
  <si>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</si>
  <si>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</si>
  <si>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</si>
  <si>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</si>
  <si>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</si>
  <si>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</si>
  <si>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</si>
  <si>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</si>
  <si>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</si>
  <si>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</si>
  <si>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</si>
  <si>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</si>
  <si>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</si>
  <si>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</si>
  <si>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</si>
  <si>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</si>
  <si>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</si>
  <si>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</si>
  <si>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</si>
  <si>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</si>
  <si>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</si>
  <si>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</si>
  <si>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</si>
  <si>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</si>
  <si>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</si>
  <si>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</si>
  <si>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</si>
  <si>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</si>
  <si>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</si>
  <si>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</si>
  <si>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</si>
  <si>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</si>
  <si>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</si>
  <si>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</si>
  <si>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</si>
  <si>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</si>
  <si>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</si>
  <si>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</si>
  <si>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</si>
  <si>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</si>
  <si>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</si>
  <si>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</si>
  <si>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</si>
  <si>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</si>
  <si>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</si>
  <si>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</si>
  <si>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</si>
  <si>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</si>
  <si>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</si>
  <si>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</si>
  <si>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</si>
  <si>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</si>
  <si>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</si>
  <si>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</si>
  <si>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</si>
  <si>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</si>
  <si>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</si>
  <si>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</si>
  <si>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</si>
  <si>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</si>
  <si>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</si>
  <si>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</si>
  <si>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</si>
  <si>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</si>
  <si>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</si>
  <si>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</si>
  <si>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</si>
  <si>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</si>
  <si>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</si>
  <si>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</si>
  <si>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</si>
  <si>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</si>
  <si>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</si>
  <si>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</si>
  <si>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</si>
  <si>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</si>
  <si>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</si>
  <si>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</si>
  <si>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</si>
  <si>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</si>
  <si>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</si>
  <si>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</si>
  <si>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</si>
  <si>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</si>
  <si>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</si>
  <si>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</si>
  <si>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</si>
  <si>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</si>
  <si>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</si>
  <si>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</si>
  <si>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</si>
  <si>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</si>
  <si>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</si>
  <si>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</si>
  <si>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</si>
  <si>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</si>
  <si>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</si>
  <si>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</si>
  <si>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</si>
  <si>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</si>
  <si>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</si>
  <si>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</si>
  <si>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</si>
  <si>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</si>
  <si>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</si>
  <si>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</si>
  <si>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</si>
  <si>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</si>
  <si>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</si>
  <si>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</si>
  <si>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</si>
  <si>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</si>
  <si>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</si>
  <si>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</si>
  <si>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</si>
  <si>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</si>
  <si>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</si>
  <si>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</si>
  <si>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</si>
  <si>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</si>
  <si>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</si>
  <si>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</si>
  <si>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</si>
  <si>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</si>
  <si>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</si>
  <si>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</si>
  <si>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</si>
  <si>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</si>
  <si>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</si>
  <si>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</si>
  <si>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</si>
  <si>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</si>
  <si>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</si>
  <si>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</si>
  <si>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</si>
  <si>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</si>
  <si>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</si>
  <si>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</si>
  <si>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</si>
  <si>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</si>
  <si>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</si>
  <si>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</si>
  <si>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</si>
  <si>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</si>
  <si>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</si>
  <si>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</si>
  <si>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</si>
  <si>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</si>
  <si>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</si>
  <si>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</si>
  <si>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</si>
  <si>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</si>
  <si>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</si>
  <si>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</si>
  <si>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</si>
  <si>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</si>
  <si>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</si>
  <si>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</si>
  <si>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</si>
  <si>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</si>
  <si>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</si>
  <si>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</si>
  <si>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</si>
  <si>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</si>
  <si>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</si>
  <si>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</si>
  <si>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</si>
  <si>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</si>
  <si>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</si>
  <si>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</si>
  <si>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</si>
  <si>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</si>
  <si>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</si>
  <si>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</si>
  <si>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</si>
  <si>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</si>
  <si>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</si>
  <si>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</si>
  <si>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</si>
  <si>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</si>
  <si>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</si>
  <si>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</si>
  <si>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</si>
  <si>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</si>
  <si>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</si>
  <si>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</si>
  <si>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</si>
  <si>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</si>
  <si>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</si>
  <si>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</si>
  <si>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</si>
  <si>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</si>
  <si>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</si>
  <si>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</si>
  <si>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</si>
  <si>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</si>
  <si>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</si>
  <si>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</si>
  <si>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</si>
  <si>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</si>
  <si>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</si>
  <si>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</si>
  <si>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</si>
  <si>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</si>
  <si>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</si>
  <si>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</si>
  <si>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</si>
  <si>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</si>
  <si>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</si>
  <si>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</si>
  <si>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</si>
  <si>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</si>
  <si>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</si>
  <si>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</si>
  <si>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</si>
  <si>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</si>
  <si>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</si>
  <si>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</si>
  <si>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</si>
  <si>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</si>
  <si>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</si>
  <si>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</si>
  <si>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</si>
  <si>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</si>
  <si>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</si>
  <si>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</si>
  <si>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</si>
  <si>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</si>
  <si>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</si>
  <si>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</si>
  <si>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</si>
  <si>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</si>
  <si>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</si>
  <si>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</si>
  <si>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</si>
  <si>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</si>
  <si>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</si>
  <si>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</si>
  <si>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</si>
  <si>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</si>
  <si>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</si>
  <si>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</si>
  <si>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</si>
  <si>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</si>
  <si>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</si>
  <si>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</si>
  <si>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</si>
  <si>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</si>
  <si>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</si>
  <si>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</si>
  <si>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</si>
  <si>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</si>
  <si>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</si>
  <si>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</si>
  <si>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</si>
  <si>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</si>
  <si>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</si>
  <si>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</si>
  <si>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</si>
  <si>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</si>
  <si>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</si>
  <si>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</si>
  <si>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</si>
  <si>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</si>
  <si>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</si>
  <si>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</si>
  <si>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</si>
  <si>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</si>
  <si>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</si>
  <si>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</si>
  <si>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</si>
  <si>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</si>
  <si>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</si>
  <si>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</si>
  <si>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</si>
  <si>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</si>
  <si>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</si>
  <si>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</si>
  <si>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</si>
  <si>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</si>
  <si>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</si>
  <si>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</si>
  <si>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</si>
  <si>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</si>
  <si>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</si>
  <si>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</si>
  <si>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</si>
  <si>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</si>
  <si>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</si>
  <si>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</si>
  <si>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</si>
  <si>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</si>
  <si>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</si>
  <si>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</si>
  <si>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</si>
  <si>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</si>
  <si>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</si>
  <si>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</si>
  <si>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</si>
  <si>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</si>
  <si>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</si>
  <si>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</si>
  <si>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</si>
  <si>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</si>
  <si>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</si>
  <si>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</si>
  <si>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</si>
  <si>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</si>
  <si>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</si>
  <si>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</si>
  <si>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</si>
  <si>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</si>
  <si>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</si>
  <si>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</si>
  <si>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</si>
  <si>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</si>
  <si>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</si>
  <si>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</si>
  <si>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</si>
  <si>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</si>
  <si>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</si>
  <si>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</si>
  <si>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</si>
  <si>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</si>
  <si>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</si>
  <si>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</si>
  <si>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</si>
  <si>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</si>
  <si>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</si>
  <si>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</si>
  <si>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</si>
  <si>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</si>
  <si>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</si>
  <si>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</si>
  <si>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</si>
  <si>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</si>
  <si>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</si>
  <si>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</si>
  <si>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</si>
  <si>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</si>
  <si>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</si>
  <si>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</si>
  <si>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</si>
  <si>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</si>
  <si>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</si>
  <si>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</si>
  <si>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</si>
  <si>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</si>
  <si>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</si>
  <si>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</si>
  <si>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</si>
  <si>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</si>
  <si>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</si>
  <si>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</si>
  <si>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</si>
  <si>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</si>
  <si>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</si>
  <si>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</si>
  <si>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</si>
  <si>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</si>
  <si>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</si>
  <si>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</si>
  <si>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</si>
  <si>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</si>
  <si>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</si>
  <si>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</si>
  <si>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</si>
  <si>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</si>
  <si>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</si>
  <si>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</si>
  <si>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</si>
  <si>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</si>
  <si>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</si>
  <si>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</si>
  <si>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</si>
  <si>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</si>
  <si>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</si>
  <si>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</si>
  <si>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</si>
  <si>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</si>
  <si>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</si>
  <si>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</si>
  <si>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</si>
  <si>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</si>
  <si>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</si>
  <si>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</si>
  <si>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</si>
  <si>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</si>
  <si>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</si>
  <si>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</si>
  <si>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</si>
  <si>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</si>
  <si>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</si>
  <si>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</si>
  <si>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</si>
  <si>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</si>
  <si>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</si>
  <si>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</si>
  <si>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</si>
  <si>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</si>
  <si>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</si>
  <si>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</si>
  <si>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</si>
  <si>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</si>
  <si>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</si>
  <si>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</si>
  <si>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</si>
  <si>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</si>
  <si>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</si>
  <si>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</si>
  <si>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</si>
  <si>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</si>
  <si>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</si>
  <si>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</si>
  <si>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</si>
  <si>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</si>
  <si>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</si>
  <si>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</si>
  <si>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</si>
  <si>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</si>
  <si>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</si>
  <si>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</si>
  <si>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</si>
  <si>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</si>
  <si>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</si>
  <si>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</si>
  <si>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</si>
  <si>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</si>
  <si>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</si>
  <si>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</si>
  <si>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</si>
  <si>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</si>
  <si>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</si>
  <si>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</si>
  <si>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</si>
  <si>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</si>
  <si>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</si>
  <si>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</si>
  <si>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</si>
  <si>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</si>
  <si>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</si>
  <si>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</si>
  <si>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</si>
  <si>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</si>
  <si>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</si>
  <si>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</si>
  <si>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</si>
  <si>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</si>
  <si>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</si>
  <si>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</si>
  <si>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</si>
  <si>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</si>
  <si>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</si>
  <si>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</si>
  <si>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</si>
  <si>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</si>
  <si>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</si>
  <si>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</si>
  <si>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</si>
  <si>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</si>
  <si>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</si>
  <si>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</si>
  <si>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</si>
  <si>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</si>
  <si>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</si>
  <si>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</si>
  <si>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</si>
  <si>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</si>
  <si>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</si>
  <si>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</si>
  <si>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</si>
  <si>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</si>
  <si>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</si>
  <si>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</si>
  <si>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</si>
  <si>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</si>
  <si>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</si>
  <si>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</si>
  <si>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</si>
  <si>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</si>
  <si>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</si>
  <si>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</si>
  <si>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</si>
  <si>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</si>
  <si>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</si>
  <si>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</si>
  <si>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</si>
  <si>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</si>
  <si>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</si>
  <si>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</si>
  <si>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</si>
  <si>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</si>
  <si>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</si>
  <si>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</si>
  <si>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</si>
  <si>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</si>
  <si>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</si>
  <si>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</si>
  <si>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</si>
  <si>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</si>
  <si>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</si>
  <si>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</si>
  <si>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</si>
  <si>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</si>
  <si>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</si>
  <si>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</si>
  <si>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</si>
  <si>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</si>
  <si>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</si>
  <si>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</si>
  <si>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</si>
  <si>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</si>
  <si>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</si>
  <si>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</si>
  <si>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</si>
  <si>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</si>
  <si>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</si>
  <si>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</si>
  <si>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</si>
  <si>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</si>
  <si>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</si>
  <si>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</si>
  <si>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</si>
  <si>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</si>
  <si>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</si>
  <si>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</si>
  <si>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</si>
  <si>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</si>
  <si>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</si>
  <si>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</si>
  <si>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</si>
  <si>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</si>
  <si>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</si>
  <si>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</si>
  <si>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</si>
  <si>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</si>
  <si>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</si>
  <si>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</si>
  <si>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</si>
  <si>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</si>
  <si>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</si>
  <si>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</si>
  <si>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</si>
  <si>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</si>
  <si>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</si>
  <si>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</si>
  <si>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</si>
  <si>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</si>
  <si>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</si>
  <si>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</si>
  <si>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</si>
  <si>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</si>
  <si>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</si>
  <si>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</si>
  <si>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</si>
  <si>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</si>
  <si>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</si>
  <si>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</si>
  <si>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</si>
  <si>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</si>
  <si>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</si>
  <si>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</si>
  <si>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</si>
  <si>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</si>
  <si>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</si>
  <si>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</si>
  <si>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</si>
  <si>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</si>
  <si>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</si>
  <si>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</si>
  <si>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</si>
  <si>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</si>
  <si>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</si>
  <si>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</si>
  <si>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</si>
  <si>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</si>
  <si>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</si>
  <si>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</si>
  <si>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</si>
  <si>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</si>
  <si>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</si>
  <si>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</si>
  <si>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</si>
  <si>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</si>
  <si>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</si>
  <si>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</si>
  <si>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</si>
  <si>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</si>
  <si>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</si>
  <si>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</si>
  <si>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</si>
  <si>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</si>
  <si>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</si>
  <si>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</si>
  <si>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</si>
  <si>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</si>
  <si>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</si>
  <si>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</si>
  <si>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</si>
  <si>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</si>
  <si>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</si>
  <si>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</si>
  <si>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</si>
  <si>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</si>
  <si>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</si>
  <si>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</si>
  <si>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</si>
  <si>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</si>
  <si>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</si>
  <si>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</si>
  <si>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</si>
  <si>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</si>
  <si>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</si>
  <si>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</si>
  <si>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</si>
  <si>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</si>
  <si>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</si>
  <si>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</si>
  <si>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</si>
  <si>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</si>
  <si>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</si>
  <si>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</si>
  <si>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</si>
  <si>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</si>
  <si>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</si>
  <si>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</si>
  <si>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</si>
  <si>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</si>
  <si>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</si>
  <si>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</si>
  <si>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</si>
  <si>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</si>
  <si>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</si>
  <si>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</si>
  <si>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</si>
  <si>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</si>
  <si>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</si>
  <si>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</si>
  <si>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</si>
  <si>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</si>
  <si>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</si>
  <si>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</si>
  <si>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</si>
  <si>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</si>
  <si>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</si>
  <si>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</si>
  <si>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</si>
  <si>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</si>
  <si>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</si>
  <si>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</si>
  <si>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</si>
  <si>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</si>
  <si>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</si>
  <si>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</si>
  <si>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</si>
  <si>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</si>
  <si>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</si>
  <si>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</si>
  <si>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</si>
  <si>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</si>
  <si>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</si>
  <si>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</si>
  <si>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</si>
  <si>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</si>
  <si>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</si>
  <si>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</si>
  <si>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</si>
  <si>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</si>
  <si>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</si>
  <si>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</si>
  <si>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</si>
  <si>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</si>
  <si>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</si>
  <si>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</si>
  <si>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</si>
  <si>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</si>
  <si>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</si>
  <si>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</si>
  <si>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</si>
  <si>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</si>
  <si>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</si>
  <si>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</si>
  <si>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</si>
  <si>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</si>
  <si>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</si>
  <si>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</si>
  <si>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</si>
  <si>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</si>
  <si>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</si>
  <si>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</si>
  <si>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</si>
  <si>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</si>
  <si>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</si>
  <si>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</si>
  <si>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</si>
  <si>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</si>
  <si>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</si>
  <si>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</si>
  <si>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</si>
  <si>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</si>
  <si>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</si>
  <si>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</si>
  <si>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</si>
  <si>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</si>
  <si>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</si>
  <si>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</si>
  <si>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</si>
  <si>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</si>
  <si>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</si>
  <si>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</si>
  <si>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</si>
  <si>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</si>
  <si>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</si>
  <si>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</si>
  <si>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</si>
  <si>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</si>
  <si>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</si>
  <si>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</si>
  <si>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</si>
  <si>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</si>
  <si>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</si>
  <si>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</si>
  <si>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</si>
  <si>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</si>
  <si>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</si>
  <si>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</si>
  <si>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</si>
  <si>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</si>
  <si>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</si>
  <si>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</si>
  <si>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</si>
  <si>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</si>
  <si>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</si>
  <si>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</si>
  <si>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</si>
  <si>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</si>
  <si>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</si>
  <si>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</si>
  <si>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</si>
  <si>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</si>
  <si>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</si>
  <si>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</si>
  <si>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</si>
  <si>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</si>
  <si>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</si>
  <si>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</si>
  <si>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</si>
  <si>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</si>
  <si>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</si>
  <si>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</si>
  <si>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</si>
  <si>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</si>
  <si>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</si>
  <si>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</si>
  <si>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</si>
  <si>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</si>
  <si>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</si>
  <si>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</si>
  <si>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</si>
  <si>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</si>
  <si>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</si>
  <si>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</si>
  <si>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</si>
  <si>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</si>
  <si>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</si>
  <si>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</si>
  <si>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</si>
  <si>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</si>
  <si>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</si>
  <si>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</si>
  <si>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</si>
  <si>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</si>
  <si>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</si>
  <si>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</si>
  <si>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</si>
  <si>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</si>
  <si>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</si>
  <si>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</si>
  <si>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</si>
  <si>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</si>
  <si>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</si>
  <si>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</si>
  <si>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</si>
  <si>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</si>
  <si>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</si>
  <si>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</si>
  <si>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</si>
  <si>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</si>
  <si>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</si>
  <si>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</si>
  <si>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</si>
  <si>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</si>
  <si>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</si>
  <si>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</si>
  <si>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</si>
  <si>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</si>
  <si>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</si>
  <si>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</si>
  <si>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</si>
  <si>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</si>
  <si>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</si>
  <si>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</si>
  <si>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</si>
  <si>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</si>
  <si>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</si>
  <si>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</si>
  <si>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</si>
  <si>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</si>
  <si>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</si>
  <si>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</si>
  <si>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</si>
  <si>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</si>
  <si>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</si>
  <si>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</si>
  <si>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</si>
  <si>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</si>
  <si>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</si>
  <si>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</si>
  <si>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</si>
  <si>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</si>
  <si>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</si>
  <si>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</si>
  <si>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</si>
  <si>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</si>
  <si>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</si>
  <si>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</si>
  <si>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</si>
  <si>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</si>
  <si>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</si>
  <si>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</si>
  <si>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</si>
  <si>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</si>
  <si>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</si>
  <si>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</si>
  <si>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</si>
  <si>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</si>
  <si>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</si>
  <si>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</si>
  <si>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</si>
  <si>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</si>
  <si>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</si>
  <si>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</si>
  <si>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</si>
  <si>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</si>
  <si>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</si>
  <si>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</si>
  <si>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</si>
  <si>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</si>
  <si>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</si>
  <si>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</si>
  <si>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</si>
  <si>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</si>
  <si>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</si>
  <si>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</si>
  <si>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</si>
  <si>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</si>
  <si>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</si>
  <si>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</si>
  <si>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</si>
  <si>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</si>
  <si>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</si>
  <si>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</si>
  <si>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</si>
  <si>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</si>
  <si>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</si>
  <si>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</si>
  <si>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</si>
  <si>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</si>
  <si>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</si>
  <si>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</si>
  <si>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</si>
  <si>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</si>
  <si>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</si>
  <si>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</si>
  <si>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</si>
  <si>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</si>
  <si>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</si>
  <si>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</si>
  <si>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</si>
  <si>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</si>
  <si>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</si>
  <si>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</si>
  <si>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</si>
  <si>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</si>
  <si>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</si>
  <si>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</si>
  <si>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</si>
  <si>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</si>
  <si>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</si>
  <si>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</si>
  <si>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</si>
  <si>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</si>
  <si>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</si>
  <si>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</si>
  <si>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</si>
  <si>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</si>
  <si>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</si>
  <si>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</si>
  <si>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</si>
  <si>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</si>
  <si>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</si>
  <si>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</si>
  <si>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</si>
  <si>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</si>
  <si>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</si>
  <si>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</si>
  <si>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</si>
  <si>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</si>
  <si>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</si>
  <si>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</si>
  <si>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</si>
  <si>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</si>
  <si>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</si>
  <si>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</si>
  <si>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</si>
  <si>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</si>
  <si>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</si>
  <si>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</si>
  <si>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</si>
  <si>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</si>
  <si>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</si>
  <si>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</si>
  <si>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</si>
  <si>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</si>
  <si>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</si>
  <si>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</si>
  <si>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</si>
  <si>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</si>
  <si>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</si>
  <si>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</si>
  <si>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</si>
  <si>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</si>
  <si>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</si>
  <si>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</si>
  <si>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</si>
  <si>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</si>
  <si>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</si>
  <si>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</si>
  <si>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</si>
  <si>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</si>
  <si>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</si>
  <si>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</si>
  <si>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</si>
  <si>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</si>
  <si>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</si>
  <si>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</si>
  <si>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</si>
  <si>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</si>
  <si>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</si>
  <si>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</si>
  <si>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</si>
  <si>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</si>
  <si>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</si>
  <si>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</si>
  <si>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</si>
  <si>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</si>
  <si>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</si>
  <si>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</si>
  <si>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</si>
  <si>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</si>
  <si>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</si>
  <si>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</si>
  <si>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</si>
  <si>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</si>
  <si>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</si>
  <si>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</si>
  <si>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</si>
  <si>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</si>
  <si>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</si>
  <si>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</si>
  <si>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</si>
  <si>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</si>
  <si>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</si>
  <si>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</si>
  <si>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</si>
  <si>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</si>
  <si>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</si>
  <si>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</si>
  <si>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</si>
  <si>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</si>
  <si>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</si>
  <si>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</si>
  <si>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</si>
  <si>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</si>
  <si>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</si>
  <si>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</si>
  <si>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</si>
  <si>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</si>
  <si>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</si>
  <si>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</si>
  <si>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</si>
  <si>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</si>
  <si>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</si>
  <si>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</si>
  <si>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</si>
  <si>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</si>
  <si>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</si>
  <si>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</si>
  <si>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</si>
  <si>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</si>
  <si>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</si>
  <si>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</si>
  <si>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</si>
  <si>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</si>
  <si>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</si>
  <si>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</si>
  <si>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</si>
  <si>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</si>
  <si>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</si>
  <si>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</si>
  <si>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</si>
  <si>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</si>
  <si>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</si>
  <si>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</si>
  <si>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</si>
  <si>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</si>
  <si>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</si>
  <si>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</si>
  <si>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</si>
  <si>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</si>
  <si>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</si>
  <si>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</si>
  <si>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</si>
  <si>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</si>
  <si>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</si>
  <si>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</si>
  <si>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</si>
  <si>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</si>
  <si>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</si>
  <si>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</si>
  <si>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</si>
  <si>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</si>
  <si>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</si>
  <si>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</si>
  <si>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</si>
  <si>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</si>
  <si>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</si>
  <si>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</si>
  <si>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</si>
  <si>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</si>
  <si>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</si>
  <si>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</si>
  <si>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</si>
  <si>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</si>
  <si>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</si>
  <si>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</si>
  <si>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</si>
  <si>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</si>
  <si>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</si>
  <si>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</si>
  <si>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</si>
  <si>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</si>
  <si>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</si>
  <si>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</si>
  <si>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</si>
  <si>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</si>
  <si>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</si>
  <si>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</si>
  <si>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</si>
  <si>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</si>
  <si>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</si>
  <si>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</si>
  <si>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</si>
  <si>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</si>
  <si>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</si>
  <si>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</si>
  <si>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</si>
  <si>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</si>
  <si>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</si>
  <si>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</si>
  <si>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</si>
  <si>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</si>
  <si>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</si>
  <si>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</si>
  <si>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</si>
  <si>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</si>
  <si>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</si>
  <si>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</si>
  <si>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</si>
  <si>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</si>
  <si>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</si>
  <si>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</si>
  <si>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</si>
  <si>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</si>
  <si>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</si>
  <si>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</si>
  <si>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</si>
  <si>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</si>
  <si>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</si>
  <si>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</si>
  <si>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</si>
  <si>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</si>
  <si>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</si>
  <si>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</si>
  <si>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</si>
  <si>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</si>
  <si>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</si>
  <si>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</si>
  <si>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</si>
  <si>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</si>
  <si>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</si>
  <si>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</si>
  <si>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</si>
  <si>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</si>
  <si>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</si>
  <si>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</si>
  <si>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</si>
  <si>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</si>
  <si>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</si>
  <si>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</si>
  <si>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</si>
  <si>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</si>
  <si>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</si>
  <si>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</si>
  <si>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</si>
  <si>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</si>
  <si>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</si>
  <si>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</si>
  <si>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</si>
  <si>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</si>
  <si>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</si>
  <si>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</si>
  <si>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</si>
  <si>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</si>
  <si>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</si>
  <si>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</si>
  <si>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</si>
  <si>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</si>
  <si>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</si>
  <si>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</si>
  <si>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</si>
  <si>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</si>
  <si>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</si>
  <si>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</si>
  <si>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</si>
  <si>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</si>
  <si>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</si>
  <si>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</si>
  <si>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</si>
  <si>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</si>
  <si>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</si>
  <si>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</si>
  <si>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</si>
  <si>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</si>
  <si>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</si>
  <si>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</si>
  <si>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</si>
  <si>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</si>
  <si>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</si>
  <si>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</si>
  <si>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</si>
  <si>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</si>
  <si>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</si>
  <si>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</si>
  <si>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</si>
  <si>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</si>
  <si>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</si>
  <si>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</si>
  <si>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</si>
  <si>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</si>
  <si>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</si>
  <si>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</si>
  <si>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</si>
  <si>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</si>
  <si>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</si>
  <si>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</si>
  <si>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</si>
  <si>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</si>
  <si>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</si>
  <si>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</si>
  <si>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</si>
  <si>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</si>
  <si>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</si>
  <si>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</si>
  <si>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</si>
  <si>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</si>
  <si>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</si>
  <si>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</si>
  <si>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</si>
  <si>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</si>
  <si>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</si>
  <si>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</si>
  <si>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</si>
  <si>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</si>
  <si>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</si>
  <si>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</si>
  <si>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</si>
  <si>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</si>
  <si>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</si>
  <si>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</si>
  <si>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</si>
  <si>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</si>
  <si>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</si>
  <si>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</si>
  <si>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</si>
  <si>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</si>
  <si>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</si>
  <si>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</si>
  <si>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</si>
  <si>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</si>
  <si>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</si>
  <si>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</si>
  <si>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</si>
  <si>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</si>
  <si>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</si>
  <si>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</si>
  <si>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</si>
  <si>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</si>
  <si>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</si>
  <si>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</si>
  <si>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</si>
  <si>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</si>
  <si>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</si>
  <si>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</si>
  <si>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</si>
  <si>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</si>
  <si>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</si>
  <si>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</si>
  <si>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</si>
  <si>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</si>
  <si>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</si>
  <si>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</si>
  <si>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</si>
  <si>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</si>
  <si>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</si>
  <si>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</si>
  <si>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</si>
  <si>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</si>
  <si>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</si>
  <si>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</si>
  <si>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</si>
  <si>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</si>
  <si>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</si>
  <si>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</si>
  <si>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</si>
  <si>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</si>
  <si>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</si>
  <si>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</si>
  <si>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</si>
  <si>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</si>
  <si>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</si>
  <si>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</si>
  <si>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</si>
  <si>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</si>
  <si>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</si>
  <si>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</si>
  <si>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</si>
  <si>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</si>
  <si>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</si>
  <si>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</si>
  <si>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</si>
  <si>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</si>
  <si>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</si>
  <si>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</si>
  <si>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</si>
  <si>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</si>
  <si>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</si>
  <si>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</si>
  <si>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</si>
  <si>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</si>
  <si>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</si>
  <si>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</si>
  <si>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</si>
  <si>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</si>
  <si>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</si>
  <si>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</si>
  <si>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</si>
  <si>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</si>
  <si>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</si>
  <si>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</si>
  <si>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</si>
  <si>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</si>
  <si>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</si>
  <si>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</si>
  <si>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</si>
  <si>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</si>
  <si>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</si>
  <si>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</si>
  <si>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</si>
  <si>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</si>
  <si>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</si>
  <si>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</si>
  <si>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</si>
  <si>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</si>
  <si>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</si>
  <si>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</si>
  <si>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</si>
  <si>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</si>
  <si>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</si>
  <si>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</si>
  <si>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</si>
  <si>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</si>
  <si>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</si>
  <si>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</si>
  <si>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</si>
  <si>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</si>
  <si>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</si>
  <si>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</si>
  <si>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</si>
  <si>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</si>
  <si>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</si>
  <si>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</si>
  <si>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</si>
  <si>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</si>
  <si>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</si>
  <si>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</si>
  <si>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</si>
  <si>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</si>
  <si>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</si>
  <si>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</si>
  <si>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</si>
  <si>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</si>
  <si>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</si>
  <si>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</si>
  <si>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</si>
  <si>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</si>
  <si>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</si>
  <si>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</si>
  <si>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</si>
  <si>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</si>
  <si>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</si>
  <si>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</si>
  <si>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</si>
  <si>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</si>
  <si>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</si>
  <si>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</si>
  <si>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</si>
  <si>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</si>
  <si>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</si>
  <si>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</si>
  <si>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</si>
  <si>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</si>
  <si>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</si>
  <si>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</si>
  <si>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</si>
  <si>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</si>
  <si>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</si>
  <si>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</si>
  <si>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</si>
  <si>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</si>
  <si>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</si>
  <si>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</si>
  <si>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</si>
  <si>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</si>
  <si>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</si>
  <si>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</si>
  <si>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</si>
  <si>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</si>
  <si>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</si>
  <si>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</si>
  <si>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</si>
  <si>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</si>
  <si>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</si>
  <si>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</si>
  <si>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</si>
  <si>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</si>
  <si>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</si>
  <si>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</si>
  <si>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</si>
  <si>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</si>
  <si>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</si>
  <si>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</si>
  <si>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</si>
  <si>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</si>
  <si>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</si>
  <si>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</si>
  <si>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</si>
  <si>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</si>
  <si>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</si>
  <si>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</si>
  <si>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</si>
  <si>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</si>
  <si>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</si>
  <si>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</si>
  <si>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</si>
  <si>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</si>
  <si>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</si>
  <si>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</si>
  <si>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</si>
  <si>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</si>
  <si>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</si>
  <si>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</si>
  <si>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</si>
  <si>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</si>
  <si>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</si>
  <si>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</si>
  <si>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</si>
  <si>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</si>
  <si>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</si>
  <si>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</si>
  <si>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</si>
  <si>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</si>
  <si>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</si>
  <si>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</si>
  <si>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</si>
  <si>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</si>
  <si>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</si>
  <si>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</si>
  <si>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</si>
  <si>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</si>
  <si>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</si>
  <si>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</si>
  <si>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</si>
  <si>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</si>
  <si>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</si>
  <si>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</si>
  <si>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</si>
  <si>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</si>
  <si>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</si>
  <si>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</si>
  <si>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</si>
  <si>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</si>
  <si>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</si>
  <si>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</si>
  <si>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</si>
  <si>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</si>
  <si>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</si>
  <si>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</si>
  <si>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</si>
  <si>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</si>
  <si>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</si>
  <si>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</si>
  <si>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</si>
  <si>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</si>
  <si>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</si>
  <si>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</si>
  <si>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</si>
  <si>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</si>
  <si>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</si>
  <si>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</si>
  <si>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</si>
  <si>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</si>
  <si>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</si>
  <si>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</si>
  <si>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</si>
  <si>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</si>
  <si>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</si>
  <si>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</si>
  <si>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</si>
  <si>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</si>
  <si>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</si>
  <si>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</si>
  <si>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</si>
  <si>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</si>
  <si>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</si>
  <si>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</si>
  <si>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</si>
  <si>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</si>
  <si>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</si>
  <si>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</si>
  <si>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</si>
  <si>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</si>
  <si>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</si>
  <si>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</si>
  <si>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</si>
  <si>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</si>
  <si>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</si>
  <si>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</si>
  <si>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</si>
  <si>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</si>
  <si>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</si>
  <si>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</si>
  <si>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</si>
  <si>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</si>
  <si>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</si>
  <si>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</si>
  <si>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</si>
  <si>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</si>
  <si>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</si>
  <si>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</si>
  <si>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</si>
  <si>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</si>
  <si>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</si>
  <si>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</si>
  <si>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</si>
  <si>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</si>
  <si>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</si>
  <si>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</si>
  <si>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</si>
  <si>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</si>
  <si>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</si>
  <si>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</si>
  <si>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</si>
  <si>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</si>
  <si>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</si>
  <si>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</si>
  <si>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</si>
  <si>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</si>
  <si>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</si>
  <si>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</si>
  <si>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</si>
  <si>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</si>
  <si>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</si>
  <si>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</si>
  <si>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</si>
  <si>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</si>
  <si>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</si>
  <si>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</si>
  <si>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</si>
  <si>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</si>
  <si>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</si>
  <si>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</si>
  <si>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</si>
  <si>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</si>
  <si>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</si>
  <si>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</si>
  <si>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</si>
  <si>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</si>
  <si>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</si>
  <si>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</si>
  <si>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</si>
  <si>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</si>
  <si>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</si>
  <si>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</si>
  <si>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</si>
  <si>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</si>
  <si>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</si>
  <si>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</si>
  <si>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</si>
  <si>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</si>
  <si>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</si>
  <si>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</si>
  <si>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</si>
  <si>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</si>
  <si>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</si>
  <si>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</si>
  <si>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</si>
  <si>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</si>
  <si>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</si>
  <si>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</si>
  <si>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</si>
  <si>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</si>
  <si>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</si>
  <si>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</si>
  <si>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</si>
  <si>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</si>
  <si>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</si>
  <si>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</si>
  <si>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</si>
  <si>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</si>
  <si>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</si>
  <si>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</si>
  <si>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</si>
  <si>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</si>
  <si>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</si>
  <si>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</si>
  <si>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</si>
  <si>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</si>
  <si>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</si>
  <si>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</si>
  <si>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</si>
  <si>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</si>
  <si>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</si>
  <si>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</si>
  <si>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</si>
  <si>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</si>
  <si>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</si>
  <si>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</si>
  <si>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</si>
  <si>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</si>
  <si>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</si>
  <si>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</si>
  <si>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</si>
  <si>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</si>
  <si>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</si>
  <si>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</si>
  <si>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</si>
  <si>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</si>
  <si>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</si>
  <si>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</si>
  <si>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</si>
  <si>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</si>
  <si>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</si>
  <si>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</si>
  <si>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</si>
  <si>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</si>
  <si>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</si>
  <si>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</si>
  <si>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</si>
  <si>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</si>
  <si>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</si>
  <si>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</si>
  <si>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</si>
  <si>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</si>
  <si>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</si>
  <si>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</si>
  <si>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</si>
  <si>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</si>
  <si>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</si>
  <si>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</si>
  <si>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</si>
  <si>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</si>
  <si>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</si>
  <si>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</si>
  <si>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</si>
  <si>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</si>
  <si>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</si>
  <si>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</si>
  <si>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</si>
  <si>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</si>
  <si>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</si>
  <si>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</si>
  <si>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</si>
  <si>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</si>
  <si>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</si>
  <si>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</si>
  <si>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</si>
  <si>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</si>
  <si>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</si>
  <si>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</si>
  <si>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</si>
  <si>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</si>
  <si>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</si>
  <si>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</si>
  <si>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</si>
  <si>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</si>
  <si>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</si>
  <si>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</si>
  <si>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</si>
  <si>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</si>
  <si>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</si>
  <si>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</si>
  <si>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</si>
  <si>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</si>
  <si>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</si>
  <si>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</si>
  <si>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</si>
  <si>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</si>
  <si>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</si>
  <si>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</si>
  <si>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</si>
  <si>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</si>
  <si>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</si>
  <si>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</si>
  <si>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</si>
  <si>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</si>
  <si>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</si>
  <si>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</si>
  <si>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</si>
  <si>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</si>
  <si>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</si>
  <si>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</si>
  <si>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</si>
  <si>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</si>
  <si>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</si>
  <si>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</si>
  <si>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</si>
  <si>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</si>
  <si>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</si>
  <si>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</si>
  <si>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</si>
  <si>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</si>
  <si>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</si>
  <si>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</si>
  <si>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</si>
  <si>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</si>
  <si>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</si>
  <si>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</si>
  <si>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</si>
  <si>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</si>
  <si>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</si>
  <si>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</si>
  <si>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</si>
  <si>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</si>
  <si>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</si>
  <si>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</si>
  <si>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</si>
  <si>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</si>
  <si>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</si>
  <si>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</si>
  <si>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</si>
  <si>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</si>
  <si>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</si>
  <si>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</si>
  <si>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</si>
  <si>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</si>
  <si>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</si>
  <si>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</si>
  <si>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</si>
  <si>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</si>
  <si>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</si>
  <si>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</si>
  <si>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</si>
  <si>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</si>
  <si>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</si>
  <si>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</si>
  <si>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</si>
  <si>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</si>
  <si>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</si>
  <si>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</si>
  <si>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</si>
  <si>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</si>
  <si>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</si>
  <si>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</si>
  <si>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</si>
  <si>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</si>
  <si>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</si>
  <si>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</si>
  <si>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</si>
  <si>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</si>
  <si>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</si>
  <si>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</si>
  <si>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</si>
  <si>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</si>
  <si>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</si>
  <si>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</si>
  <si>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</si>
  <si>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</si>
  <si>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</si>
  <si>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</si>
  <si>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</si>
  <si>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</si>
  <si>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</si>
  <si>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</si>
  <si>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</si>
  <si>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</si>
  <si>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</si>
  <si>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</si>
  <si>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</si>
  <si>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</si>
  <si>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</si>
  <si>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</si>
  <si>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</si>
  <si>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</si>
  <si>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</si>
  <si>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</si>
  <si>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</si>
  <si>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</si>
  <si>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</si>
  <si>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</si>
  <si>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</si>
  <si>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</si>
  <si>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</si>
  <si>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</si>
  <si>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</si>
  <si>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</si>
  <si>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</si>
  <si>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</si>
  <si>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</si>
  <si>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</si>
  <si>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</si>
  <si>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</si>
  <si>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</si>
  <si>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</si>
  <si>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</si>
  <si>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</si>
  <si>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</si>
  <si>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</si>
  <si>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</si>
  <si>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</si>
  <si>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</si>
  <si>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</si>
  <si>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</si>
  <si>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</si>
  <si>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</si>
  <si>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</si>
  <si>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</si>
  <si>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</si>
  <si>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</si>
  <si>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</si>
  <si>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</si>
  <si>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</si>
  <si>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</si>
  <si>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</si>
  <si>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</si>
  <si>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</si>
  <si>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</si>
  <si>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</si>
  <si>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</si>
  <si>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</si>
  <si>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</si>
  <si>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</si>
  <si>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</si>
  <si>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</si>
  <si>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</si>
  <si>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</si>
  <si>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</si>
  <si>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</si>
  <si>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</si>
  <si>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</si>
  <si>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</si>
  <si>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</si>
  <si>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</si>
  <si>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</si>
  <si>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</si>
  <si>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</si>
  <si>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</si>
  <si>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</si>
  <si>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</si>
  <si>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</si>
  <si>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</si>
  <si>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</si>
  <si>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</si>
  <si>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</si>
  <si>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</si>
  <si>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</si>
  <si>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</si>
  <si>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</si>
  <si>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</si>
  <si>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</si>
  <si>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</si>
  <si>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</si>
  <si>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</si>
  <si>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</si>
  <si>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</si>
  <si>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</si>
  <si>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</si>
  <si>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</si>
  <si>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</si>
  <si>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</si>
  <si>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</si>
  <si>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</si>
  <si>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</si>
  <si>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</si>
  <si>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</si>
  <si>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</si>
  <si>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</si>
  <si>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</si>
  <si>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</si>
  <si>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</si>
  <si>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</si>
  <si>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</si>
  <si>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</si>
  <si>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</si>
  <si>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</si>
  <si>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</si>
  <si>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</si>
  <si>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</si>
  <si>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</si>
  <si>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</si>
  <si>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</si>
  <si>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</si>
  <si>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</si>
  <si>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</si>
  <si>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</si>
  <si>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</si>
  <si>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</si>
  <si>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</si>
  <si>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</si>
  <si>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</si>
  <si>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</si>
  <si>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</si>
  <si>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</si>
  <si>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</si>
  <si>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</si>
  <si>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</si>
  <si>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</si>
  <si>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</si>
  <si>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</si>
  <si>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</si>
  <si>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</si>
  <si>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</si>
  <si>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</si>
  <si>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</si>
  <si>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</si>
  <si>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</si>
  <si>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</si>
  <si>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</si>
  <si>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</si>
  <si>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</si>
  <si>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</si>
  <si>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</si>
  <si>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</si>
  <si>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</si>
  <si>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</si>
  <si>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</si>
  <si>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</si>
  <si>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</si>
  <si>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</si>
  <si>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</si>
  <si>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</si>
  <si>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</si>
  <si>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</si>
  <si>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</si>
  <si>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</si>
  <si>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</si>
  <si>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</si>
  <si>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</si>
  <si>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</si>
  <si>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</si>
  <si>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</si>
  <si>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</si>
  <si>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</si>
  <si>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</si>
  <si>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</si>
  <si>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</si>
  <si>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</si>
  <si>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</si>
  <si>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</si>
  <si>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</si>
  <si>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</si>
  <si>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</si>
  <si>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</si>
  <si>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</si>
  <si>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</si>
  <si>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</si>
  <si>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</si>
  <si>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</si>
  <si>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</si>
  <si>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</si>
  <si>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</si>
  <si>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</si>
  <si>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</si>
  <si>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</si>
  <si>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</si>
  <si>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</si>
  <si>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</si>
  <si>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</si>
  <si>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</si>
  <si>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</si>
  <si>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</si>
  <si>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</si>
  <si>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</si>
  <si>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</si>
  <si>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</si>
  <si>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</si>
  <si>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</si>
  <si>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</si>
  <si>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</si>
  <si>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</si>
  <si>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</si>
  <si>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</si>
  <si>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</si>
  <si>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</si>
  <si>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</si>
  <si>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</si>
  <si>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</si>
  <si>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</si>
  <si>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</si>
  <si>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</si>
  <si>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</si>
  <si>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</si>
  <si>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</si>
  <si>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</si>
  <si>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</si>
  <si>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</si>
  <si>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</si>
  <si>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</si>
  <si>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</si>
  <si>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</si>
  <si>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</si>
  <si>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</si>
  <si>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</si>
  <si>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</si>
  <si>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</si>
  <si>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</si>
  <si>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</si>
  <si>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</si>
  <si>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</si>
  <si>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</si>
  <si>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</si>
  <si>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</si>
  <si>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</si>
  <si>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</si>
  <si>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</si>
  <si>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</si>
  <si>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</si>
  <si>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</si>
  <si>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</si>
  <si>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</si>
  <si>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</si>
  <si>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</si>
  <si>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</si>
  <si>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</si>
  <si>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</si>
  <si>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</si>
  <si>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</si>
  <si>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</si>
  <si>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</si>
  <si>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</si>
  <si>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</si>
  <si>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</si>
  <si>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</si>
  <si>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</si>
  <si>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</si>
  <si>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</si>
  <si>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</si>
  <si>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</si>
  <si>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</si>
  <si>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</si>
  <si>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</si>
  <si>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</si>
  <si>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</si>
  <si>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</si>
  <si>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</si>
  <si>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</si>
  <si>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</si>
  <si>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</si>
  <si>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</si>
  <si>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</si>
  <si>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</si>
  <si>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</si>
  <si>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</si>
  <si>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</si>
  <si>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</si>
  <si>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</si>
  <si>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</si>
  <si>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</si>
  <si>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</si>
  <si>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</si>
  <si>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</si>
  <si>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</si>
  <si>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</si>
  <si>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</si>
  <si>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</si>
  <si>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</si>
  <si>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</si>
  <si>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</si>
  <si>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</si>
  <si>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</si>
  <si>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</si>
  <si>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</si>
  <si>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</si>
  <si>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</si>
  <si>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</si>
  <si>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</si>
  <si>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</si>
  <si>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</si>
  <si>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</si>
  <si>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</si>
  <si>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</si>
  <si>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</si>
  <si>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</si>
  <si>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</si>
  <si>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</si>
  <si>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</si>
  <si>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</si>
  <si>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</si>
  <si>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</si>
  <si>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</si>
  <si>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</si>
  <si>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</si>
  <si>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</si>
  <si>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</si>
  <si>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</si>
  <si>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</si>
  <si>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</si>
  <si>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</si>
  <si>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</si>
  <si>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</si>
  <si>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</si>
  <si>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</si>
  <si>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</si>
  <si>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</si>
  <si>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</si>
  <si>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</si>
  <si>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</si>
  <si>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</si>
  <si>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</si>
  <si>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</si>
  <si>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</si>
  <si>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</si>
  <si>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</si>
  <si>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</si>
  <si>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</si>
  <si>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</si>
  <si>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</si>
  <si>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</si>
  <si>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</si>
  <si>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</si>
  <si>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</si>
  <si>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</si>
  <si>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</si>
  <si>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</si>
  <si>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</si>
  <si>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</si>
  <si>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</si>
  <si>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</si>
  <si>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</si>
  <si>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</si>
  <si>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</si>
  <si>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</si>
  <si>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</si>
  <si>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</si>
  <si>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</si>
  <si>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</si>
  <si>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</si>
  <si>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</si>
  <si>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</si>
  <si>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</si>
  <si>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</si>
  <si>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</si>
  <si>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</si>
  <si>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</si>
  <si>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</si>
  <si>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</si>
  <si>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</si>
  <si>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</si>
  <si>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</si>
  <si>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</si>
  <si>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</si>
  <si>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</si>
  <si>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</si>
  <si>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</si>
  <si>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</si>
  <si>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</si>
  <si>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</si>
  <si>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</si>
  <si>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</si>
  <si>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</si>
  <si>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</si>
  <si>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</si>
  <si>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</si>
  <si>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</si>
  <si>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</si>
  <si>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</si>
  <si>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</si>
  <si>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</si>
  <si>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</si>
  <si>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</si>
  <si>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</si>
  <si>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</si>
  <si>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</si>
  <si>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</si>
  <si>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</si>
  <si>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</si>
  <si>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</si>
  <si>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</si>
  <si>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</si>
  <si>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</si>
  <si>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</si>
  <si>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</si>
  <si>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</si>
  <si>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</si>
  <si>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</si>
  <si>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</si>
  <si>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</si>
  <si>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</si>
  <si>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</si>
  <si>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</si>
  <si>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</si>
  <si>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</si>
  <si>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</si>
  <si>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</si>
  <si>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</si>
  <si>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</si>
  <si>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</si>
  <si>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</si>
  <si>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</si>
  <si>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</si>
  <si>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</si>
  <si>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</si>
  <si>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</si>
  <si>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</si>
  <si>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</si>
  <si>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</si>
  <si>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</si>
  <si>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</si>
  <si>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</si>
  <si>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</si>
  <si>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</si>
  <si>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</si>
  <si>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</si>
  <si>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</si>
  <si>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</si>
  <si>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</si>
  <si>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</si>
  <si>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</si>
  <si>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</si>
  <si>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</si>
  <si>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</si>
  <si>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</si>
  <si>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</si>
  <si>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</si>
  <si>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</si>
  <si>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</si>
  <si>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</si>
  <si>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</si>
  <si>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</si>
  <si>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</si>
  <si>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</si>
  <si>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</si>
  <si>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</si>
  <si>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</si>
  <si>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</si>
  <si>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</si>
  <si>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</si>
  <si>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</si>
  <si>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</si>
  <si>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</si>
  <si>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</si>
  <si>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</si>
  <si>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</si>
  <si>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</si>
  <si>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</si>
  <si>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</si>
  <si>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</si>
  <si>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</si>
  <si>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</si>
  <si>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</si>
  <si>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</si>
  <si>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</si>
  <si>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</si>
  <si>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</si>
  <si>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</si>
  <si>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</si>
  <si>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</si>
  <si>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</si>
  <si>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</si>
  <si>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</si>
  <si>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</si>
  <si>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</si>
  <si>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</si>
  <si>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</si>
  <si>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</si>
  <si>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</si>
  <si>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</si>
  <si>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</si>
  <si>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</si>
  <si>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</si>
  <si>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</si>
  <si>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</si>
  <si>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</si>
  <si>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</si>
  <si>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</si>
  <si>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</si>
  <si>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</si>
  <si>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</si>
  <si>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</si>
  <si>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</si>
  <si>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</si>
  <si>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</si>
  <si>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</si>
  <si>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</si>
  <si>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</si>
  <si>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</si>
  <si>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</si>
  <si>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</si>
  <si>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</si>
  <si>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</si>
  <si>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</si>
  <si>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</si>
  <si>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</si>
  <si>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</si>
  <si>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</si>
  <si>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</si>
  <si>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</si>
  <si>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</si>
  <si>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</si>
  <si>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</si>
  <si>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</si>
  <si>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</si>
  <si>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</si>
  <si>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</si>
  <si>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</si>
  <si>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</si>
  <si>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</si>
  <si>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</si>
  <si>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</si>
  <si>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</si>
  <si>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</si>
  <si>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</si>
  <si>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</si>
  <si>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</si>
  <si>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</si>
  <si>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</si>
  <si>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</si>
  <si>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</si>
  <si>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</si>
  <si>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</si>
  <si>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</si>
  <si>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</si>
  <si>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</si>
  <si>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</si>
  <si>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</si>
  <si>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</si>
  <si>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</si>
  <si>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</si>
  <si>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</si>
  <si>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</si>
  <si>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</si>
  <si>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</si>
  <si>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</si>
  <si>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</si>
  <si>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</si>
  <si>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</si>
  <si>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</si>
  <si>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</si>
  <si>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</si>
  <si>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</si>
  <si>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</si>
  <si>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</si>
  <si>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</si>
  <si>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</si>
  <si>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</si>
  <si>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</si>
  <si>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</si>
  <si>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</si>
  <si>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</si>
  <si>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</si>
  <si>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</si>
  <si>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</si>
  <si>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</si>
  <si>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</si>
  <si>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</si>
  <si>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</si>
  <si>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</si>
  <si>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</si>
  <si>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</si>
  <si>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</si>
  <si>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</si>
  <si>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</si>
  <si>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</si>
  <si>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</si>
  <si>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</si>
  <si>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</si>
  <si>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</si>
  <si>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</si>
  <si>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</si>
  <si>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</si>
  <si>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</si>
  <si>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</si>
  <si>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</si>
  <si>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</si>
  <si>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</si>
  <si>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</si>
  <si>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</si>
  <si>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</si>
  <si>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</si>
  <si>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</si>
  <si>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</si>
  <si>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</si>
  <si>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</si>
  <si>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</si>
  <si>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</si>
  <si>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</si>
  <si>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</si>
  <si>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</si>
  <si>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</si>
  <si>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</si>
  <si>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</si>
  <si>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</si>
  <si>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</si>
  <si>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</si>
  <si>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</si>
  <si>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</si>
  <si>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</si>
  <si>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</si>
  <si>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</si>
  <si>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</si>
  <si>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</si>
  <si>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</si>
  <si>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</si>
  <si>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</si>
  <si>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</si>
  <si>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</si>
  <si>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</si>
  <si>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</si>
  <si>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</si>
  <si>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</si>
  <si>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</si>
  <si>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</si>
  <si>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</si>
  <si>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</si>
  <si>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</si>
  <si>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</si>
  <si>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</si>
  <si>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</si>
  <si>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</si>
  <si>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</si>
  <si>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</si>
  <si>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</si>
  <si>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</si>
  <si>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</si>
  <si>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</si>
  <si>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</si>
  <si>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</si>
  <si>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</si>
  <si>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</si>
  <si>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</si>
  <si>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</si>
  <si>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</si>
  <si>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</si>
  <si>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</si>
  <si>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</si>
  <si>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</si>
  <si>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</si>
  <si>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</si>
  <si>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</si>
  <si>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</si>
  <si>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</si>
  <si>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</si>
  <si>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</si>
  <si>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</si>
  <si>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</si>
  <si>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</si>
  <si>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</si>
  <si>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</si>
  <si>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</si>
  <si>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</si>
  <si>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</si>
  <si>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</si>
  <si>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</si>
  <si>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</si>
  <si>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</si>
  <si>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</si>
  <si>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</si>
  <si>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</si>
  <si>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</si>
  <si>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</si>
  <si>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</si>
  <si>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</si>
  <si>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</si>
  <si>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</si>
  <si>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</si>
  <si>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</si>
  <si>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</si>
  <si>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</si>
  <si>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</si>
  <si>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</si>
  <si>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</si>
  <si>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</si>
  <si>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</si>
  <si>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</si>
  <si>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</si>
  <si>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</si>
  <si>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</si>
  <si>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</si>
  <si>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</si>
  <si>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</si>
  <si>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</si>
  <si>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</si>
  <si>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</si>
  <si>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</si>
  <si>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</si>
  <si>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</si>
  <si>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</si>
  <si>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</si>
  <si>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</si>
  <si>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</si>
  <si>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</si>
  <si>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</si>
  <si>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</si>
  <si>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</si>
  <si>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</si>
  <si>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</si>
  <si>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</si>
  <si>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</si>
  <si>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</si>
  <si>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</si>
  <si>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</si>
  <si>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</si>
  <si>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</si>
  <si>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</si>
  <si>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</si>
  <si>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</si>
  <si>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</si>
  <si>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</si>
  <si>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</si>
  <si>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</si>
  <si>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</si>
  <si>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</si>
  <si>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</si>
  <si>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</si>
  <si>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</si>
  <si>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</si>
  <si>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</si>
  <si>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</si>
  <si>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</si>
  <si>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</si>
  <si>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</si>
  <si>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</si>
  <si>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</si>
  <si>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</si>
  <si>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</si>
  <si>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</si>
  <si>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</si>
  <si>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</si>
  <si>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</si>
  <si>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</si>
  <si>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</si>
  <si>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</si>
  <si>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</si>
  <si>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</si>
  <si>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</si>
  <si>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</si>
  <si>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</si>
  <si>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</si>
  <si>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</si>
  <si>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</si>
  <si>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</si>
  <si>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</si>
  <si>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</si>
  <si>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</si>
  <si>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</si>
  <si>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</si>
  <si>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</si>
  <si>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</si>
  <si>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</si>
  <si>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</si>
  <si>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</si>
  <si>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</si>
  <si>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</si>
  <si>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</si>
  <si>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</si>
  <si>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</si>
  <si>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</si>
  <si>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</si>
  <si>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</si>
  <si>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</si>
  <si>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</si>
  <si>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</si>
  <si>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</si>
  <si>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</si>
  <si>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</si>
  <si>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</si>
  <si>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</si>
  <si>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</si>
  <si>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</si>
  <si>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</si>
  <si>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</si>
  <si>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</si>
  <si>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</si>
  <si>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</si>
  <si>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</si>
  <si>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</si>
  <si>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</si>
  <si>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</si>
  <si>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</si>
  <si>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</si>
  <si>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</si>
  <si>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</si>
  <si>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</si>
  <si>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</si>
  <si>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</si>
  <si>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</si>
  <si>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</si>
  <si>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</si>
  <si>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</si>
  <si>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</si>
  <si>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</si>
  <si>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</si>
  <si>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</si>
  <si>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</si>
  <si>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</si>
  <si>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</si>
  <si>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</si>
  <si>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</si>
  <si>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</si>
  <si>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</si>
  <si>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</si>
  <si>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</si>
  <si>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</si>
  <si>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</si>
  <si>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</si>
  <si>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</si>
  <si>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</si>
  <si>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</si>
  <si>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</si>
  <si>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</si>
  <si>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</si>
  <si>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</si>
  <si>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</si>
  <si>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</si>
  <si>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</si>
  <si>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</si>
  <si>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</si>
  <si>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</si>
  <si>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</si>
  <si>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</si>
  <si>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</si>
  <si>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</si>
  <si>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</si>
  <si>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</si>
  <si>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</si>
  <si>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</si>
  <si>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</si>
  <si>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</si>
  <si>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</si>
  <si>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</si>
  <si>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</si>
  <si>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</si>
  <si>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</si>
  <si>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</si>
  <si>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</si>
  <si>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</si>
  <si>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</si>
  <si>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</si>
  <si>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</si>
  <si>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</si>
  <si>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</si>
  <si>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</si>
  <si>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</si>
  <si>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</si>
  <si>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</si>
  <si>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</si>
  <si>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</si>
  <si>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</si>
  <si>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</si>
  <si>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</si>
  <si>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</si>
  <si>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</si>
  <si>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</si>
  <si>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</si>
  <si>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</si>
  <si>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</si>
  <si>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</si>
  <si>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</si>
  <si>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</si>
  <si>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</si>
  <si>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</si>
  <si>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</si>
  <si>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</si>
  <si>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</si>
  <si>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</si>
  <si>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</si>
  <si>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</si>
  <si>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</si>
  <si>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</si>
  <si>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</si>
  <si>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</si>
  <si>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</si>
  <si>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</si>
  <si>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</si>
  <si>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</si>
  <si>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</si>
  <si>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</si>
  <si>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</si>
  <si>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</si>
  <si>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</si>
  <si>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</si>
  <si>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</si>
  <si>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</si>
  <si>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</si>
  <si>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</si>
  <si>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</si>
  <si>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</si>
  <si>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</si>
  <si>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</si>
  <si>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</si>
  <si>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</si>
  <si>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</si>
  <si>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</si>
  <si>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</si>
  <si>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</si>
  <si>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</si>
  <si>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</si>
  <si>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</si>
  <si>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</si>
  <si>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</si>
  <si>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</si>
  <si>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</si>
  <si>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</si>
  <si>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</si>
  <si>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</si>
  <si>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</si>
  <si>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</si>
  <si>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</si>
  <si>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</si>
  <si>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</si>
  <si>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</si>
  <si>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</si>
  <si>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</si>
  <si>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</si>
  <si>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</si>
  <si>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</si>
  <si>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</si>
  <si>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</si>
  <si>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</si>
  <si>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</si>
  <si>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</si>
  <si>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</si>
  <si>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</si>
  <si>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</si>
  <si>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</si>
  <si>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</si>
  <si>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</si>
  <si>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</si>
  <si>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</si>
  <si>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</si>
  <si>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</si>
  <si>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</si>
  <si>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</si>
  <si>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</si>
  <si>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</si>
  <si>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</si>
  <si>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</si>
  <si>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</si>
  <si>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</si>
  <si>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</si>
  <si>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</si>
  <si>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</si>
  <si>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</si>
  <si>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</si>
  <si>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</si>
  <si>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</si>
  <si>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</si>
  <si>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</si>
  <si>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</si>
  <si>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</si>
  <si>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</si>
  <si>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</si>
  <si>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</si>
  <si>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</si>
  <si>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</si>
  <si>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</si>
  <si>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</si>
  <si>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</si>
  <si>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</si>
  <si>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</si>
  <si>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</si>
  <si>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</si>
  <si>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</si>
  <si>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</si>
  <si>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</si>
  <si>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</si>
  <si>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</si>
  <si>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</si>
  <si>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</si>
  <si>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</si>
  <si>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</si>
  <si>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</si>
  <si>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</si>
  <si>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</si>
  <si>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</si>
  <si>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</si>
  <si>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</si>
  <si>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</si>
  <si>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</si>
  <si>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</si>
  <si>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</si>
  <si>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</si>
  <si>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</si>
  <si>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</si>
  <si>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</si>
  <si>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</si>
  <si>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</si>
  <si>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</si>
  <si>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</si>
  <si>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</si>
  <si>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</si>
  <si>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</si>
  <si>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</si>
  <si>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</si>
  <si>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</si>
  <si>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</si>
  <si>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</si>
  <si>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</si>
  <si>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</si>
  <si>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</si>
  <si>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</si>
  <si>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</si>
  <si>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</si>
  <si>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</si>
  <si>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</si>
  <si>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</si>
  <si>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</si>
  <si>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</si>
  <si>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</si>
  <si>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</si>
  <si>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</si>
  <si>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</si>
  <si>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</si>
  <si>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</si>
  <si>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</si>
  <si>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</si>
  <si>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</si>
  <si>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</si>
  <si>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</si>
  <si>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</si>
  <si>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</si>
  <si>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</si>
  <si>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</si>
  <si>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</si>
  <si>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</si>
  <si>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</si>
  <si>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</si>
  <si>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</si>
  <si>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</si>
  <si>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</si>
  <si>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</si>
  <si>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</si>
  <si>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</si>
  <si>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</si>
  <si>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</si>
  <si>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</si>
  <si>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</si>
  <si>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</si>
  <si>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</si>
  <si>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</si>
  <si>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</si>
  <si>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</si>
  <si>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</si>
  <si>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</si>
  <si>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</si>
  <si>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</si>
  <si>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</si>
  <si>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</si>
  <si>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</si>
  <si>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</si>
  <si>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</si>
  <si>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</si>
  <si>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</si>
  <si>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</si>
  <si>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</si>
  <si>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</si>
  <si>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</si>
  <si>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</si>
  <si>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</si>
  <si>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</si>
  <si>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</si>
  <si>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</si>
  <si>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</si>
  <si>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</si>
  <si>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</si>
  <si>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</si>
  <si>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</si>
  <si>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</si>
  <si>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</si>
  <si>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</si>
  <si>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</si>
  <si>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</si>
  <si>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</si>
  <si>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</si>
  <si>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</si>
  <si>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</si>
  <si>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</si>
  <si>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</si>
  <si>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</si>
  <si>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</si>
  <si>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</si>
  <si>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</si>
  <si>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</si>
  <si>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</si>
  <si>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</si>
  <si>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</si>
  <si>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</si>
  <si>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</si>
  <si>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</si>
  <si>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</si>
  <si>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</si>
  <si>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</si>
  <si>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</si>
  <si>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</si>
  <si>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</si>
  <si>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</si>
  <si>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</si>
  <si>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</si>
  <si>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</si>
  <si>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</si>
  <si>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</si>
  <si>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</si>
  <si>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</si>
  <si>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</si>
  <si>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</si>
  <si>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</si>
  <si>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</si>
  <si>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</si>
  <si>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</si>
  <si>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</si>
  <si>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</si>
  <si>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</si>
  <si>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</si>
  <si>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</si>
  <si>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</si>
  <si>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</si>
  <si>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</si>
  <si>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</si>
  <si>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</si>
  <si>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</si>
  <si>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</si>
  <si>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</si>
  <si>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</si>
  <si>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</si>
  <si>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</si>
  <si>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</si>
  <si>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</si>
  <si>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</si>
  <si>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</si>
  <si>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</si>
  <si>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</si>
  <si>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</si>
  <si>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</si>
  <si>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</si>
  <si>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</si>
  <si>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</si>
  <si>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</si>
  <si>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</si>
  <si>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</si>
  <si>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</si>
  <si>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</si>
  <si>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</si>
  <si>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</si>
  <si>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</si>
  <si>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</si>
  <si>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</si>
  <si>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</si>
  <si>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</si>
  <si>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</si>
  <si>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</si>
  <si>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</si>
  <si>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</si>
  <si>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</si>
  <si>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</si>
  <si>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</si>
  <si>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</si>
  <si>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</si>
  <si>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</si>
  <si>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</si>
  <si>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</si>
  <si>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</si>
  <si>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</si>
  <si>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</si>
  <si>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</si>
  <si>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</si>
  <si>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</si>
  <si>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</si>
  <si>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</si>
  <si>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</si>
  <si>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</si>
  <si>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</si>
  <si>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</si>
  <si>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</si>
  <si>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</si>
  <si>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</si>
  <si>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</si>
  <si>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</si>
  <si>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</si>
  <si>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</si>
  <si>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</si>
  <si>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</si>
  <si>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</si>
  <si>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</si>
  <si>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</si>
  <si>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</si>
  <si>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</si>
  <si>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</si>
  <si>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</si>
  <si>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</si>
  <si>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</si>
  <si>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</si>
  <si>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</si>
  <si>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</si>
  <si>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</si>
  <si>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</si>
  <si>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</si>
  <si>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</si>
  <si>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</si>
  <si>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</si>
  <si>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</si>
  <si>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</si>
  <si>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</si>
  <si>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</si>
  <si>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</si>
  <si>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</si>
  <si>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</si>
  <si>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</si>
  <si>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</si>
  <si>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</si>
  <si>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</si>
  <si>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</si>
  <si>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</si>
  <si>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</si>
  <si>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</si>
  <si>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</si>
  <si>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</si>
  <si>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</si>
  <si>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</si>
  <si>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</si>
  <si>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</si>
  <si>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</si>
  <si>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</si>
  <si>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</si>
  <si>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</si>
  <si>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</si>
  <si>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</si>
  <si>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</si>
  <si>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</si>
  <si>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</si>
  <si>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</si>
  <si>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</si>
  <si>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</si>
  <si>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</si>
  <si>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</si>
  <si>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</si>
  <si>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</si>
  <si>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</si>
  <si>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</si>
  <si>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</si>
  <si>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</si>
  <si>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</si>
  <si>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</si>
  <si>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</si>
  <si>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</si>
  <si>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</si>
  <si>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</si>
  <si>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</si>
  <si>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</si>
  <si>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</si>
  <si>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</si>
  <si>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</si>
  <si>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</si>
  <si>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</si>
  <si>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</si>
  <si>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</si>
  <si>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</si>
  <si>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</si>
  <si>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</si>
  <si>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</si>
  <si>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</si>
  <si>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</si>
  <si>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</si>
  <si>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</si>
  <si>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</si>
  <si>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</si>
  <si>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</si>
  <si>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</si>
  <si>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</si>
  <si>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</si>
  <si>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</si>
  <si>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</si>
  <si>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</si>
  <si>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</si>
  <si>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</si>
  <si>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</si>
  <si>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</si>
  <si>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</si>
  <si>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</si>
  <si>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</si>
  <si>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</si>
  <si>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</si>
  <si>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</si>
  <si>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</si>
  <si>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</si>
  <si>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</si>
  <si>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</si>
  <si>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</si>
  <si>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</si>
  <si>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</si>
  <si>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</si>
  <si>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</si>
  <si>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</si>
  <si>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</si>
  <si>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</si>
  <si>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</si>
  <si>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</si>
  <si>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</si>
  <si>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</si>
  <si>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</si>
  <si>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</si>
  <si>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</si>
  <si>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</si>
  <si>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</si>
  <si>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</si>
  <si>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</si>
  <si>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</si>
  <si>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</si>
  <si>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</si>
  <si>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</si>
  <si>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</si>
  <si>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</si>
  <si>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</si>
  <si>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</si>
  <si>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</si>
  <si>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</si>
  <si>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</si>
  <si>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</si>
  <si>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</si>
  <si>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</si>
  <si>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</si>
  <si>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</si>
  <si>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</si>
  <si>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</si>
  <si>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</si>
  <si>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</si>
  <si>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</si>
  <si>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</si>
  <si>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</si>
  <si>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</si>
  <si>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</si>
  <si>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</si>
  <si>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</si>
  <si>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</si>
  <si>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</si>
  <si>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</si>
  <si>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</si>
  <si>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</si>
  <si>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</si>
  <si>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</si>
  <si>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</si>
  <si>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</si>
  <si>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</si>
  <si>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</si>
  <si>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</si>
  <si>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</si>
  <si>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</si>
  <si>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</si>
  <si>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</si>
  <si>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</si>
  <si>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</si>
  <si>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</si>
  <si>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</si>
  <si>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</si>
  <si>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</si>
  <si>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</si>
  <si>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</si>
  <si>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</si>
  <si>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</si>
  <si>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</si>
  <si>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</si>
  <si>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</si>
  <si>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</si>
  <si>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</si>
  <si>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</si>
  <si>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</si>
  <si>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</si>
  <si>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</si>
  <si>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</si>
  <si>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</si>
  <si>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</si>
  <si>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</si>
  <si>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</si>
  <si>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</si>
  <si>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</si>
  <si>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</si>
  <si>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</si>
  <si>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</si>
  <si>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</si>
  <si>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</si>
  <si>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</si>
  <si>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</si>
  <si>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</si>
  <si>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</si>
  <si>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</si>
  <si>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</si>
  <si>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</si>
  <si>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</si>
  <si>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</si>
  <si>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</si>
  <si>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</si>
  <si>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</si>
  <si>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</si>
  <si>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</si>
  <si>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</si>
  <si>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</si>
  <si>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</si>
  <si>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</si>
  <si>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</si>
  <si>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</si>
  <si>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</si>
  <si>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</si>
  <si>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</si>
  <si>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</si>
  <si>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</si>
  <si>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</si>
  <si>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</si>
  <si>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</si>
  <si>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</si>
  <si>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</si>
  <si>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</si>
  <si>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</si>
  <si>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</si>
  <si>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</si>
  <si>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</si>
  <si>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</si>
  <si>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</si>
  <si>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</si>
  <si>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</si>
  <si>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</si>
  <si>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</si>
  <si>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</si>
  <si>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</si>
  <si>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</si>
  <si>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</si>
  <si>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</si>
  <si>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</si>
  <si>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</si>
  <si>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</si>
  <si>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</si>
  <si>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</si>
  <si>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</si>
  <si>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</si>
  <si>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</si>
  <si>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</si>
  <si>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</si>
  <si>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</si>
  <si>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</si>
  <si>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</si>
  <si>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</si>
  <si>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</si>
  <si>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</si>
  <si>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</si>
  <si>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</si>
  <si>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</si>
  <si>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</si>
  <si>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</si>
  <si>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</si>
  <si>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</si>
  <si>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</si>
  <si>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</si>
  <si>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</si>
  <si>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</si>
  <si>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</si>
  <si>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</si>
  <si>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</si>
  <si>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</si>
  <si>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</si>
  <si>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</si>
  <si>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</si>
  <si>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</si>
  <si>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</si>
  <si>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</si>
  <si>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</si>
  <si>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</si>
  <si>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</si>
  <si>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</si>
  <si>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</si>
  <si>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</si>
  <si>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</si>
  <si>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</si>
  <si>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</si>
  <si>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</si>
  <si>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</si>
  <si>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</si>
  <si>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</si>
  <si>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</si>
  <si>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</si>
  <si>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</si>
  <si>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</si>
  <si>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</si>
  <si>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</si>
  <si>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</si>
  <si>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</si>
  <si>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</si>
  <si>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</si>
  <si>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</si>
  <si>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</si>
  <si>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</si>
  <si>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</si>
  <si>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</si>
  <si>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</si>
  <si>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</si>
  <si>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</si>
  <si>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</si>
  <si>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</si>
  <si>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</si>
  <si>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</si>
  <si>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</si>
  <si>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</si>
  <si>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</si>
  <si>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</si>
  <si>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</si>
  <si>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</si>
  <si>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</si>
  <si>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</si>
  <si>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</si>
  <si>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</si>
  <si>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</si>
  <si>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</si>
  <si>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</si>
  <si>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</si>
  <si>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</si>
  <si>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</si>
  <si>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</si>
  <si>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</si>
  <si>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</si>
  <si>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</si>
  <si>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</si>
  <si>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</si>
  <si>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</si>
  <si>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</si>
  <si>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</si>
  <si>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</si>
  <si>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</si>
  <si>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</si>
  <si>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</si>
  <si>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</si>
  <si>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</si>
  <si>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</si>
  <si>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</si>
  <si>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</si>
  <si>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</si>
  <si>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</si>
  <si>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</si>
  <si>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</si>
  <si>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</si>
  <si>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</si>
  <si>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</si>
  <si>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</si>
  <si>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</si>
  <si>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</si>
  <si>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</si>
  <si>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</si>
  <si>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</si>
  <si>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</si>
  <si>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</si>
  <si>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</si>
  <si>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</si>
  <si>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</si>
  <si>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</si>
  <si>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</si>
  <si>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</si>
  <si>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</si>
  <si>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</si>
  <si>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</si>
  <si>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</si>
  <si>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</si>
  <si>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</si>
  <si>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</si>
  <si>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</si>
  <si>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</si>
  <si>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</si>
  <si>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</si>
  <si>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</si>
  <si>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</si>
  <si>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</si>
  <si>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</si>
  <si>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</si>
  <si>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</si>
  <si>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</si>
  <si>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</si>
  <si>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</si>
  <si>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</si>
  <si>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</si>
  <si>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</si>
  <si>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</si>
  <si>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</si>
  <si>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</si>
  <si>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</si>
  <si>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</si>
  <si>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</si>
  <si>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</si>
  <si>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</si>
  <si>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</si>
  <si>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</si>
  <si>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</si>
  <si>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</si>
  <si>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</si>
  <si>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</si>
  <si>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</si>
  <si>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</si>
  <si>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</si>
  <si>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</si>
  <si>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</si>
  <si>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</si>
  <si>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</si>
  <si>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</si>
  <si>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</si>
  <si>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</si>
  <si>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</si>
  <si>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</si>
  <si>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</si>
  <si>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</si>
  <si>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</si>
  <si>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</si>
  <si>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</si>
  <si>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</si>
  <si>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</si>
  <si>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</si>
  <si>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</si>
  <si>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</si>
  <si>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</si>
  <si>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</si>
  <si>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</si>
  <si>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</si>
  <si>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</si>
  <si>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</si>
  <si>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</si>
  <si>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</si>
  <si>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</si>
  <si>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</si>
  <si>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</si>
  <si>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</si>
  <si>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</si>
  <si>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</si>
  <si>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</si>
  <si>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</si>
  <si>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</si>
  <si>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</si>
  <si>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</si>
  <si>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</si>
  <si>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</si>
  <si>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</si>
  <si>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</si>
  <si>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</si>
  <si>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</si>
  <si>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</si>
  <si>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</si>
  <si>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</si>
  <si>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</si>
  <si>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</si>
  <si>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</si>
  <si>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</si>
  <si>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</si>
  <si>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</si>
  <si>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</si>
  <si>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</si>
  <si>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</si>
  <si>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</si>
  <si>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</si>
  <si>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</si>
  <si>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</si>
  <si>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</si>
  <si>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</si>
  <si>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</si>
  <si>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</si>
  <si>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</si>
  <si>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</si>
  <si>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</si>
  <si>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</si>
  <si>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</si>
  <si>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</si>
  <si>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</si>
  <si>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</si>
  <si>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</si>
  <si>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</si>
  <si>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</si>
  <si>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</si>
  <si>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</si>
  <si>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</si>
  <si>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</si>
  <si>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</si>
  <si>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</si>
  <si>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</si>
  <si>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</si>
  <si>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</si>
  <si>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</si>
  <si>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</si>
  <si>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</si>
  <si>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</si>
  <si>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</si>
  <si>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</si>
  <si>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</si>
  <si>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</si>
  <si>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</si>
  <si>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</si>
  <si>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</si>
  <si>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</si>
  <si>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</si>
  <si>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</si>
  <si>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</si>
  <si>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</si>
  <si>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</si>
  <si>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</si>
  <si>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</si>
  <si>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</si>
  <si>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</si>
  <si>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</si>
  <si>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</si>
  <si>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</si>
  <si>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</si>
  <si>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</si>
  <si>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</si>
  <si>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</si>
  <si>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</si>
  <si>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</si>
  <si>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</si>
  <si>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</si>
  <si>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</si>
  <si>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</si>
  <si>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</si>
  <si>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</si>
  <si>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</si>
  <si>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</si>
  <si>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</si>
  <si>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</si>
  <si>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</si>
  <si>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</si>
  <si>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</si>
  <si>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</si>
  <si>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</si>
  <si>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</si>
  <si>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</si>
  <si>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</si>
  <si>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</si>
  <si>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</si>
  <si>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</si>
  <si>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</si>
  <si>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</si>
  <si>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</si>
  <si>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</si>
  <si>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</si>
  <si>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</si>
  <si>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</si>
  <si>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</si>
  <si>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</si>
  <si>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</si>
  <si>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</si>
  <si>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</si>
  <si>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</si>
  <si>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</si>
  <si>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</si>
  <si>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</si>
  <si>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</si>
  <si>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</si>
  <si>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</si>
  <si>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</si>
  <si>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</si>
  <si>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</si>
  <si>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</si>
  <si>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</si>
  <si>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</si>
  <si>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</si>
  <si>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</si>
  <si>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</si>
  <si>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</si>
  <si>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</si>
  <si>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</si>
  <si>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</si>
  <si>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</si>
  <si>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</si>
  <si>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</si>
  <si>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</si>
  <si>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</si>
  <si>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</si>
  <si>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</si>
  <si>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</si>
  <si>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</si>
  <si>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</si>
  <si>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</si>
  <si>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</si>
  <si>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</si>
  <si>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</si>
  <si>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</si>
  <si>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</si>
  <si>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</si>
  <si>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</si>
  <si>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</si>
  <si>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</si>
  <si>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</si>
  <si>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</si>
  <si>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</si>
  <si>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</si>
  <si>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</si>
  <si>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</si>
  <si>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</si>
  <si>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</si>
  <si>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</si>
  <si>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</si>
  <si>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</si>
  <si>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</si>
  <si>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</si>
  <si>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</si>
  <si>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</si>
  <si>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</si>
  <si>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</si>
  <si>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</si>
  <si>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</si>
  <si>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</si>
  <si>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</si>
  <si>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</si>
  <si>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</si>
  <si>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</si>
  <si>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</si>
  <si>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</si>
  <si>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</si>
  <si>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</si>
  <si>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</si>
  <si>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</si>
  <si>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</si>
  <si>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</si>
  <si>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</si>
  <si>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</si>
  <si>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</si>
  <si>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</si>
  <si>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</si>
  <si>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</si>
  <si>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</si>
  <si>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</si>
  <si>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</si>
  <si>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</si>
  <si>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</si>
  <si>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</si>
  <si>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</si>
  <si>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</si>
  <si>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</si>
  <si>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</si>
  <si>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</si>
  <si>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</si>
  <si>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</si>
  <si>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</si>
  <si>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</si>
  <si>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</si>
  <si>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</si>
  <si>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</si>
  <si>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</si>
  <si>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</si>
  <si>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</si>
  <si>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</si>
  <si>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</si>
  <si>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</si>
  <si>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</si>
  <si>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</si>
  <si>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</si>
  <si>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</si>
  <si>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</si>
  <si>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</si>
  <si>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</si>
  <si>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</si>
  <si>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</si>
  <si>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</si>
  <si>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</si>
  <si>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</si>
  <si>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</si>
  <si>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</si>
  <si>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</si>
  <si>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</si>
  <si>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</si>
  <si>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</si>
  <si>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</si>
  <si>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</si>
  <si>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</si>
  <si>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</si>
  <si>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</si>
  <si>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</si>
  <si>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</si>
  <si>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</si>
  <si>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</si>
  <si>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</si>
  <si>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</si>
  <si>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</si>
  <si>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</si>
  <si>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</si>
  <si>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</si>
  <si>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</si>
  <si>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</si>
  <si>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</si>
  <si>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</si>
  <si>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</si>
  <si>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</si>
  <si>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</si>
  <si>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</si>
  <si>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</si>
  <si>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</si>
  <si>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</si>
  <si>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</si>
  <si>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</si>
  <si>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</si>
  <si>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</si>
  <si>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</si>
  <si>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</si>
  <si>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</si>
  <si>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</si>
  <si>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</si>
  <si>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</si>
  <si>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</si>
  <si>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</si>
  <si>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</si>
  <si>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</si>
  <si>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</si>
  <si>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</si>
  <si>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</si>
  <si>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</si>
  <si>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</si>
  <si>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</si>
  <si>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</si>
  <si>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</si>
  <si>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</si>
  <si>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</si>
  <si>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</si>
  <si>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</si>
  <si>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</si>
  <si>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</si>
  <si>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</si>
  <si>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</si>
  <si>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</si>
  <si>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</si>
  <si>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</si>
  <si>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</si>
  <si>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</si>
  <si>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</si>
  <si>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</si>
  <si>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</si>
  <si>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</si>
  <si>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</si>
  <si>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</si>
  <si>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</si>
  <si>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</si>
  <si>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</si>
  <si>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</si>
  <si>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</si>
  <si>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</si>
  <si>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</si>
  <si>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</si>
  <si>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</si>
  <si>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</si>
  <si>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</si>
  <si>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</si>
  <si>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</si>
  <si>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</si>
  <si>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</si>
  <si>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</si>
  <si>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</si>
  <si>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</si>
  <si>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</si>
  <si>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</si>
  <si>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</si>
  <si>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</si>
  <si>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</si>
  <si>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</si>
  <si>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</si>
  <si>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</si>
  <si>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</si>
  <si>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</si>
  <si>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</si>
  <si>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</si>
  <si>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</si>
  <si>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</si>
  <si>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</si>
  <si>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</si>
  <si>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</si>
  <si>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</si>
  <si>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</si>
  <si>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</si>
  <si>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</si>
  <si>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</si>
  <si>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</si>
  <si>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</si>
  <si>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</si>
  <si>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</si>
  <si>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</si>
  <si>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</si>
  <si>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</si>
  <si>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</si>
  <si>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</si>
  <si>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</si>
  <si>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</si>
  <si>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</si>
  <si>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</si>
  <si>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</si>
  <si>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</si>
  <si>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</si>
  <si>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</si>
  <si>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</si>
  <si>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</si>
  <si>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</si>
  <si>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</si>
  <si>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</si>
  <si>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</si>
  <si>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</si>
  <si>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</si>
  <si>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</si>
  <si>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</si>
  <si>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</si>
  <si>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</si>
  <si>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</si>
  <si>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</si>
  <si>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</si>
  <si>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</si>
  <si>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</si>
  <si>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</si>
  <si>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</si>
  <si>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</si>
  <si>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</si>
  <si>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</si>
  <si>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</si>
  <si>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</si>
  <si>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</si>
  <si>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</si>
  <si>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</si>
  <si>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</si>
  <si>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</si>
  <si>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</si>
  <si>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</si>
  <si>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</si>
  <si>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</si>
  <si>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</si>
  <si>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</si>
  <si>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</si>
  <si>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</si>
  <si>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</si>
  <si>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</si>
  <si>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</si>
  <si>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</si>
  <si>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</si>
  <si>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</si>
  <si>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</si>
  <si>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</si>
  <si>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</si>
  <si>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</si>
  <si>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</si>
  <si>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</si>
  <si>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</si>
  <si>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</si>
  <si>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</si>
  <si>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</si>
  <si>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</si>
  <si>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</si>
  <si>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</si>
  <si>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</si>
  <si>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</si>
  <si>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</si>
  <si>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</si>
  <si>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</si>
  <si>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</si>
  <si>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</si>
  <si>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</si>
  <si>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</si>
  <si>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</si>
  <si>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</si>
  <si>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</si>
  <si>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</si>
  <si>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</si>
  <si>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</si>
  <si>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</si>
  <si>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</si>
  <si>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</si>
  <si>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</si>
  <si>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</si>
  <si>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</si>
  <si>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</si>
  <si>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</si>
  <si>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</si>
  <si>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</si>
  <si>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</si>
  <si>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</si>
  <si>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</si>
  <si>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</si>
  <si>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</si>
  <si>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</si>
  <si>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</si>
  <si>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</si>
  <si>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</si>
  <si>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</si>
  <si>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</si>
  <si>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</si>
  <si>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</si>
  <si>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</si>
  <si>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</si>
  <si>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</si>
  <si>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</si>
  <si>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</si>
  <si>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</si>
  <si>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</si>
  <si>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</si>
  <si>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</si>
  <si>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</si>
  <si>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</si>
  <si>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</si>
  <si>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</si>
  <si>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</si>
  <si>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</si>
  <si>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</si>
  <si>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</si>
  <si>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</si>
  <si>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</si>
  <si>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</si>
  <si>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</si>
  <si>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</si>
  <si>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</si>
  <si>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</si>
  <si>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</si>
  <si>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</si>
  <si>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</si>
  <si>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</si>
  <si>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</si>
  <si>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</si>
  <si>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</si>
  <si>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</si>
  <si>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</si>
  <si>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</si>
  <si>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</si>
  <si>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</si>
  <si>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</si>
  <si>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</si>
  <si>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</si>
  <si>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</si>
  <si>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</si>
  <si>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</si>
  <si>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</si>
  <si>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</si>
  <si>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</si>
  <si>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</si>
  <si>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</si>
  <si>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</si>
  <si>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</si>
  <si>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</si>
  <si>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</si>
  <si>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</si>
  <si>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</si>
  <si>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</si>
  <si>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</si>
  <si>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</si>
  <si>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</si>
  <si>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</si>
  <si>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</si>
  <si>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</si>
  <si>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</si>
  <si>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</si>
  <si>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</si>
  <si>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</si>
  <si>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</si>
  <si>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</si>
  <si>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</si>
  <si>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</si>
  <si>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</si>
  <si>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</si>
  <si>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</si>
  <si>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</si>
  <si>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</si>
  <si>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</si>
  <si>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</si>
  <si>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</si>
  <si>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</si>
  <si>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</si>
  <si>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</si>
  <si>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</si>
  <si>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</si>
  <si>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</si>
  <si>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</si>
  <si>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</si>
  <si>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</si>
  <si>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</si>
  <si>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</si>
  <si>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</si>
  <si>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</si>
  <si>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</si>
  <si>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</si>
  <si>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</si>
  <si>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</si>
  <si>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</si>
  <si>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</si>
  <si>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</si>
  <si>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</si>
  <si>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</si>
  <si>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</si>
  <si>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</si>
  <si>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</si>
  <si>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</si>
  <si>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</si>
  <si>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</si>
  <si>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</si>
  <si>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</si>
  <si>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</si>
  <si>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</si>
  <si>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</si>
  <si>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</si>
  <si>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</si>
  <si>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</si>
  <si>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</si>
  <si>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</si>
  <si>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</si>
  <si>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</si>
  <si>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</si>
  <si>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</si>
  <si>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</si>
  <si>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</si>
  <si>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</si>
  <si>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</si>
  <si>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</si>
  <si>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</si>
  <si>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</si>
  <si>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</si>
  <si>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</si>
  <si>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</si>
  <si>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</si>
  <si>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</si>
  <si>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</si>
  <si>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</si>
  <si>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</si>
  <si>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</si>
  <si>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</si>
  <si>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</si>
  <si>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</si>
  <si>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</si>
  <si>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</si>
  <si>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</si>
  <si>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</si>
  <si>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</si>
  <si>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</si>
  <si>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</si>
  <si>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</si>
  <si>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</si>
  <si>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</si>
  <si>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</si>
  <si>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</si>
  <si>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</si>
  <si>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</si>
  <si>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</si>
  <si>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</si>
  <si>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</si>
  <si>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</si>
  <si>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</si>
  <si>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</si>
  <si>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</si>
  <si>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</si>
  <si>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</si>
  <si>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</si>
  <si>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</si>
  <si>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</si>
  <si>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</si>
  <si>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</si>
  <si>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</si>
  <si>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</si>
  <si>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</si>
  <si>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</si>
  <si>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</si>
  <si>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</si>
  <si>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</si>
  <si>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</si>
  <si>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</si>
  <si>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</si>
  <si>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</si>
  <si>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</si>
  <si>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</si>
  <si>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</si>
  <si>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</si>
  <si>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</si>
  <si>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</si>
  <si>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</si>
  <si>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</si>
  <si>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</si>
  <si>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</si>
  <si>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</si>
  <si>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</si>
  <si>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</si>
  <si>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</si>
  <si>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</si>
  <si>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</si>
  <si>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</si>
  <si>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</si>
  <si>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</si>
  <si>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</si>
  <si>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</si>
  <si>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</si>
  <si>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</si>
  <si>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</si>
  <si>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</si>
  <si>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</si>
  <si>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</si>
  <si>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</si>
  <si>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</si>
  <si>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</si>
  <si>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</si>
  <si>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</si>
  <si>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</si>
  <si>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</si>
  <si>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</si>
  <si>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</si>
  <si>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</si>
  <si>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</si>
  <si>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</si>
  <si>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</si>
  <si>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</si>
  <si>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</si>
  <si>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</si>
  <si>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</si>
  <si>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</si>
  <si>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</si>
  <si>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</si>
  <si>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</si>
  <si>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</si>
  <si>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</si>
  <si>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</si>
  <si>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</si>
  <si>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</si>
  <si>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</si>
  <si>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</si>
  <si>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</si>
  <si>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</si>
  <si>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</si>
  <si>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</si>
  <si>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</si>
  <si>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</si>
  <si>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</si>
  <si>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</si>
  <si>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</si>
  <si>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</si>
  <si>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</si>
  <si>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</si>
  <si>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</si>
  <si>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</si>
  <si>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</si>
  <si>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</si>
  <si>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</si>
  <si>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</si>
  <si>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</si>
  <si>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</si>
  <si>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</si>
  <si>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</si>
  <si>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</si>
  <si>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</si>
  <si>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</si>
  <si>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</si>
  <si>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</si>
  <si>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</si>
  <si>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</si>
  <si>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</si>
  <si>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</si>
  <si>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</si>
  <si>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</si>
  <si>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</si>
  <si>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</si>
  <si>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</si>
  <si>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</si>
  <si>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</si>
  <si>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</si>
  <si>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</si>
  <si>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</si>
  <si>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</si>
  <si>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</si>
  <si>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</si>
  <si>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</si>
  <si>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</si>
  <si>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</si>
  <si>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</si>
  <si>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</si>
  <si>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</si>
  <si>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</si>
  <si>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</si>
  <si>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</si>
  <si>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</si>
  <si>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</si>
  <si>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</si>
  <si>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</si>
  <si>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</si>
  <si>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</si>
  <si>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</si>
  <si>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</si>
  <si>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</si>
  <si>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</si>
  <si>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</si>
  <si>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</si>
  <si>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</si>
  <si>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</si>
  <si>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</si>
  <si>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</si>
  <si>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</si>
  <si>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</si>
  <si>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</si>
  <si>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</si>
  <si>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</si>
  <si>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</si>
  <si>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</si>
  <si>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</si>
  <si>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</si>
  <si>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</si>
  <si>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</si>
  <si>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</si>
  <si>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</si>
  <si>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</si>
  <si>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</si>
  <si>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</si>
  <si>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</si>
  <si>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</si>
  <si>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</si>
  <si>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</si>
  <si>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</si>
  <si>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</si>
  <si>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</si>
  <si>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</si>
  <si>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</si>
  <si>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</si>
  <si>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</si>
  <si>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</si>
  <si>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</si>
  <si>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</si>
  <si>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</si>
  <si>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</si>
  <si>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</si>
  <si>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</si>
  <si>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</si>
  <si>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</si>
  <si>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</si>
  <si>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</si>
  <si>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</si>
  <si>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</si>
  <si>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</si>
  <si>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</si>
  <si>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</si>
  <si>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</si>
  <si>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</si>
  <si>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</si>
  <si>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</si>
  <si>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</si>
  <si>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</si>
  <si>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</si>
  <si>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</si>
  <si>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</si>
  <si>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</si>
  <si>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</si>
  <si>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</si>
  <si>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</si>
  <si>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</si>
  <si>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</si>
  <si>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</si>
  <si>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</si>
  <si>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</si>
  <si>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</si>
  <si>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</si>
  <si>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</si>
  <si>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</si>
  <si>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</si>
  <si>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</si>
  <si>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</si>
  <si>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</si>
  <si>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</si>
  <si>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</si>
  <si>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</si>
  <si>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</si>
  <si>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</si>
  <si>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</si>
  <si>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</si>
  <si>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</si>
  <si>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</si>
  <si>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</si>
  <si>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</si>
  <si>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</si>
  <si>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</si>
  <si>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</si>
  <si>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</si>
  <si>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</si>
  <si>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</si>
  <si>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</si>
  <si>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</si>
  <si>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</si>
  <si>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</si>
  <si>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</si>
  <si>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</si>
  <si>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</si>
  <si>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</si>
  <si>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</si>
  <si>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</si>
  <si>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</si>
  <si>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</si>
  <si>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</si>
  <si>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</si>
  <si>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</si>
  <si>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</si>
  <si>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</si>
  <si>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</si>
  <si>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</si>
  <si>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</si>
  <si>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</si>
  <si>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</si>
  <si>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</si>
  <si>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</si>
  <si>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</si>
  <si>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</si>
  <si>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</si>
  <si>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</si>
  <si>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</si>
  <si>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</si>
  <si>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</si>
  <si>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</si>
  <si>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</si>
  <si>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</si>
  <si>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</si>
  <si>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</si>
  <si>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</si>
  <si>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</si>
  <si>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</si>
  <si>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</si>
  <si>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</si>
  <si>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</si>
  <si>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</si>
  <si>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</si>
  <si>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</si>
  <si>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</si>
  <si>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</si>
  <si>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</si>
  <si>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</si>
  <si>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</si>
  <si>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</si>
  <si>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</si>
  <si>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</si>
  <si>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</si>
  <si>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</si>
  <si>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</si>
  <si>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</si>
  <si>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</si>
  <si>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</si>
  <si>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</si>
  <si>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</si>
  <si>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</si>
  <si>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</si>
  <si>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</si>
  <si>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</si>
  <si>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</si>
  <si>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</si>
  <si>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</si>
  <si>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</si>
  <si>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</si>
  <si>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</si>
  <si>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</si>
  <si>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</si>
  <si>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</si>
  <si>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</si>
  <si>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</si>
  <si>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</si>
  <si>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</si>
  <si>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</si>
  <si>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</si>
  <si>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</si>
  <si>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</si>
  <si>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</si>
  <si>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</si>
  <si>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</si>
  <si>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</si>
  <si>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</si>
  <si>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</si>
  <si>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</si>
  <si>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</si>
  <si>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</si>
  <si>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</si>
  <si>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</si>
  <si>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</si>
  <si>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</si>
  <si>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</si>
  <si>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</si>
  <si>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</si>
  <si>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</si>
  <si>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</si>
  <si>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</si>
  <si>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</si>
  <si>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</si>
  <si>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</si>
  <si>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</si>
  <si>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</si>
  <si>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</si>
  <si>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</si>
  <si>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</si>
  <si>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</si>
  <si>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</si>
  <si>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</si>
  <si>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</si>
  <si>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</si>
  <si>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</si>
  <si>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</si>
  <si>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</si>
  <si>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</si>
  <si>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</si>
  <si>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</si>
  <si>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</si>
  <si>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</si>
  <si>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</si>
  <si>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</si>
  <si>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</si>
  <si>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</si>
  <si>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</si>
  <si>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</si>
  <si>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</si>
  <si>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</si>
  <si>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</si>
  <si>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</si>
  <si>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</si>
  <si>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</si>
  <si>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</si>
  <si>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</si>
  <si>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</si>
  <si>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</si>
  <si>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</si>
  <si>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</si>
  <si>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</si>
  <si>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</si>
  <si>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</si>
  <si>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</si>
  <si>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</si>
  <si>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</si>
  <si>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</si>
  <si>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</si>
  <si>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</si>
  <si>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</si>
  <si>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</si>
  <si>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</si>
  <si>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</si>
  <si>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</si>
  <si>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</si>
  <si>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</si>
  <si>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</si>
  <si>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</si>
  <si>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</si>
  <si>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</si>
  <si>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</si>
  <si>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</si>
  <si>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</si>
  <si>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</si>
  <si>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</si>
  <si>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</si>
  <si>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</si>
  <si>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</si>
  <si>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</si>
  <si>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</si>
  <si>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</si>
  <si>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</si>
  <si>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</si>
  <si>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</si>
  <si>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</si>
  <si>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</si>
  <si>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</si>
  <si>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</si>
  <si>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</si>
  <si>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</si>
  <si>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</si>
  <si>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</si>
  <si>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</si>
  <si>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</si>
  <si>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</si>
  <si>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</si>
  <si>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</si>
  <si>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</si>
  <si>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</si>
  <si>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</si>
  <si>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</si>
  <si>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</si>
  <si>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</si>
  <si>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</si>
  <si>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</si>
  <si>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</si>
  <si>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</si>
  <si>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</si>
  <si>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</si>
  <si>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</si>
  <si>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</si>
  <si>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</si>
  <si>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</si>
  <si>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</si>
  <si>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</si>
  <si>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</si>
  <si>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</si>
  <si>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</si>
  <si>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</si>
  <si>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</si>
  <si>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</si>
  <si>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</si>
  <si>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</si>
  <si>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</si>
  <si>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</si>
  <si>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</si>
  <si>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</si>
  <si>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</si>
  <si>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</si>
  <si>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</si>
  <si>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</si>
  <si>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</si>
  <si>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</si>
  <si>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</si>
  <si>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</si>
  <si>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</si>
  <si>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</si>
  <si>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</si>
  <si>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</si>
  <si>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</si>
  <si>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</si>
  <si>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</si>
  <si>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</si>
  <si>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</si>
  <si>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</si>
  <si>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</si>
  <si>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</si>
  <si>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</si>
  <si>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</si>
  <si>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</si>
  <si>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</si>
  <si>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</si>
  <si>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</si>
  <si>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</si>
  <si>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</si>
  <si>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</si>
  <si>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</si>
  <si>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</si>
  <si>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</si>
  <si>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</si>
  <si>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</si>
  <si>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</si>
  <si>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</si>
  <si>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</si>
  <si>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</si>
  <si>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</si>
  <si>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</si>
  <si>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</si>
  <si>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</si>
  <si>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</si>
  <si>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</si>
  <si>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</si>
  <si>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</si>
  <si>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</si>
  <si>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</si>
  <si>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</si>
  <si>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</si>
  <si>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</si>
  <si>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</si>
  <si>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</si>
  <si>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</si>
  <si>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</si>
  <si>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</si>
  <si>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</si>
  <si>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</si>
  <si>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</si>
  <si>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</si>
  <si>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</si>
  <si>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</si>
  <si>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</si>
  <si>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</si>
  <si>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</si>
  <si>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</si>
  <si>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</si>
  <si>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</si>
  <si>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</si>
  <si>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</si>
  <si>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</si>
  <si>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</si>
  <si>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</si>
  <si>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</si>
  <si>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</si>
  <si>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</si>
  <si>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</si>
  <si>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</si>
  <si>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</si>
  <si>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</si>
  <si>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</si>
  <si>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</si>
  <si>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</si>
  <si>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</si>
  <si>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</si>
  <si>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</si>
  <si>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</si>
  <si>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</si>
  <si>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</si>
  <si>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</si>
  <si>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</si>
  <si>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</si>
  <si>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</si>
  <si>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</si>
  <si>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</si>
  <si>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</si>
  <si>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</si>
  <si>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</si>
  <si>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</si>
  <si>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</si>
  <si>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</si>
  <si>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</si>
  <si>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</si>
  <si>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</si>
  <si>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</si>
  <si>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</si>
  <si>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</si>
  <si>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</si>
  <si>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</si>
  <si>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</si>
  <si>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</si>
  <si>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</si>
  <si>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</si>
  <si>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</si>
  <si>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</si>
  <si>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</si>
  <si>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</si>
  <si>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</si>
  <si>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</si>
  <si>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</si>
  <si>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</si>
  <si>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</si>
  <si>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</si>
  <si>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</si>
  <si>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</si>
  <si>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</si>
  <si>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</si>
  <si>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</si>
  <si>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</si>
  <si>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</si>
  <si>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</si>
  <si>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</si>
  <si>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</si>
  <si>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</si>
  <si>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</si>
  <si>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</si>
  <si>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</si>
  <si>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</si>
  <si>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</si>
  <si>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</si>
  <si>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</si>
  <si>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</si>
  <si>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</si>
  <si>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</si>
  <si>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</si>
  <si>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</si>
  <si>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</si>
  <si>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</si>
  <si>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</si>
  <si>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</si>
  <si>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</si>
  <si>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</si>
  <si>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</si>
  <si>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</si>
  <si>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</si>
  <si>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</si>
  <si>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</si>
  <si>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</si>
  <si>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</si>
  <si>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</si>
  <si>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</si>
  <si>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</si>
  <si>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</si>
  <si>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</si>
  <si>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</si>
  <si>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</si>
  <si>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</si>
  <si>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</si>
  <si>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</si>
  <si>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</si>
  <si>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</si>
  <si>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</si>
  <si>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</si>
  <si>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</si>
  <si>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</si>
  <si>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</si>
  <si>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</si>
  <si>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</si>
  <si>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</si>
  <si>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</si>
  <si>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</si>
  <si>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</si>
  <si>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</si>
  <si>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</si>
  <si>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</si>
  <si>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</si>
  <si>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</si>
  <si>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</si>
  <si>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</si>
  <si>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</si>
  <si>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</si>
  <si>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</si>
  <si>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</si>
  <si>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</si>
  <si>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</si>
  <si>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</si>
  <si>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</si>
  <si>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</si>
  <si>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</si>
  <si>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</si>
  <si>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</si>
  <si>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</si>
  <si>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</si>
  <si>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</si>
  <si>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</si>
  <si>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</si>
  <si>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</si>
  <si>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</si>
  <si>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</si>
  <si>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</si>
  <si>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</si>
  <si>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</si>
  <si>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</si>
  <si>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</si>
  <si>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</si>
  <si>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</si>
  <si>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</si>
  <si>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</si>
  <si>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</si>
  <si>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</si>
  <si>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</si>
  <si>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</si>
  <si>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</si>
  <si>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</si>
  <si>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</si>
  <si>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</si>
  <si>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</si>
  <si>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</si>
  <si>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</si>
  <si>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</si>
  <si>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</si>
  <si>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</si>
  <si>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</si>
  <si>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</si>
  <si>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</si>
  <si>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</si>
  <si>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</si>
  <si>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</si>
  <si>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</si>
  <si>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</si>
  <si>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</si>
  <si>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</si>
  <si>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</si>
  <si>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</si>
  <si>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</si>
  <si>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</si>
  <si>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</si>
  <si>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</si>
  <si>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</si>
  <si>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</si>
  <si>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</si>
  <si>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</si>
  <si>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</si>
  <si>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</si>
  <si>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</si>
  <si>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</si>
  <si>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</si>
  <si>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</si>
  <si>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</si>
  <si>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</si>
  <si>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</si>
  <si>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</si>
  <si>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</si>
  <si>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</si>
  <si>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</si>
  <si>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</si>
  <si>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</si>
  <si>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</si>
  <si>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</si>
  <si>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</si>
  <si>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</si>
  <si>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</si>
  <si>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</si>
  <si>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</si>
  <si>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</si>
  <si>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</si>
  <si>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</si>
  <si>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</si>
  <si>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</si>
  <si>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</si>
  <si>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</si>
  <si>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</si>
  <si>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</si>
  <si>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</si>
  <si>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</si>
  <si>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</si>
  <si>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</si>
  <si>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</si>
  <si>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</si>
  <si>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</si>
  <si>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</si>
  <si>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</si>
  <si>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</si>
  <si>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</si>
  <si>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</si>
  <si>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</si>
  <si>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</si>
  <si>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</si>
  <si>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</si>
  <si>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</si>
  <si>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</si>
  <si>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</si>
  <si>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</si>
  <si>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</si>
  <si>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</si>
  <si>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</si>
  <si>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</si>
  <si>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</si>
  <si>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</si>
  <si>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</si>
  <si>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</si>
  <si>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</si>
  <si>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</si>
  <si>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</si>
  <si>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</si>
  <si>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</si>
  <si>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</si>
  <si>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</si>
  <si>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</si>
  <si>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</si>
  <si>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</si>
  <si>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</si>
  <si>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</si>
  <si>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</si>
  <si>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</si>
  <si>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</si>
  <si>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</si>
  <si>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</si>
  <si>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</si>
  <si>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</si>
  <si>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</si>
  <si>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</si>
  <si>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</si>
  <si>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</si>
  <si>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</si>
  <si>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</si>
  <si>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</si>
  <si>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</si>
  <si>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</si>
  <si>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</si>
  <si>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</si>
  <si>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</si>
  <si>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</si>
  <si>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</si>
  <si>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</si>
  <si>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</si>
  <si>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</si>
  <si>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</si>
  <si>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</si>
  <si>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</si>
  <si>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</si>
  <si>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</si>
  <si>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</si>
  <si>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</si>
  <si>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</si>
  <si>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</si>
  <si>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</si>
  <si>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</si>
  <si>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</si>
  <si>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</si>
  <si>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</si>
  <si>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</si>
  <si>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</si>
  <si>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</si>
  <si>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</si>
  <si>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</si>
  <si>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</si>
  <si>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</si>
  <si>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</si>
  <si>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</si>
  <si>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</si>
  <si>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</si>
  <si>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</si>
  <si>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</si>
  <si>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</si>
  <si>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</si>
  <si>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</si>
  <si>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</si>
  <si>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</si>
  <si>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</si>
  <si>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</si>
  <si>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</si>
  <si>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</si>
  <si>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</si>
  <si>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</si>
  <si>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</si>
  <si>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</si>
  <si>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</si>
  <si>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</si>
  <si>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</si>
  <si>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</si>
  <si>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</si>
  <si>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</si>
  <si>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</si>
  <si>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</si>
  <si>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</si>
  <si>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</si>
  <si>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</si>
  <si>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</si>
  <si>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</si>
  <si>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</si>
  <si>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</si>
  <si>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</si>
  <si>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</si>
  <si>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</si>
  <si>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</si>
  <si>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</si>
  <si>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</si>
  <si>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</si>
  <si>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</si>
  <si>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</si>
  <si>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</si>
  <si>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</si>
  <si>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</si>
  <si>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</si>
  <si>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</si>
  <si>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</si>
  <si>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</si>
  <si>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</si>
  <si>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</si>
  <si>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</si>
  <si>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</si>
  <si>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</si>
  <si>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</si>
  <si>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</si>
  <si>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</si>
  <si>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</si>
  <si>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</si>
  <si>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</si>
  <si>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</si>
  <si>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</si>
  <si>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</si>
  <si>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</si>
  <si>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</si>
  <si>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</si>
  <si>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</si>
  <si>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</si>
  <si>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</si>
  <si>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</si>
  <si>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</si>
  <si>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</si>
  <si>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</si>
  <si>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</si>
  <si>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</si>
  <si>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</si>
  <si>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</si>
  <si>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</si>
  <si>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</si>
  <si>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</si>
  <si>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</si>
  <si>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</si>
  <si>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</si>
  <si>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</si>
  <si>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</si>
  <si>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</si>
  <si>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</si>
  <si>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</si>
  <si>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</si>
  <si>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</si>
  <si>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</si>
  <si>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</si>
  <si>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</si>
  <si>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</si>
  <si>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</si>
  <si>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</si>
  <si>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</si>
  <si>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</si>
  <si>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</si>
  <si>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</si>
  <si>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</si>
  <si>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</si>
  <si>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</si>
  <si>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</si>
  <si>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</si>
  <si>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</si>
  <si>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</si>
  <si>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</si>
  <si>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</si>
  <si>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</si>
  <si>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</si>
  <si>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</si>
  <si>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</si>
  <si>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</si>
  <si>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</si>
  <si>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</si>
  <si>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</si>
  <si>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</si>
  <si>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</si>
  <si>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</si>
  <si>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</si>
  <si>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</si>
  <si>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</si>
  <si>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</si>
  <si>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</si>
  <si>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</si>
  <si>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</si>
  <si>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</si>
  <si>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</si>
  <si>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</si>
  <si>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</si>
  <si>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</si>
  <si>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</si>
  <si>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</si>
  <si>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</si>
  <si>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</si>
  <si>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</si>
  <si>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</si>
  <si>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</si>
  <si>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</si>
  <si>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</si>
  <si>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</si>
  <si>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</si>
  <si>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</si>
  <si>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</si>
  <si>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</si>
  <si>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</si>
  <si>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</si>
  <si>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</si>
  <si>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</si>
  <si>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</si>
  <si>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</si>
  <si>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</si>
  <si>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</si>
  <si>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</si>
  <si>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</si>
  <si>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</si>
  <si>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</si>
  <si>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</si>
  <si>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</si>
  <si>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</si>
  <si>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</si>
  <si>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</si>
  <si>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</si>
  <si>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</si>
  <si>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</si>
  <si>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</si>
  <si>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</si>
  <si>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</si>
  <si>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</si>
  <si>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</si>
  <si>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</si>
  <si>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</si>
  <si>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</si>
  <si>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</si>
  <si>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</si>
  <si>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</si>
  <si>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</si>
  <si>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</si>
  <si>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</si>
  <si>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</si>
  <si>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</si>
  <si>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</si>
  <si>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</si>
  <si>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</si>
  <si>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</si>
  <si>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</si>
  <si>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</si>
  <si>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</si>
  <si>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</si>
  <si>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</si>
  <si>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</si>
  <si>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</si>
  <si>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</si>
  <si>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</si>
  <si>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</si>
  <si>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</si>
  <si>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</si>
  <si>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</si>
  <si>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</si>
  <si>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</si>
  <si>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</si>
  <si>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</si>
  <si>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</si>
  <si>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</si>
  <si>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</si>
  <si>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</si>
  <si>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</si>
  <si>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</si>
  <si>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</si>
  <si>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</si>
  <si>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</si>
  <si>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</si>
  <si>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</si>
  <si>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</si>
  <si>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</si>
  <si>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</si>
  <si>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</si>
  <si>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</si>
  <si>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</si>
  <si>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</si>
  <si>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</si>
  <si>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</si>
  <si>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</si>
  <si>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</si>
  <si>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</si>
  <si>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</si>
  <si>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</si>
  <si>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</si>
  <si>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</si>
  <si>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</si>
  <si>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</si>
  <si>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</si>
  <si>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</si>
  <si>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</si>
  <si>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</si>
  <si>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</si>
  <si>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</si>
  <si>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</si>
  <si>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</si>
  <si>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</si>
  <si>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</si>
  <si>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</si>
  <si>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</si>
  <si>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</si>
  <si>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</si>
  <si>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</si>
  <si>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</si>
  <si>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</si>
  <si>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</si>
  <si>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</si>
  <si>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</si>
  <si>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</si>
  <si>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</si>
  <si>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</si>
  <si>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</si>
  <si>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</si>
  <si>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</si>
  <si>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</si>
  <si>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</si>
  <si>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</si>
  <si>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</si>
  <si>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</si>
  <si>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</si>
  <si>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</si>
  <si>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</si>
  <si>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</si>
  <si>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</si>
  <si>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</si>
  <si>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</si>
  <si>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</si>
  <si>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</si>
  <si>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</si>
  <si>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</si>
  <si>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</si>
  <si>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</si>
  <si>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</si>
  <si>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</si>
  <si>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</si>
  <si>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</si>
  <si>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</si>
  <si>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</si>
  <si>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</si>
  <si>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</si>
  <si>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</si>
  <si>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</si>
  <si>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</si>
  <si>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</si>
  <si>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</si>
  <si>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</si>
  <si>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</si>
  <si>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</si>
  <si>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</si>
  <si>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</si>
  <si>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</si>
  <si>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</si>
  <si>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</si>
  <si>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</si>
  <si>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</si>
  <si>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</si>
  <si>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</si>
  <si>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</si>
  <si>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</si>
  <si>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</si>
  <si>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</si>
  <si>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</si>
  <si>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</si>
  <si>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</si>
  <si>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</si>
  <si>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</si>
  <si>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</si>
  <si>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</si>
  <si>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</si>
  <si>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</si>
  <si>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</si>
  <si>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</si>
  <si>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</si>
  <si>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</si>
  <si>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</si>
  <si>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</si>
  <si>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</si>
  <si>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</si>
  <si>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</si>
  <si>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</si>
  <si>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</si>
  <si>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</si>
  <si>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</si>
  <si>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</si>
  <si>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</si>
  <si>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</si>
  <si>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</si>
  <si>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</si>
  <si>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</si>
  <si>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</si>
  <si>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</si>
  <si>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</si>
  <si>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</si>
  <si>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</si>
  <si>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</si>
  <si>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</si>
  <si>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</si>
  <si>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</si>
  <si>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</si>
  <si>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</si>
  <si>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</si>
  <si>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</si>
  <si>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</si>
  <si>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</si>
  <si>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</si>
  <si>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</si>
  <si>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</si>
  <si>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</si>
  <si>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</si>
  <si>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</si>
  <si>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</si>
  <si>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</si>
  <si>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</si>
  <si>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</si>
  <si>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</si>
  <si>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</si>
  <si>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</si>
  <si>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</si>
  <si>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</si>
  <si>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</si>
  <si>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</si>
  <si>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</si>
  <si>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</si>
  <si>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</si>
  <si>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</si>
  <si>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</si>
  <si>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</si>
  <si>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</si>
  <si>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</si>
  <si>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</si>
  <si>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</si>
  <si>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</si>
  <si>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</si>
  <si>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</si>
  <si>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</si>
  <si>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</si>
  <si>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</si>
  <si>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</si>
  <si>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</si>
  <si>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</si>
  <si>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</si>
  <si>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</si>
  <si>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</si>
  <si>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</si>
  <si>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</si>
  <si>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</si>
  <si>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</si>
  <si>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</si>
  <si>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</si>
  <si>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</si>
  <si>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</si>
  <si>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</si>
  <si>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</si>
  <si>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</si>
  <si>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</si>
  <si>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</si>
  <si>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</si>
  <si>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</si>
  <si>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</si>
  <si>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</si>
  <si>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</si>
  <si>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</si>
  <si>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</si>
  <si>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</si>
  <si>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</si>
  <si>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</si>
  <si>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</si>
  <si>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</si>
  <si>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</si>
  <si>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</si>
  <si>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</si>
  <si>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</si>
  <si>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</si>
  <si>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</si>
  <si>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</si>
  <si>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</si>
  <si>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</si>
  <si>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</si>
  <si>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</si>
  <si>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</si>
  <si>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</si>
  <si>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</si>
  <si>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</si>
  <si>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</si>
  <si>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</si>
  <si>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</si>
  <si>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</si>
  <si>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</si>
  <si>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</si>
  <si>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</si>
  <si>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</si>
  <si>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</si>
  <si>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</si>
  <si>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</si>
  <si>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</si>
  <si>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</si>
  <si>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</si>
  <si>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</si>
  <si>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</si>
  <si>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</si>
  <si>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</si>
  <si>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</si>
  <si>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</si>
  <si>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</si>
  <si>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</si>
  <si>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</si>
  <si>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</si>
  <si>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</si>
  <si>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</si>
  <si>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</si>
  <si>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</si>
  <si>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</si>
  <si>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</si>
  <si>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</si>
  <si>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</si>
  <si>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</si>
  <si>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</si>
  <si>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</si>
  <si>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</si>
  <si>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</si>
  <si>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</si>
  <si>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</si>
  <si>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</si>
  <si>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</si>
  <si>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</si>
  <si>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</si>
  <si>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</si>
  <si>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</si>
  <si>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</si>
  <si>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</si>
  <si>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</si>
  <si>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</si>
  <si>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</si>
  <si>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</si>
  <si>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</si>
  <si>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</si>
  <si>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</si>
  <si>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</si>
  <si>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</si>
  <si>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</si>
  <si>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</si>
  <si>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</si>
  <si>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</si>
  <si>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</si>
  <si>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</si>
  <si>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</si>
  <si>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</si>
  <si>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</si>
  <si>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</si>
  <si>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</si>
  <si>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</si>
  <si>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</si>
  <si>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</si>
  <si>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</si>
  <si>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</si>
  <si>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</si>
  <si>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</si>
  <si>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</si>
  <si>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</si>
  <si>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</si>
  <si>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</si>
  <si>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</si>
  <si>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</si>
  <si>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</si>
  <si>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</si>
  <si>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</si>
  <si>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</si>
  <si>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</si>
  <si>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</si>
  <si>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</si>
  <si>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</si>
  <si>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</si>
  <si>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</si>
  <si>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</si>
  <si>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</si>
  <si>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</si>
  <si>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</si>
  <si>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</si>
  <si>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</si>
  <si>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</si>
  <si>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</si>
  <si>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</si>
  <si>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</si>
  <si>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</si>
  <si>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</si>
  <si>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</si>
  <si>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</si>
  <si>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</si>
  <si>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</si>
  <si>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</si>
  <si>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</si>
  <si>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</si>
  <si>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</si>
  <si>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</si>
  <si>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</si>
  <si>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</si>
  <si>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</si>
  <si>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</si>
  <si>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</si>
  <si>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</si>
  <si>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</si>
  <si>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</si>
  <si>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</si>
  <si>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</si>
  <si>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</si>
  <si>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</si>
  <si>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</si>
  <si>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</si>
  <si>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</si>
  <si>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</si>
  <si>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</si>
  <si>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</si>
  <si>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</si>
  <si>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</si>
  <si>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</si>
  <si>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</si>
  <si>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</si>
  <si>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</si>
  <si>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</si>
  <si>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</si>
  <si>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</si>
  <si>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</si>
  <si>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</si>
  <si>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</si>
  <si>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</si>
  <si>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</si>
  <si>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</si>
  <si>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</si>
  <si>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</si>
  <si>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</si>
  <si>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</si>
  <si>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</si>
  <si>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</si>
  <si>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</si>
  <si>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</si>
  <si>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</si>
  <si>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</si>
  <si>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</si>
  <si>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</si>
  <si>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</si>
  <si>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</si>
  <si>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</si>
  <si>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</si>
  <si>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</si>
  <si>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</si>
  <si>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</si>
  <si>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</si>
  <si>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</si>
  <si>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</si>
  <si>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</si>
  <si>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</si>
  <si>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</si>
  <si>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</si>
  <si>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</si>
  <si>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</si>
  <si>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</si>
  <si>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</si>
  <si>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</si>
  <si>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</si>
  <si>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</si>
  <si>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</si>
  <si>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</si>
  <si>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</si>
  <si>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</si>
  <si>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</si>
  <si>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</si>
  <si>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</si>
  <si>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</si>
  <si>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</si>
  <si>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</si>
  <si>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</si>
  <si>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</si>
  <si>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</si>
  <si>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</si>
  <si>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</si>
  <si>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</si>
  <si>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</si>
  <si>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</si>
  <si>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</si>
  <si>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</si>
  <si>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</si>
  <si>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</si>
  <si>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</si>
  <si>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</si>
  <si>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</si>
  <si>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</si>
  <si>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</si>
  <si>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</si>
  <si>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</si>
  <si>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</si>
  <si>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</si>
  <si>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</si>
  <si>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</si>
  <si>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</si>
  <si>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</si>
  <si>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</si>
  <si>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</si>
  <si>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</si>
  <si>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</si>
  <si>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</si>
  <si>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</si>
  <si>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</si>
  <si>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</si>
  <si>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</si>
  <si>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</si>
  <si>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</si>
  <si>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</si>
  <si>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</si>
  <si>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</si>
  <si>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</si>
  <si>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</si>
  <si>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</si>
  <si>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</si>
  <si>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</si>
  <si>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</si>
  <si>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</si>
  <si>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</si>
  <si>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</si>
  <si>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</si>
  <si>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</si>
  <si>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</si>
  <si>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</si>
  <si>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</si>
  <si>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</si>
  <si>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</si>
  <si>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</si>
  <si>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</si>
  <si>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</si>
  <si>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</si>
  <si>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</si>
  <si>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</si>
  <si>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</si>
  <si>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</si>
  <si>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</si>
  <si>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</si>
  <si>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</si>
  <si>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</si>
  <si>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</si>
  <si>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</si>
  <si>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</si>
  <si>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</si>
  <si>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</si>
  <si>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</si>
  <si>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</si>
  <si>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</si>
  <si>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</si>
  <si>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</si>
  <si>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</si>
  <si>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</si>
  <si>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</si>
  <si>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</si>
  <si>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</si>
  <si>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</si>
  <si>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</si>
  <si>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</si>
  <si>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</si>
  <si>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</si>
  <si>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</si>
  <si>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</si>
  <si>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</si>
  <si>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</si>
  <si>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</si>
  <si>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</si>
  <si>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</si>
  <si>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</si>
  <si>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</si>
  <si>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</si>
  <si>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</si>
  <si>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</si>
  <si>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</si>
  <si>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</si>
  <si>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</si>
  <si>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</si>
  <si>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</si>
  <si>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</si>
  <si>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</si>
  <si>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</si>
  <si>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</si>
  <si>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</si>
  <si>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</si>
  <si>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</si>
  <si>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</si>
  <si>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</si>
  <si>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</si>
  <si>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</si>
  <si>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</si>
  <si>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</si>
  <si>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</si>
  <si>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</si>
  <si>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</si>
  <si>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</si>
  <si>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</si>
  <si>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</si>
  <si>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</si>
  <si>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</si>
  <si>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</si>
  <si>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</si>
  <si>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</si>
  <si>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</si>
  <si>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</si>
  <si>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</si>
  <si>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</si>
  <si>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</si>
  <si>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</si>
  <si>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</si>
  <si>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</si>
  <si>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</si>
  <si>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</si>
  <si>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</si>
  <si>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</si>
  <si>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</si>
  <si>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</si>
  <si>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</si>
  <si>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</si>
  <si>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</si>
  <si>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</si>
  <si>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</si>
  <si>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</si>
  <si>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</si>
  <si>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</si>
  <si>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</si>
  <si>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</si>
  <si>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</si>
  <si>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</si>
  <si>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</si>
  <si>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</si>
  <si>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</si>
  <si>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</si>
  <si>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</si>
  <si>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</si>
  <si>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</si>
  <si>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</si>
  <si>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</si>
  <si>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</si>
  <si>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</si>
  <si>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</si>
  <si>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</si>
  <si>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</si>
  <si>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</si>
  <si>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</si>
  <si>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</si>
  <si>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</si>
  <si>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</si>
  <si>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</si>
  <si>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</si>
  <si>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</si>
  <si>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</si>
  <si>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</si>
  <si>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</si>
  <si>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</si>
  <si>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</si>
  <si>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</si>
  <si>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</si>
  <si>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</si>
  <si>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</si>
  <si>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</si>
  <si>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</si>
  <si>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</si>
  <si>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</si>
  <si>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</si>
  <si>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</si>
  <si>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</si>
  <si>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</si>
  <si>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</si>
  <si>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</si>
  <si>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</si>
  <si>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</si>
  <si>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</si>
  <si>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</si>
  <si>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</si>
  <si>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</si>
  <si>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</si>
  <si>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</si>
  <si>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</si>
  <si>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</si>
  <si>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</si>
  <si>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</si>
  <si>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</si>
  <si>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</si>
  <si>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</si>
  <si>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</si>
  <si>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</si>
  <si>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</si>
  <si>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</si>
  <si>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</si>
  <si>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</si>
  <si>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</si>
  <si>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</si>
  <si>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</si>
  <si>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</si>
  <si>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</si>
  <si>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</si>
  <si>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</si>
  <si>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</si>
  <si>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</si>
  <si>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</si>
  <si>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</si>
  <si>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</si>
  <si>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</si>
  <si>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</si>
  <si>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</si>
  <si>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</si>
  <si>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</si>
  <si>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</si>
  <si>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</si>
  <si>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</si>
  <si>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</si>
  <si>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</si>
  <si>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</si>
  <si>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</si>
  <si>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</si>
  <si>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</si>
  <si>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</si>
  <si>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</si>
  <si>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</si>
  <si>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</si>
  <si>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</si>
  <si>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</si>
  <si>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</si>
  <si>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</si>
  <si>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</si>
  <si>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</si>
  <si>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</si>
  <si>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</si>
  <si>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</si>
  <si>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</si>
  <si>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</si>
  <si>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</si>
  <si>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</si>
  <si>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</si>
  <si>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</si>
  <si>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</si>
  <si>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</si>
  <si>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</si>
  <si>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</si>
  <si>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</si>
  <si>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</si>
  <si>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</si>
  <si>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</si>
  <si>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</si>
  <si>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</si>
  <si>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</si>
  <si>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</si>
  <si>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</si>
  <si>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</si>
  <si>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</si>
  <si>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</si>
  <si>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</si>
  <si>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</si>
  <si>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</si>
  <si>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</si>
  <si>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</si>
  <si>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</si>
  <si>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</si>
  <si>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</si>
  <si>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</si>
  <si>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</si>
  <si>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</si>
  <si>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</si>
  <si>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</si>
  <si>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</si>
  <si>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</si>
  <si>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</si>
  <si>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</si>
  <si>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</si>
  <si>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</si>
  <si>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</si>
  <si>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</si>
  <si>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</si>
  <si>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</si>
  <si>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</si>
  <si>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</si>
  <si>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</si>
  <si>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</si>
  <si>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</si>
  <si>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</si>
  <si>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</si>
  <si>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</si>
  <si>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</si>
  <si>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</si>
  <si>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</si>
  <si>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</si>
  <si>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</si>
  <si>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</si>
  <si>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</si>
  <si>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</si>
  <si>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</si>
  <si>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</si>
  <si>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</si>
  <si>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</si>
  <si>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</si>
  <si>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</si>
  <si>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</si>
  <si>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</si>
  <si>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</si>
  <si>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</si>
  <si>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</si>
  <si>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</si>
  <si>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</si>
  <si>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</si>
  <si>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</si>
  <si>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</si>
  <si>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</si>
  <si>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</si>
  <si>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</si>
  <si>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</si>
  <si>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</si>
  <si>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</si>
  <si>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</si>
  <si>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</si>
  <si>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</si>
  <si>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</si>
  <si>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</si>
  <si>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</si>
  <si>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</si>
  <si>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</si>
  <si>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</si>
  <si>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</si>
  <si>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</si>
  <si>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</si>
  <si>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</si>
  <si>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</si>
  <si>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</si>
  <si>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</si>
  <si>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</si>
  <si>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</si>
  <si>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</si>
  <si>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</si>
  <si>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</si>
  <si>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</si>
  <si>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</si>
  <si>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</si>
  <si>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</si>
  <si>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</si>
  <si>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</si>
  <si>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</si>
  <si>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</si>
  <si>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</si>
  <si>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</si>
  <si>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</si>
  <si>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</si>
  <si>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</si>
  <si>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</si>
  <si>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</si>
  <si>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</si>
  <si>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</si>
  <si>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</si>
  <si>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</si>
  <si>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</si>
  <si>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</si>
  <si>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person</t>
  </si>
  <si>
    <t>returned</t>
  </si>
  <si>
    <t>We'll start by exploring the available data, then we'll perform a series of analyses to look at sales, profitability, and other metrics by segment and over time. At the end of the project, we'll have a complete report in the form of an Excel workbook.</t>
  </si>
  <si>
    <t>(Dataset source: Tableau)</t>
  </si>
  <si>
    <t>We have 3 data tables to work with.</t>
  </si>
  <si>
    <r>
      <t>- </t>
    </r>
    <r>
      <rPr>
        <sz val="9.75"/>
        <rFont val="Courier New"/>
        <family val="3"/>
      </rPr>
      <t>row_id</t>
    </r>
    <r>
      <rPr>
        <sz val="14"/>
        <rFont val="Source Sans Pro"/>
        <family val="2"/>
      </rPr>
      <t>: unique row identifier</t>
    </r>
  </si>
  <si>
    <r>
      <t>- </t>
    </r>
    <r>
      <rPr>
        <sz val="9.75"/>
        <rFont val="Courier New"/>
        <family val="3"/>
      </rPr>
      <t>order_id</t>
    </r>
    <r>
      <rPr>
        <sz val="14"/>
        <rFont val="Source Sans Pro"/>
        <family val="2"/>
      </rPr>
      <t>: unique order identifier</t>
    </r>
  </si>
  <si>
    <r>
      <t>- </t>
    </r>
    <r>
      <rPr>
        <sz val="9.75"/>
        <rFont val="Courier New"/>
        <family val="3"/>
      </rPr>
      <t>order_date</t>
    </r>
    <r>
      <rPr>
        <sz val="14"/>
        <rFont val="Source Sans Pro"/>
        <family val="2"/>
      </rPr>
      <t>: date the order was placed</t>
    </r>
  </si>
  <si>
    <r>
      <t>- </t>
    </r>
    <r>
      <rPr>
        <sz val="9.75"/>
        <rFont val="Courier New"/>
        <family val="3"/>
      </rPr>
      <t>ship_date</t>
    </r>
    <r>
      <rPr>
        <sz val="14"/>
        <rFont val="Source Sans Pro"/>
        <family val="2"/>
      </rPr>
      <t>: date the order was shipped</t>
    </r>
  </si>
  <si>
    <r>
      <t>- </t>
    </r>
    <r>
      <rPr>
        <sz val="9.75"/>
        <rFont val="Courier New"/>
        <family val="3"/>
      </rPr>
      <t>ship_mode</t>
    </r>
    <r>
      <rPr>
        <sz val="14"/>
        <rFont val="Source Sans Pro"/>
        <family val="2"/>
      </rPr>
      <t>: how the order was shipped</t>
    </r>
  </si>
  <si>
    <r>
      <t>- </t>
    </r>
    <r>
      <rPr>
        <sz val="9.75"/>
        <rFont val="Courier New"/>
        <family val="3"/>
      </rPr>
      <t>customer_id</t>
    </r>
    <r>
      <rPr>
        <sz val="14"/>
        <rFont val="Source Sans Pro"/>
        <family val="2"/>
      </rPr>
      <t>: unique customer identifier</t>
    </r>
  </si>
  <si>
    <r>
      <t>- </t>
    </r>
    <r>
      <rPr>
        <sz val="9.75"/>
        <rFont val="Courier New"/>
        <family val="3"/>
      </rPr>
      <t>customer_name</t>
    </r>
    <r>
      <rPr>
        <sz val="14"/>
        <rFont val="Source Sans Pro"/>
        <family val="2"/>
      </rPr>
      <t>: customer name</t>
    </r>
  </si>
  <si>
    <r>
      <t>- </t>
    </r>
    <r>
      <rPr>
        <sz val="9.75"/>
        <rFont val="Courier New"/>
        <family val="3"/>
      </rPr>
      <t>segment</t>
    </r>
    <r>
      <rPr>
        <sz val="14"/>
        <rFont val="Source Sans Pro"/>
        <family val="2"/>
      </rPr>
      <t>: segment of product</t>
    </r>
  </si>
  <si>
    <r>
      <t>- </t>
    </r>
    <r>
      <rPr>
        <sz val="9.75"/>
        <rFont val="Courier New"/>
        <family val="3"/>
      </rPr>
      <t>country</t>
    </r>
    <r>
      <rPr>
        <sz val="14"/>
        <rFont val="Source Sans Pro"/>
        <family val="2"/>
      </rPr>
      <t>: country of customer</t>
    </r>
  </si>
  <si>
    <r>
      <t>- </t>
    </r>
    <r>
      <rPr>
        <sz val="9.75"/>
        <rFont val="Courier New"/>
        <family val="3"/>
      </rPr>
      <t>city</t>
    </r>
    <r>
      <rPr>
        <sz val="14"/>
        <rFont val="Source Sans Pro"/>
        <family val="2"/>
      </rPr>
      <t>: city of customer</t>
    </r>
  </si>
  <si>
    <r>
      <t>- </t>
    </r>
    <r>
      <rPr>
        <sz val="9.75"/>
        <rFont val="Courier New"/>
        <family val="3"/>
      </rPr>
      <t>state</t>
    </r>
    <r>
      <rPr>
        <sz val="14"/>
        <rFont val="Source Sans Pro"/>
        <family val="2"/>
      </rPr>
      <t>: state of customer</t>
    </r>
  </si>
  <si>
    <r>
      <t>- </t>
    </r>
    <r>
      <rPr>
        <sz val="9.75"/>
        <rFont val="Courier New"/>
        <family val="3"/>
      </rPr>
      <t>postal_code</t>
    </r>
    <r>
      <rPr>
        <sz val="14"/>
        <rFont val="Source Sans Pro"/>
        <family val="2"/>
      </rPr>
      <t>: postal code of customer</t>
    </r>
  </si>
  <si>
    <r>
      <t>- </t>
    </r>
    <r>
      <rPr>
        <sz val="9.75"/>
        <rFont val="Courier New"/>
        <family val="3"/>
      </rPr>
      <t>region</t>
    </r>
    <r>
      <rPr>
        <sz val="14"/>
        <rFont val="Source Sans Pro"/>
        <family val="2"/>
      </rPr>
      <t>: Superstore region represented</t>
    </r>
  </si>
  <si>
    <r>
      <t>- </t>
    </r>
    <r>
      <rPr>
        <sz val="9.75"/>
        <rFont val="Courier New"/>
        <family val="3"/>
      </rPr>
      <t>product_id</t>
    </r>
    <r>
      <rPr>
        <sz val="14"/>
        <rFont val="Source Sans Pro"/>
        <family val="2"/>
      </rPr>
      <t>: unique product identifier</t>
    </r>
  </si>
  <si>
    <r>
      <t>- </t>
    </r>
    <r>
      <rPr>
        <sz val="9.75"/>
        <rFont val="Courier New"/>
        <family val="3"/>
      </rPr>
      <t>category</t>
    </r>
    <r>
      <rPr>
        <sz val="14"/>
        <rFont val="Source Sans Pro"/>
        <family val="2"/>
      </rPr>
      <t>: category of product</t>
    </r>
  </si>
  <si>
    <r>
      <t>- </t>
    </r>
    <r>
      <rPr>
        <sz val="9.75"/>
        <rFont val="Courier New"/>
        <family val="3"/>
      </rPr>
      <t>sub_category</t>
    </r>
    <r>
      <rPr>
        <sz val="14"/>
        <rFont val="Source Sans Pro"/>
        <family val="2"/>
      </rPr>
      <t>: subcategory of product</t>
    </r>
  </si>
  <si>
    <r>
      <t>- </t>
    </r>
    <r>
      <rPr>
        <sz val="9.75"/>
        <rFont val="Courier New"/>
        <family val="3"/>
      </rPr>
      <t>product_name</t>
    </r>
    <r>
      <rPr>
        <sz val="14"/>
        <rFont val="Source Sans Pro"/>
        <family val="2"/>
      </rPr>
      <t>: name of product</t>
    </r>
  </si>
  <si>
    <r>
      <t>- </t>
    </r>
    <r>
      <rPr>
        <sz val="9.75"/>
        <rFont val="Courier New"/>
        <family val="3"/>
      </rPr>
      <t>sales</t>
    </r>
    <r>
      <rPr>
        <sz val="14"/>
        <rFont val="Source Sans Pro"/>
        <family val="2"/>
      </rPr>
      <t>: total sales of that product in the order</t>
    </r>
  </si>
  <si>
    <r>
      <t>- </t>
    </r>
    <r>
      <rPr>
        <sz val="9.75"/>
        <rFont val="Courier New"/>
        <family val="3"/>
      </rPr>
      <t>quantity</t>
    </r>
    <r>
      <rPr>
        <sz val="14"/>
        <rFont val="Source Sans Pro"/>
        <family val="2"/>
      </rPr>
      <t>: total units sold of that product in the order</t>
    </r>
  </si>
  <si>
    <r>
      <t>- </t>
    </r>
    <r>
      <rPr>
        <sz val="9.75"/>
        <rFont val="Courier New"/>
        <family val="3"/>
      </rPr>
      <t>discount</t>
    </r>
    <r>
      <rPr>
        <sz val="14"/>
        <rFont val="Source Sans Pro"/>
        <family val="2"/>
      </rPr>
      <t>: percent discount applied for that product in the order</t>
    </r>
  </si>
  <si>
    <r>
      <t>- </t>
    </r>
    <r>
      <rPr>
        <sz val="9.75"/>
        <rFont val="Courier New"/>
        <family val="3"/>
      </rPr>
      <t>profit</t>
    </r>
    <r>
      <rPr>
        <sz val="14"/>
        <rFont val="Source Sans Pro"/>
        <family val="2"/>
      </rPr>
      <t>: total profit for that product in the order</t>
    </r>
  </si>
  <si>
    <r>
      <t>orders</t>
    </r>
    <r>
      <rPr>
        <sz val="12"/>
        <rFont val="Source Sans Pro"/>
        <family val="2"/>
      </rPr>
      <t> table:</t>
    </r>
  </si>
  <si>
    <r>
      <t>- </t>
    </r>
    <r>
      <rPr>
        <sz val="9.75"/>
        <rFont val="Courier New"/>
        <family val="3"/>
      </rPr>
      <t>region</t>
    </r>
    <r>
      <rPr>
        <sz val="14"/>
        <rFont val="Source Sans Pro"/>
        <family val="2"/>
      </rPr>
      <t>: name of region</t>
    </r>
  </si>
  <si>
    <r>
      <t>- </t>
    </r>
    <r>
      <rPr>
        <sz val="9.75"/>
        <rFont val="Courier New"/>
        <family val="3"/>
      </rPr>
      <t>person</t>
    </r>
    <r>
      <rPr>
        <sz val="14"/>
        <rFont val="Source Sans Pro"/>
        <family val="2"/>
      </rPr>
      <t>: name of region's supervisor</t>
    </r>
  </si>
  <si>
    <r>
      <t>- </t>
    </r>
    <r>
      <rPr>
        <sz val="9.75"/>
        <rFont val="Courier New"/>
        <family val="3"/>
      </rPr>
      <t>returned</t>
    </r>
    <r>
      <rPr>
        <sz val="14"/>
        <rFont val="Source Sans Pro"/>
        <family val="2"/>
      </rPr>
      <t>: </t>
    </r>
    <r>
      <rPr>
        <sz val="9.75"/>
        <rFont val="Courier New"/>
        <family val="3"/>
      </rPr>
      <t>TRUE</t>
    </r>
    <r>
      <rPr>
        <sz val="14"/>
        <rFont val="Source Sans Pro"/>
        <family val="2"/>
      </rPr>
      <t> indicates the order was returned</t>
    </r>
  </si>
  <si>
    <r>
      <t>people</t>
    </r>
    <r>
      <rPr>
        <sz val="12"/>
        <rFont val="Source Sans Pro"/>
        <family val="2"/>
      </rPr>
      <t> table:</t>
    </r>
  </si>
  <si>
    <r>
      <t>returns</t>
    </r>
    <r>
      <rPr>
        <sz val="12"/>
        <rFont val="Source Sans Pro"/>
        <family val="2"/>
      </rPr>
      <t> table:</t>
    </r>
  </si>
  <si>
    <r>
      <t xml:space="preserve">In this project, we'll take on the role of an analyst for a chain of retail stores. The chief financial officer has tasked us with creating </t>
    </r>
    <r>
      <rPr>
        <b/>
        <u/>
        <sz val="12"/>
        <color theme="1"/>
        <rFont val="Aptos Narrow"/>
        <family val="2"/>
        <scheme val="minor"/>
      </rPr>
      <t>a study that explores the chain's sales performance over the past few years across all categories</t>
    </r>
    <r>
      <rPr>
        <u/>
        <sz val="12"/>
        <color theme="1"/>
        <rFont val="Aptos Narrow"/>
        <family val="2"/>
        <scheme val="minor"/>
      </rPr>
      <t>.</t>
    </r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</si>
  <si>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</si>
  <si>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</si>
  <si>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</si>
  <si>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</si>
  <si>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</si>
  <si>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</si>
  <si>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</si>
  <si>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</si>
  <si>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</si>
  <si>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</si>
  <si>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</si>
  <si>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</si>
  <si>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</si>
  <si>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</si>
  <si>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</si>
  <si>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2014</t>
  </si>
  <si>
    <t>2015</t>
  </si>
  <si>
    <t>2016</t>
  </si>
  <si>
    <t>2017</t>
  </si>
  <si>
    <t>Count of order_id</t>
  </si>
  <si>
    <t>Qtr1</t>
  </si>
  <si>
    <t>Qtr2</t>
  </si>
  <si>
    <t>Qtr3</t>
  </si>
  <si>
    <t>Qtr4</t>
  </si>
  <si>
    <t>Oct</t>
  </si>
  <si>
    <t>Nov</t>
  </si>
  <si>
    <t>Dec</t>
  </si>
  <si>
    <t>Jan</t>
  </si>
  <si>
    <t>Feb</t>
  </si>
  <si>
    <t>Mar</t>
  </si>
  <si>
    <t>Max order date</t>
  </si>
  <si>
    <t>Min order date</t>
  </si>
  <si>
    <t>There are no missing data</t>
  </si>
  <si>
    <t>Apr</t>
  </si>
  <si>
    <t>May</t>
  </si>
  <si>
    <t>Jun</t>
  </si>
  <si>
    <t>Jul</t>
  </si>
  <si>
    <t>Aug</t>
  </si>
  <si>
    <t>Sep</t>
  </si>
  <si>
    <t>Sum of profit</t>
  </si>
  <si>
    <t>Sum of sales</t>
  </si>
  <si>
    <t>Sum of profit margin</t>
  </si>
  <si>
    <t>From 2014 to 2017, there has been a trend of increase in sales.</t>
  </si>
  <si>
    <t>Profit also shows seasonality where Q1 has lowest profit except in 2017 where Q2 has lowest profit</t>
  </si>
  <si>
    <t>Sales show seasonality where Q1 has lowest sales and Q4 has highest sales each year.</t>
  </si>
  <si>
    <t>There is an overall trend of increase in profit except Q4 of 2017 which doesn't follow this trend. Something to drill down further.</t>
  </si>
  <si>
    <t>Overall profit margin is 12%</t>
  </si>
  <si>
    <t>Years (order_date)</t>
  </si>
  <si>
    <t>There are 3 segments and Consumer segment contributes the most to the profit</t>
  </si>
  <si>
    <t>There are 3 categories - Furniture, Office Supplies and Technology</t>
  </si>
  <si>
    <t>The sub category which is the most significant driver of profit for each category is:</t>
  </si>
  <si>
    <t>Chairs in Furniture (8.18%)</t>
  </si>
  <si>
    <t>Paper in Office Supplies (12.89%)</t>
  </si>
  <si>
    <t>Copiers in Technology (26.79%)</t>
  </si>
  <si>
    <t>Column Labels</t>
  </si>
  <si>
    <t>2016 had the biggest growth in sales -  29.47% increase in sales from 2015.</t>
  </si>
  <si>
    <t>Technology category showed the highest growth of 39.06% in 2016 from 2015 and made up 34.6% of total sales that year.</t>
  </si>
  <si>
    <t>Sum of sales as % of col total</t>
  </si>
  <si>
    <t>Sum of sales as % diff from prev yr</t>
  </si>
  <si>
    <t>Linear forecast trend line shows that the total sales will be increasing in the upcoming year.</t>
  </si>
  <si>
    <t>quarters</t>
  </si>
  <si>
    <t>Forecast(Sum of sales)</t>
  </si>
  <si>
    <t>Lower Confidence Bound(Sum of sales)</t>
  </si>
  <si>
    <t>Upper Confidence Bound(Sum of sales)</t>
  </si>
  <si>
    <t>Sales is not normally distributed</t>
  </si>
  <si>
    <t>profit margin</t>
  </si>
  <si>
    <t>AOV(avg order value)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</si>
  <si>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</si>
  <si>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</si>
  <si>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</si>
  <si>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</si>
  <si>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</si>
  <si>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</si>
  <si>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</si>
  <si>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</si>
  <si>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</si>
  <si>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</si>
  <si>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p-value &gt; 0.05, so there is no significant difference implied by the t-test above.</t>
  </si>
  <si>
    <t>To compare Chuck Magee in the East region and Kelly Williams in Central:</t>
  </si>
  <si>
    <t>But with sales not being a Gaussian distribution, this is a statistical caveat to using t-test.</t>
  </si>
  <si>
    <t>bonus</t>
  </si>
  <si>
    <t>total sales of the region</t>
  </si>
  <si>
    <t>annual turnover</t>
  </si>
  <si>
    <t>bonus %</t>
  </si>
  <si>
    <t>two way data table for bonus</t>
  </si>
  <si>
    <t>Selling engraved rubber chickens</t>
  </si>
  <si>
    <t>price per item</t>
  </si>
  <si>
    <t>units sold</t>
  </si>
  <si>
    <t>how many units does superstore need to sell to reach $2000 in profit?</t>
  </si>
  <si>
    <t xml:space="preserve">The problem with using this forecast is that it doesn't take into account the seasonality of sales. </t>
  </si>
  <si>
    <t>While there is a consistent increase over time inn sales, there is also consistent variability by quarter and this seasonal aspect of the trend is not linear.</t>
  </si>
  <si>
    <t>Average profit margin is 12%</t>
  </si>
  <si>
    <t>Q1</t>
  </si>
  <si>
    <t>Q2</t>
  </si>
  <si>
    <t>Q3</t>
  </si>
  <si>
    <t>Q4</t>
  </si>
  <si>
    <t xml:space="preserve"> Sales Forecast:</t>
  </si>
  <si>
    <t>2017 profit analysis</t>
  </si>
  <si>
    <t>There are 3 segments and Consumer segment contributes the most to the profit at 48.77%</t>
  </si>
  <si>
    <t>2016 had the biggest growth in sales of 29.47% increase in sales from 2015.</t>
  </si>
  <si>
    <t>2017 Sales comparison for Chuck Magee in the East region and Kelly Williams in Central:</t>
  </si>
  <si>
    <t>Sales growth by category over the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</si>
</sst>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6" formatCode="&quot;$&quot;#,##0.00"/>
    <numFmt numFmtId="169" formatCode="&quot;$&quot;#,##0"/>
  </numFmts>
  <fonts count="11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9.75"/>
      <name val="Courier New"/>
      <family val="3"/>
    </font>
    <font>
      <sz val="14"/>
      <name val="Source Sans Pro"/>
      <family val="2"/>
    </font>
    <font>
      <sz val="12"/>
      <name val="Courier New"/>
      <family val="3"/>
    </font>
    <font>
      <sz val="12"/>
      <name val="Source Sans Pro"/>
      <family val="2"/>
    </font>
    <font>
      <sz val="12"/>
      <color theme="1"/>
      <name val="Aptos Narrow"/>
      <family val="2"/>
      <scheme val="minor"/>
    </font>
    <font>
      <b/>
      <u/>
      <sz val="12"/>
      <color theme="1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" fillId="0" borderId="0" xfId="1"/>
    <xf numFmtId="0" fontId="3" fillId="0" borderId="0" xfId="0" applyFont="1"/>
    <xf numFmtId="0" fontId="4" fillId="2" borderId="0" xfId="0" applyFont="1" applyFill="1"/>
    <xf numFmtId="0" fontId="0" fillId="2" borderId="0" xfId="0" applyFill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9" fillId="0" borderId="2" xfId="0" applyFont="1" applyFill="1" applyBorder="1" applyAlignment="1">
      <alignment horizontal="center"/>
    </xf>
    <xf numFmtId="0" fontId="9" fillId="0" borderId="2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3"/>
    </xf>
    <xf numFmtId="9" fontId="0" fillId="0" borderId="0" xfId="0" applyNumberFormat="1"/>
    <xf numFmtId="166" fontId="0" fillId="0" borderId="0" xfId="0" applyNumberFormat="1"/>
    <xf numFmtId="10" fontId="0" fillId="0" borderId="0" xfId="0" applyNumberFormat="1"/>
    <xf numFmtId="2" fontId="0" fillId="0" borderId="0" xfId="0" applyNumberFormat="1"/>
    <xf numFmtId="169" fontId="0" fillId="0" borderId="0" xfId="0" applyNumberFormat="1"/>
    <xf numFmtId="6" fontId="0" fillId="0" borderId="0" xfId="0" applyNumberFormat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37">
    <dxf>
      <numFmt numFmtId="14" formatCode="0.00%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8" formatCode="&quot;$&quot;#,##0.0"/>
    </dxf>
    <dxf>
      <numFmt numFmtId="168" formatCode="&quot;$&quot;#,##0.0"/>
    </dxf>
    <dxf>
      <numFmt numFmtId="169" formatCode="&quot;$&quot;#,##0"/>
    </dxf>
    <dxf>
      <numFmt numFmtId="168" formatCode="&quot;$&quot;#,##0.0"/>
    </dxf>
    <dxf>
      <numFmt numFmtId="168" formatCode="&quot;$&quot;#,##0.0"/>
    </dxf>
    <dxf>
      <numFmt numFmtId="168" formatCode="&quot;$&quot;#,##0.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6" formatCode="&quot;$&quot;#,##0.00"/>
    </dxf>
    <dxf>
      <numFmt numFmtId="166" formatCode="&quot;$&quot;#,##0.00"/>
    </dxf>
    <dxf>
      <numFmt numFmtId="2" formatCode="0.00"/>
    </dxf>
    <dxf>
      <numFmt numFmtId="2" formatCode="0.00"/>
    </dxf>
    <dxf>
      <numFmt numFmtId="19" formatCode="m/d/yyyy"/>
    </dxf>
    <dxf>
      <numFmt numFmtId="166" formatCode="&quot;$&quot;#,##0.00"/>
    </dxf>
    <dxf>
      <numFmt numFmtId="166" formatCode="&quot;$&quot;#,##0.0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[retail_sales_analysis.xlsx]profit,sales and profit margin!PivotTable7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'profit,sales and profit margin'!$B$34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'profit,sales and profit margin'!$A$35:$A$55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'profit,sales and profit margin'!$B$35:$B$55</c:f>
              <c:numCache>
                <c:formatCode>"$"#,##0.00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A-4FCB-B204-DEC34A09B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52512"/>
        <c:axId val="195539072"/>
      </c:lineChart>
      <c:catAx>
        <c:axId val="19555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39072"/>
        <c:crosses val="autoZero"/>
        <c:auto val="1"/>
        <c:lblAlgn val="ctr"/>
        <c:lblOffset val="100"/>
        <c:noMultiLvlLbl val="0"/>
      </c:catAx>
      <c:valAx>
        <c:axId val="1955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251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[retail_sales_analysis.xlsx]profit,sales and profit margin!PivotTable17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'profit,sales and profit margin'!$Q$3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'profit,sales and profit margin'!$P$4:$P$24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'profit,sales and profit margin'!$Q$4:$Q$24</c:f>
              <c:numCache>
                <c:formatCode>"$"#,##0.00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D-48A4-B098-5789DF0EC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55392"/>
        <c:axId val="195550112"/>
      </c:lineChart>
      <c:catAx>
        <c:axId val="1955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0112"/>
        <c:crosses val="autoZero"/>
        <c:auto val="1"/>
        <c:lblAlgn val="ctr"/>
        <c:lblOffset val="100"/>
        <c:noMultiLvlLbl val="0"/>
      </c:catAx>
      <c:valAx>
        <c:axId val="1955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539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[retail_sales_analysis.xlsx]profit,sales and profit margin!PivotTable2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Profit</a:t>
            </a:r>
            <a:r>
              <a:rPr lang="en-US" baseline="0"/>
              <a:t>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'profit,sales and profit margin'!$B$3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'profit,sales and profit margin'!$A$4:$A$8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'profit,sales and profit margin'!$B$4:$B$8</c:f>
              <c:numCache>
                <c:formatCode>0%</c:formatCode>
                <c:ptCount val="4"/>
                <c:pt idx="0">
                  <c:v>0.10231126499236715</c:v>
                </c:pt>
                <c:pt idx="1">
                  <c:v>0.13095504034557592</c:v>
                </c:pt>
                <c:pt idx="2">
                  <c:v>0.13426530315632471</c:v>
                </c:pt>
                <c:pt idx="3">
                  <c:v>0.12743770528139439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E-49AF-86E3-C92FE4B97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163007"/>
        <c:axId val="1105156767"/>
      </c:lineChart>
      <c:catAx>
        <c:axId val="110516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56767"/>
        <c:crosses val="autoZero"/>
        <c:auto val="1"/>
        <c:lblAlgn val="ctr"/>
        <c:lblOffset val="100"/>
        <c:noMultiLvlLbl val="0"/>
      </c:catAx>
      <c:valAx>
        <c:axId val="110515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6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Forecast</a:t>
            </a:r>
            <a:r>
              <a:rPr lang="en-US" baseline="0"/>
              <a:t> for 2018-2019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forecast'!$B$1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'sales forecast'!$B$2:$B$25</c:f>
              <c:numCache>
                <c:formatCode>General</c:formatCode>
                <c:ptCount val="24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4-4D98-BB8A-A3E4D2024BC0}"/>
            </c:ext>
          </c:extLst>
        </c:ser>
        <c:ser>
          <c:idx val="1"/>
          <c:order val="1"/>
          <c:tx>
            <c:strRef>
              <c:f>'sales forecast'!$C$1</c:f>
              <c:strCache>
                <c:ptCount val="1"/>
                <c:pt idx="0">
                  <c:v>Forecast(Sum of sales)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'sales forecast'!$A$2:$A$25</c:f>
              <c:numCache>
                <c:formatCode>m/d/yyyy</c:formatCode>
                <c:ptCount val="24"/>
                <c:pt idx="0">
                  <c:v>41699</c:v>
                </c:pt>
                <c:pt idx="1">
                  <c:v>41791</c:v>
                </c:pt>
                <c:pt idx="2">
                  <c:v>41883</c:v>
                </c:pt>
                <c:pt idx="3">
                  <c:v>41974</c:v>
                </c:pt>
                <c:pt idx="4">
                  <c:v>42064</c:v>
                </c:pt>
                <c:pt idx="5">
                  <c:v>42156</c:v>
                </c:pt>
                <c:pt idx="6">
                  <c:v>42248</c:v>
                </c:pt>
                <c:pt idx="7">
                  <c:v>42339</c:v>
                </c:pt>
                <c:pt idx="8">
                  <c:v>42430</c:v>
                </c:pt>
                <c:pt idx="9">
                  <c:v>42522</c:v>
                </c:pt>
                <c:pt idx="10">
                  <c:v>42614</c:v>
                </c:pt>
                <c:pt idx="11">
                  <c:v>42705</c:v>
                </c:pt>
                <c:pt idx="12">
                  <c:v>42795</c:v>
                </c:pt>
                <c:pt idx="13">
                  <c:v>42887</c:v>
                </c:pt>
                <c:pt idx="14">
                  <c:v>42979</c:v>
                </c:pt>
                <c:pt idx="15">
                  <c:v>43070</c:v>
                </c:pt>
                <c:pt idx="16">
                  <c:v>43160</c:v>
                </c:pt>
                <c:pt idx="17">
                  <c:v>43252</c:v>
                </c:pt>
                <c:pt idx="18">
                  <c:v>43344</c:v>
                </c:pt>
                <c:pt idx="19">
                  <c:v>43435</c:v>
                </c:pt>
                <c:pt idx="20">
                  <c:v>43525</c:v>
                </c:pt>
                <c:pt idx="21">
                  <c:v>43617</c:v>
                </c:pt>
                <c:pt idx="22">
                  <c:v>43709</c:v>
                </c:pt>
                <c:pt idx="23">
                  <c:v>43800</c:v>
                </c:pt>
              </c:numCache>
            </c:numRef>
          </c:cat>
          <c:val>
            <c:numRef>
              <c:f>'sales forecast'!$C$2:$C$25</c:f>
              <c:numCache>
                <c:formatCode>General</c:formatCode>
                <c:ptCount val="24"/>
                <c:pt idx="15">
                  <c:v>280054.06699999998</c:v>
                </c:pt>
                <c:pt idx="16">
                  <c:v>171161.00722123534</c:v>
                </c:pt>
                <c:pt idx="17">
                  <c:v>198175.11482776466</c:v>
                </c:pt>
                <c:pt idx="18">
                  <c:v>248363.13133820696</c:v>
                </c:pt>
                <c:pt idx="19">
                  <c:v>292265.30441459478</c:v>
                </c:pt>
                <c:pt idx="20">
                  <c:v>193780.37403227985</c:v>
                </c:pt>
                <c:pt idx="21">
                  <c:v>220794.48163880917</c:v>
                </c:pt>
                <c:pt idx="22">
                  <c:v>270982.49814925151</c:v>
                </c:pt>
                <c:pt idx="23">
                  <c:v>314884.67122563929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4-4D98-BB8A-A3E4D2024BC0}"/>
            </c:ext>
          </c:extLst>
        </c:ser>
        <c:ser>
          <c:idx val="2"/>
          <c:order val="2"/>
          <c:tx>
            <c:strRef>
              <c:f>'sales forecast'!$D$1</c:f>
              <c:strCache>
                <c:ptCount val="1"/>
                <c:pt idx="0">
                  <c:v>Lower Confidence Bound(Sum of sales)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'sales forecast'!$A$2:$A$25</c:f>
              <c:numCache>
                <c:formatCode>m/d/yyyy</c:formatCode>
                <c:ptCount val="24"/>
                <c:pt idx="0">
                  <c:v>41699</c:v>
                </c:pt>
                <c:pt idx="1">
                  <c:v>41791</c:v>
                </c:pt>
                <c:pt idx="2">
                  <c:v>41883</c:v>
                </c:pt>
                <c:pt idx="3">
                  <c:v>41974</c:v>
                </c:pt>
                <c:pt idx="4">
                  <c:v>42064</c:v>
                </c:pt>
                <c:pt idx="5">
                  <c:v>42156</c:v>
                </c:pt>
                <c:pt idx="6">
                  <c:v>42248</c:v>
                </c:pt>
                <c:pt idx="7">
                  <c:v>42339</c:v>
                </c:pt>
                <c:pt idx="8">
                  <c:v>42430</c:v>
                </c:pt>
                <c:pt idx="9">
                  <c:v>42522</c:v>
                </c:pt>
                <c:pt idx="10">
                  <c:v>42614</c:v>
                </c:pt>
                <c:pt idx="11">
                  <c:v>42705</c:v>
                </c:pt>
                <c:pt idx="12">
                  <c:v>42795</c:v>
                </c:pt>
                <c:pt idx="13">
                  <c:v>42887</c:v>
                </c:pt>
                <c:pt idx="14">
                  <c:v>42979</c:v>
                </c:pt>
                <c:pt idx="15">
                  <c:v>43070</c:v>
                </c:pt>
                <c:pt idx="16">
                  <c:v>43160</c:v>
                </c:pt>
                <c:pt idx="17">
                  <c:v>43252</c:v>
                </c:pt>
                <c:pt idx="18">
                  <c:v>43344</c:v>
                </c:pt>
                <c:pt idx="19">
                  <c:v>43435</c:v>
                </c:pt>
                <c:pt idx="20">
                  <c:v>43525</c:v>
                </c:pt>
                <c:pt idx="21">
                  <c:v>43617</c:v>
                </c:pt>
                <c:pt idx="22">
                  <c:v>43709</c:v>
                </c:pt>
                <c:pt idx="23">
                  <c:v>43800</c:v>
                </c:pt>
              </c:numCache>
            </c:numRef>
          </c:cat>
          <c:val>
            <c:numRef>
              <c:f>'sales forecast'!$D$2:$D$25</c:f>
              <c:numCache>
                <c:formatCode>General</c:formatCode>
                <c:ptCount val="24"/>
                <c:pt idx="15" formatCode="0.00">
                  <c:v>280054.06699999998</c:v>
                </c:pt>
                <c:pt idx="16" formatCode="0.00">
                  <c:v>132171.04614158478</c:v>
                </c:pt>
                <c:pt idx="17" formatCode="0.00">
                  <c:v>149390.83563749399</c:v>
                </c:pt>
                <c:pt idx="18" formatCode="0.00">
                  <c:v>191425.59842784368</c:v>
                </c:pt>
                <c:pt idx="19" formatCode="0.00">
                  <c:v>228186.05364775081</c:v>
                </c:pt>
                <c:pt idx="20" formatCode="0.00">
                  <c:v>123246.62920544027</c:v>
                </c:pt>
                <c:pt idx="21" formatCode="0.00">
                  <c:v>144349.28597711067</c:v>
                </c:pt>
                <c:pt idx="22" formatCode="0.00">
                  <c:v>189037.23099713132</c:v>
                </c:pt>
                <c:pt idx="23" formatCode="0.00">
                  <c:v>227772.73859662001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4-4D98-BB8A-A3E4D2024BC0}"/>
            </c:ext>
          </c:extLst>
        </c:ser>
        <c:ser>
          <c:idx val="3"/>
          <c:order val="3"/>
          <c:tx>
            <c:strRef>
              <c:f>'sales forecast'!$E$1</c:f>
              <c:strCache>
                <c:ptCount val="1"/>
                <c:pt idx="0">
                  <c:v>Upper Confidence Bound(Sum of sales)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'sales forecast'!$A$2:$A$25</c:f>
              <c:numCache>
                <c:formatCode>m/d/yyyy</c:formatCode>
                <c:ptCount val="24"/>
                <c:pt idx="0">
                  <c:v>41699</c:v>
                </c:pt>
                <c:pt idx="1">
                  <c:v>41791</c:v>
                </c:pt>
                <c:pt idx="2">
                  <c:v>41883</c:v>
                </c:pt>
                <c:pt idx="3">
                  <c:v>41974</c:v>
                </c:pt>
                <c:pt idx="4">
                  <c:v>42064</c:v>
                </c:pt>
                <c:pt idx="5">
                  <c:v>42156</c:v>
                </c:pt>
                <c:pt idx="6">
                  <c:v>42248</c:v>
                </c:pt>
                <c:pt idx="7">
                  <c:v>42339</c:v>
                </c:pt>
                <c:pt idx="8">
                  <c:v>42430</c:v>
                </c:pt>
                <c:pt idx="9">
                  <c:v>42522</c:v>
                </c:pt>
                <c:pt idx="10">
                  <c:v>42614</c:v>
                </c:pt>
                <c:pt idx="11">
                  <c:v>42705</c:v>
                </c:pt>
                <c:pt idx="12">
                  <c:v>42795</c:v>
                </c:pt>
                <c:pt idx="13">
                  <c:v>42887</c:v>
                </c:pt>
                <c:pt idx="14">
                  <c:v>42979</c:v>
                </c:pt>
                <c:pt idx="15">
                  <c:v>43070</c:v>
                </c:pt>
                <c:pt idx="16">
                  <c:v>43160</c:v>
                </c:pt>
                <c:pt idx="17">
                  <c:v>43252</c:v>
                </c:pt>
                <c:pt idx="18">
                  <c:v>43344</c:v>
                </c:pt>
                <c:pt idx="19">
                  <c:v>43435</c:v>
                </c:pt>
                <c:pt idx="20">
                  <c:v>43525</c:v>
                </c:pt>
                <c:pt idx="21">
                  <c:v>43617</c:v>
                </c:pt>
                <c:pt idx="22">
                  <c:v>43709</c:v>
                </c:pt>
                <c:pt idx="23">
                  <c:v>43800</c:v>
                </c:pt>
              </c:numCache>
            </c:numRef>
          </c:cat>
          <c:val>
            <c:numRef>
              <c:f>'sales forecast'!$E$2:$E$25</c:f>
              <c:numCache>
                <c:formatCode>General</c:formatCode>
                <c:ptCount val="24"/>
                <c:pt idx="15" formatCode="0.00">
                  <c:v>280054.06699999998</c:v>
                </c:pt>
                <c:pt idx="16" formatCode="0.00">
                  <c:v>210150.9683008859</c:v>
                </c:pt>
                <c:pt idx="17" formatCode="0.00">
                  <c:v>246959.39401803532</c:v>
                </c:pt>
                <c:pt idx="18" formatCode="0.00">
                  <c:v>305300.66424857022</c:v>
                </c:pt>
                <c:pt idx="19" formatCode="0.00">
                  <c:v>356344.55518143874</c:v>
                </c:pt>
                <c:pt idx="20" formatCode="0.00">
                  <c:v>264314.11885911942</c:v>
                </c:pt>
                <c:pt idx="21" formatCode="0.00">
                  <c:v>297239.67730050767</c:v>
                </c:pt>
                <c:pt idx="22" formatCode="0.00">
                  <c:v>352927.76530137169</c:v>
                </c:pt>
                <c:pt idx="23" formatCode="0.00">
                  <c:v>401996.60385465855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94-4D98-BB8A-A3E4D2024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132767"/>
        <c:axId val="195544832"/>
      </c:lineChart>
      <c:catAx>
        <c:axId val="1105132767"/>
        <c:scaling>
          <c:orientation val="minMax"/>
        </c:scaling>
        <c:delete val="0"/>
        <c:axPos val="b"/>
        <c:numFmt formatCode="m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4832"/>
        <c:crosses val="autoZero"/>
        <c:auto val="1"/>
        <c:lblAlgn val="ctr"/>
        <c:lblOffset val="100"/>
        <c:noMultiLvlLbl val="0"/>
      </c:catAx>
      <c:valAx>
        <c:axId val="1955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[retail_sales_analysis.xlsx]time series of orders!PivotTable1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series of orders'!$B$3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'time series of orders'!$A$4:$A$56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'time series of orders'!$B$4:$B$56</c:f>
              <c:numCache>
                <c:formatCode>General</c:formatCode>
                <c:ptCount val="48"/>
                <c:pt idx="0">
                  <c:v>79</c:v>
                </c:pt>
                <c:pt idx="1">
                  <c:v>46</c:v>
                </c:pt>
                <c:pt idx="2">
                  <c:v>157</c:v>
                </c:pt>
                <c:pt idx="3">
                  <c:v>135</c:v>
                </c:pt>
                <c:pt idx="4">
                  <c:v>122</c:v>
                </c:pt>
                <c:pt idx="5">
                  <c:v>135</c:v>
                </c:pt>
                <c:pt idx="6">
                  <c:v>143</c:v>
                </c:pt>
                <c:pt idx="7">
                  <c:v>153</c:v>
                </c:pt>
                <c:pt idx="8">
                  <c:v>268</c:v>
                </c:pt>
                <c:pt idx="9">
                  <c:v>159</c:v>
                </c:pt>
                <c:pt idx="10">
                  <c:v>318</c:v>
                </c:pt>
                <c:pt idx="11">
                  <c:v>278</c:v>
                </c:pt>
                <c:pt idx="12">
                  <c:v>58</c:v>
                </c:pt>
                <c:pt idx="13">
                  <c:v>64</c:v>
                </c:pt>
                <c:pt idx="14">
                  <c:v>138</c:v>
                </c:pt>
                <c:pt idx="15">
                  <c:v>160</c:v>
                </c:pt>
                <c:pt idx="16">
                  <c:v>146</c:v>
                </c:pt>
                <c:pt idx="17">
                  <c:v>138</c:v>
                </c:pt>
                <c:pt idx="18">
                  <c:v>140</c:v>
                </c:pt>
                <c:pt idx="19">
                  <c:v>159</c:v>
                </c:pt>
                <c:pt idx="20">
                  <c:v>293</c:v>
                </c:pt>
                <c:pt idx="21">
                  <c:v>166</c:v>
                </c:pt>
                <c:pt idx="22">
                  <c:v>324</c:v>
                </c:pt>
                <c:pt idx="23">
                  <c:v>316</c:v>
                </c:pt>
                <c:pt idx="24">
                  <c:v>89</c:v>
                </c:pt>
                <c:pt idx="25">
                  <c:v>83</c:v>
                </c:pt>
                <c:pt idx="26">
                  <c:v>163</c:v>
                </c:pt>
                <c:pt idx="27">
                  <c:v>170</c:v>
                </c:pt>
                <c:pt idx="28">
                  <c:v>225</c:v>
                </c:pt>
                <c:pt idx="29">
                  <c:v>199</c:v>
                </c:pt>
                <c:pt idx="30">
                  <c:v>201</c:v>
                </c:pt>
                <c:pt idx="31">
                  <c:v>176</c:v>
                </c:pt>
                <c:pt idx="32">
                  <c:v>363</c:v>
                </c:pt>
                <c:pt idx="33">
                  <c:v>196</c:v>
                </c:pt>
                <c:pt idx="34">
                  <c:v>370</c:v>
                </c:pt>
                <c:pt idx="35">
                  <c:v>352</c:v>
                </c:pt>
                <c:pt idx="36">
                  <c:v>155</c:v>
                </c:pt>
                <c:pt idx="37">
                  <c:v>107</c:v>
                </c:pt>
                <c:pt idx="38">
                  <c:v>238</c:v>
                </c:pt>
                <c:pt idx="39">
                  <c:v>203</c:v>
                </c:pt>
                <c:pt idx="40">
                  <c:v>242</c:v>
                </c:pt>
                <c:pt idx="41">
                  <c:v>245</c:v>
                </c:pt>
                <c:pt idx="42">
                  <c:v>226</c:v>
                </c:pt>
                <c:pt idx="43">
                  <c:v>218</c:v>
                </c:pt>
                <c:pt idx="44">
                  <c:v>459</c:v>
                </c:pt>
                <c:pt idx="45">
                  <c:v>298</c:v>
                </c:pt>
                <c:pt idx="46">
                  <c:v>459</c:v>
                </c:pt>
                <c:pt idx="47">
                  <c:v>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6-4A45-835F-61DFC71F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566240"/>
        <c:axId val="562590720"/>
      </c:lineChart>
      <c:catAx>
        <c:axId val="56256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90720"/>
        <c:crosses val="autoZero"/>
        <c:auto val="1"/>
        <c:lblAlgn val="ctr"/>
        <c:lblOffset val="100"/>
        <c:noMultiLvlLbl val="0"/>
      </c:catAx>
      <c:valAx>
        <c:axId val="56259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6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[retail_sales_analysis.xlsx]profit,sales and profit margin!PivotTable2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Profit</a:t>
            </a:r>
            <a:r>
              <a:rPr lang="en-US" baseline="0"/>
              <a:t>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'profit,sales and profit margin'!$B$3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'profit,sales and profit margin'!$A$4:$A$8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'profit,sales and profit margin'!$B$4:$B$8</c:f>
              <c:numCache>
                <c:formatCode>0%</c:formatCode>
                <c:ptCount val="4"/>
                <c:pt idx="0">
                  <c:v>0.10231126499236715</c:v>
                </c:pt>
                <c:pt idx="1">
                  <c:v>0.13095504034557592</c:v>
                </c:pt>
                <c:pt idx="2">
                  <c:v>0.13426530315632471</c:v>
                </c:pt>
                <c:pt idx="3">
                  <c:v>0.12743770528139439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D7-4E39-B485-A93BCD03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163007"/>
        <c:axId val="1105156767"/>
      </c:lineChart>
      <c:catAx>
        <c:axId val="110516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56767"/>
        <c:crosses val="autoZero"/>
        <c:auto val="1"/>
        <c:lblAlgn val="ctr"/>
        <c:lblOffset val="100"/>
        <c:noMultiLvlLbl val="0"/>
      </c:catAx>
      <c:valAx>
        <c:axId val="110515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6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[retail_sales_analysis.xlsx]profit,sales and profit margin!PivotTable7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'profit,sales and profit margin'!$B$34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'profit,sales and profit margin'!$A$35:$A$55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'profit,sales and profit margin'!$B$35:$B$55</c:f>
              <c:numCache>
                <c:formatCode>"$"#,##0.00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9-4D3C-8C40-2DD5664C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52512"/>
        <c:axId val="195539072"/>
      </c:lineChart>
      <c:catAx>
        <c:axId val="19555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39072"/>
        <c:crosses val="autoZero"/>
        <c:auto val="1"/>
        <c:lblAlgn val="ctr"/>
        <c:lblOffset val="100"/>
        <c:noMultiLvlLbl val="0"/>
      </c:catAx>
      <c:valAx>
        <c:axId val="1955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251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[retail_sales_analysis.xlsx]profit,sales and profit margin!PivotTable17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'profit,sales and profit margin'!$Q$3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'profit,sales and profit margin'!$P$4:$P$24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'profit,sales and profit margin'!$Q$4:$Q$24</c:f>
              <c:numCache>
                <c:formatCode>"$"#,##0.00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7-42BF-BB96-9A1C9481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55392"/>
        <c:axId val="195550112"/>
      </c:lineChart>
      <c:catAx>
        <c:axId val="1955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0112"/>
        <c:crosses val="autoZero"/>
        <c:auto val="1"/>
        <c:lblAlgn val="ctr"/>
        <c:lblOffset val="100"/>
        <c:noMultiLvlLbl val="0"/>
      </c:catAx>
      <c:valAx>
        <c:axId val="19555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539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forecast'!$B$1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'sales forecast'!$B$2:$B$25</c:f>
              <c:numCache>
                <c:formatCode>General</c:formatCode>
                <c:ptCount val="24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D-49DB-8451-F6B28CDFB68B}"/>
            </c:ext>
          </c:extLst>
        </c:ser>
        <c:ser>
          <c:idx val="1"/>
          <c:order val="1"/>
          <c:tx>
            <c:strRef>
              <c:f>'sales forecast'!$C$1</c:f>
              <c:strCache>
                <c:ptCount val="1"/>
                <c:pt idx="0">
                  <c:v>Forecast(Sum of sales)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'sales forecast'!$A$2:$A$25</c:f>
              <c:numCache>
                <c:formatCode>m/d/yyyy</c:formatCode>
                <c:ptCount val="24"/>
                <c:pt idx="0">
                  <c:v>41699</c:v>
                </c:pt>
                <c:pt idx="1">
                  <c:v>41791</c:v>
                </c:pt>
                <c:pt idx="2">
                  <c:v>41883</c:v>
                </c:pt>
                <c:pt idx="3">
                  <c:v>41974</c:v>
                </c:pt>
                <c:pt idx="4">
                  <c:v>42064</c:v>
                </c:pt>
                <c:pt idx="5">
                  <c:v>42156</c:v>
                </c:pt>
                <c:pt idx="6">
                  <c:v>42248</c:v>
                </c:pt>
                <c:pt idx="7">
                  <c:v>42339</c:v>
                </c:pt>
                <c:pt idx="8">
                  <c:v>42430</c:v>
                </c:pt>
                <c:pt idx="9">
                  <c:v>42522</c:v>
                </c:pt>
                <c:pt idx="10">
                  <c:v>42614</c:v>
                </c:pt>
                <c:pt idx="11">
                  <c:v>42705</c:v>
                </c:pt>
                <c:pt idx="12">
                  <c:v>42795</c:v>
                </c:pt>
                <c:pt idx="13">
                  <c:v>42887</c:v>
                </c:pt>
                <c:pt idx="14">
                  <c:v>42979</c:v>
                </c:pt>
                <c:pt idx="15">
                  <c:v>43070</c:v>
                </c:pt>
                <c:pt idx="16">
                  <c:v>43160</c:v>
                </c:pt>
                <c:pt idx="17">
                  <c:v>43252</c:v>
                </c:pt>
                <c:pt idx="18">
                  <c:v>43344</c:v>
                </c:pt>
                <c:pt idx="19">
                  <c:v>43435</c:v>
                </c:pt>
                <c:pt idx="20">
                  <c:v>43525</c:v>
                </c:pt>
                <c:pt idx="21">
                  <c:v>43617</c:v>
                </c:pt>
                <c:pt idx="22">
                  <c:v>43709</c:v>
                </c:pt>
                <c:pt idx="23">
                  <c:v>43800</c:v>
                </c:pt>
              </c:numCache>
            </c:numRef>
          </c:cat>
          <c:val>
            <c:numRef>
              <c:f>'sales forecast'!$C$2:$C$25</c:f>
              <c:numCache>
                <c:formatCode>General</c:formatCode>
                <c:ptCount val="24"/>
                <c:pt idx="15">
                  <c:v>280054.06699999998</c:v>
                </c:pt>
                <c:pt idx="16">
                  <c:v>171161.00722123534</c:v>
                </c:pt>
                <c:pt idx="17">
                  <c:v>198175.11482776466</c:v>
                </c:pt>
                <c:pt idx="18">
                  <c:v>248363.13133820696</c:v>
                </c:pt>
                <c:pt idx="19">
                  <c:v>292265.30441459478</c:v>
                </c:pt>
                <c:pt idx="20">
                  <c:v>193780.37403227985</c:v>
                </c:pt>
                <c:pt idx="21">
                  <c:v>220794.48163880917</c:v>
                </c:pt>
                <c:pt idx="22">
                  <c:v>270982.49814925151</c:v>
                </c:pt>
                <c:pt idx="23">
                  <c:v>314884.67122563929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D-49DB-8451-F6B28CDFB68B}"/>
            </c:ext>
          </c:extLst>
        </c:ser>
        <c:ser>
          <c:idx val="2"/>
          <c:order val="2"/>
          <c:tx>
            <c:strRef>
              <c:f>'sales forecast'!$D$1</c:f>
              <c:strCache>
                <c:ptCount val="1"/>
                <c:pt idx="0">
                  <c:v>Lower Confidence Bound(Sum of sales)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'sales forecast'!$A$2:$A$25</c:f>
              <c:numCache>
                <c:formatCode>m/d/yyyy</c:formatCode>
                <c:ptCount val="24"/>
                <c:pt idx="0">
                  <c:v>41699</c:v>
                </c:pt>
                <c:pt idx="1">
                  <c:v>41791</c:v>
                </c:pt>
                <c:pt idx="2">
                  <c:v>41883</c:v>
                </c:pt>
                <c:pt idx="3">
                  <c:v>41974</c:v>
                </c:pt>
                <c:pt idx="4">
                  <c:v>42064</c:v>
                </c:pt>
                <c:pt idx="5">
                  <c:v>42156</c:v>
                </c:pt>
                <c:pt idx="6">
                  <c:v>42248</c:v>
                </c:pt>
                <c:pt idx="7">
                  <c:v>42339</c:v>
                </c:pt>
                <c:pt idx="8">
                  <c:v>42430</c:v>
                </c:pt>
                <c:pt idx="9">
                  <c:v>42522</c:v>
                </c:pt>
                <c:pt idx="10">
                  <c:v>42614</c:v>
                </c:pt>
                <c:pt idx="11">
                  <c:v>42705</c:v>
                </c:pt>
                <c:pt idx="12">
                  <c:v>42795</c:v>
                </c:pt>
                <c:pt idx="13">
                  <c:v>42887</c:v>
                </c:pt>
                <c:pt idx="14">
                  <c:v>42979</c:v>
                </c:pt>
                <c:pt idx="15">
                  <c:v>43070</c:v>
                </c:pt>
                <c:pt idx="16">
                  <c:v>43160</c:v>
                </c:pt>
                <c:pt idx="17">
                  <c:v>43252</c:v>
                </c:pt>
                <c:pt idx="18">
                  <c:v>43344</c:v>
                </c:pt>
                <c:pt idx="19">
                  <c:v>43435</c:v>
                </c:pt>
                <c:pt idx="20">
                  <c:v>43525</c:v>
                </c:pt>
                <c:pt idx="21">
                  <c:v>43617</c:v>
                </c:pt>
                <c:pt idx="22">
                  <c:v>43709</c:v>
                </c:pt>
                <c:pt idx="23">
                  <c:v>43800</c:v>
                </c:pt>
              </c:numCache>
            </c:numRef>
          </c:cat>
          <c:val>
            <c:numRef>
              <c:f>'sales forecast'!$D$2:$D$25</c:f>
              <c:numCache>
                <c:formatCode>General</c:formatCode>
                <c:ptCount val="24"/>
                <c:pt idx="15" formatCode="0.00">
                  <c:v>280054.06699999998</c:v>
                </c:pt>
                <c:pt idx="16" formatCode="0.00">
                  <c:v>132171.04614158478</c:v>
                </c:pt>
                <c:pt idx="17" formatCode="0.00">
                  <c:v>149390.83563749399</c:v>
                </c:pt>
                <c:pt idx="18" formatCode="0.00">
                  <c:v>191425.59842784368</c:v>
                </c:pt>
                <c:pt idx="19" formatCode="0.00">
                  <c:v>228186.05364775081</c:v>
                </c:pt>
                <c:pt idx="20" formatCode="0.00">
                  <c:v>123246.62920544027</c:v>
                </c:pt>
                <c:pt idx="21" formatCode="0.00">
                  <c:v>144349.28597711067</c:v>
                </c:pt>
                <c:pt idx="22" formatCode="0.00">
                  <c:v>189037.23099713132</c:v>
                </c:pt>
                <c:pt idx="23" formatCode="0.00">
                  <c:v>227772.73859662001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ED-49DB-8451-F6B28CDFB68B}"/>
            </c:ext>
          </c:extLst>
        </c:ser>
        <c:ser>
          <c:idx val="3"/>
          <c:order val="3"/>
          <c:tx>
            <c:strRef>
              <c:f>'sales forecast'!$E$1</c:f>
              <c:strCache>
                <c:ptCount val="1"/>
                <c:pt idx="0">
                  <c:v>Upper Confidence Bound(Sum of sales)</c:v>
                </c:pt>
              </c:strCache>
            </c:strRef>
          </c:tx>
          <c:spPr>
            <a:ln w="12700" cap="rnd">
              <a:solidFill>
                <a:srgbClr val="E9713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'sales forecast'!$A$2:$A$25</c:f>
              <c:numCache>
                <c:formatCode>m/d/yyyy</c:formatCode>
                <c:ptCount val="24"/>
                <c:pt idx="0">
                  <c:v>41699</c:v>
                </c:pt>
                <c:pt idx="1">
                  <c:v>41791</c:v>
                </c:pt>
                <c:pt idx="2">
                  <c:v>41883</c:v>
                </c:pt>
                <c:pt idx="3">
                  <c:v>41974</c:v>
                </c:pt>
                <c:pt idx="4">
                  <c:v>42064</c:v>
                </c:pt>
                <c:pt idx="5">
                  <c:v>42156</c:v>
                </c:pt>
                <c:pt idx="6">
                  <c:v>42248</c:v>
                </c:pt>
                <c:pt idx="7">
                  <c:v>42339</c:v>
                </c:pt>
                <c:pt idx="8">
                  <c:v>42430</c:v>
                </c:pt>
                <c:pt idx="9">
                  <c:v>42522</c:v>
                </c:pt>
                <c:pt idx="10">
                  <c:v>42614</c:v>
                </c:pt>
                <c:pt idx="11">
                  <c:v>42705</c:v>
                </c:pt>
                <c:pt idx="12">
                  <c:v>42795</c:v>
                </c:pt>
                <c:pt idx="13">
                  <c:v>42887</c:v>
                </c:pt>
                <c:pt idx="14">
                  <c:v>42979</c:v>
                </c:pt>
                <c:pt idx="15">
                  <c:v>43070</c:v>
                </c:pt>
                <c:pt idx="16">
                  <c:v>43160</c:v>
                </c:pt>
                <c:pt idx="17">
                  <c:v>43252</c:v>
                </c:pt>
                <c:pt idx="18">
                  <c:v>43344</c:v>
                </c:pt>
                <c:pt idx="19">
                  <c:v>43435</c:v>
                </c:pt>
                <c:pt idx="20">
                  <c:v>43525</c:v>
                </c:pt>
                <c:pt idx="21">
                  <c:v>43617</c:v>
                </c:pt>
                <c:pt idx="22">
                  <c:v>43709</c:v>
                </c:pt>
                <c:pt idx="23">
                  <c:v>43800</c:v>
                </c:pt>
              </c:numCache>
            </c:numRef>
          </c:cat>
          <c:val>
            <c:numRef>
              <c:f>'sales forecast'!$E$2:$E$25</c:f>
              <c:numCache>
                <c:formatCode>General</c:formatCode>
                <c:ptCount val="24"/>
                <c:pt idx="15" formatCode="0.00">
                  <c:v>280054.06699999998</c:v>
                </c:pt>
                <c:pt idx="16" formatCode="0.00">
                  <c:v>210150.9683008859</c:v>
                </c:pt>
                <c:pt idx="17" formatCode="0.00">
                  <c:v>246959.39401803532</c:v>
                </c:pt>
                <c:pt idx="18" formatCode="0.00">
                  <c:v>305300.66424857022</c:v>
                </c:pt>
                <c:pt idx="19" formatCode="0.00">
                  <c:v>356344.55518143874</c:v>
                </c:pt>
                <c:pt idx="20" formatCode="0.00">
                  <c:v>264314.11885911942</c:v>
                </c:pt>
                <c:pt idx="21" formatCode="0.00">
                  <c:v>297239.67730050767</c:v>
                </c:pt>
                <c:pt idx="22" formatCode="0.00">
                  <c:v>352927.76530137169</c:v>
                </c:pt>
                <c:pt idx="23" formatCode="0.00">
                  <c:v>401996.60385465855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ED-49DB-8451-F6B28CDFB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132767"/>
        <c:axId val="195544832"/>
      </c:lineChart>
      <c:catAx>
        <c:axId val="1105132767"/>
        <c:scaling>
          <c:orientation val="minMax"/>
        </c:scaling>
        <c:delete val="0"/>
        <c:axPos val="b"/>
        <c:numFmt formatCode="m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4832"/>
        <c:crosses val="autoZero"/>
        <c:auto val="1"/>
        <c:lblAlgn val="ctr"/>
        <c:lblOffset val="100"/>
        <c:noMultiLvlLbl val="0"/>
      </c:catAx>
      <c:valAx>
        <c:axId val="1955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Distribution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Distribution of Sales</a:t>
          </a:r>
        </a:p>
      </cx:txPr>
    </cx:title>
    <cx:plotArea>
      <cx:plotAreaRegion>
        <cx:series layoutId="clusteredColumn" uniqueId="{20FB6047-57AF-436C-A50F-183912D2F487}">
          <cx:tx>
            <cx:txData>
              <cx:f>_xlchart.v1.1</cx:f>
              <cx:v>Sum of sales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142875</xdr:rowOff>
    </xdr:from>
    <xdr:to>
      <xdr:col>7</xdr:col>
      <xdr:colOff>19050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CE1E6-0934-4E3D-A579-2414080E2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6</xdr:col>
      <xdr:colOff>561975</xdr:colOff>
      <xdr:row>37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A5E984-DD1D-4D93-B921-567C602CB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6</xdr:col>
      <xdr:colOff>561975</xdr:colOff>
      <xdr:row>56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115B4A-E459-4E60-A187-5D4907D6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28575</xdr:colOff>
      <xdr:row>0</xdr:row>
      <xdr:rowOff>0</xdr:rowOff>
    </xdr:from>
    <xdr:to>
      <xdr:col>23</xdr:col>
      <xdr:colOff>66675</xdr:colOff>
      <xdr:row>16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DC5AEA-6962-4249-9391-F4583D2C9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14</xdr:row>
      <xdr:rowOff>52387</xdr:rowOff>
    </xdr:from>
    <xdr:to>
      <xdr:col>14</xdr:col>
      <xdr:colOff>200025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2180C-A872-30C7-7ACE-7C16B444B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7</xdr:row>
      <xdr:rowOff>42862</xdr:rowOff>
    </xdr:from>
    <xdr:to>
      <xdr:col>12</xdr:col>
      <xdr:colOff>552450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36EC0-2657-1B6D-BCDD-328C153AF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1209675</xdr:colOff>
      <xdr:row>33</xdr:row>
      <xdr:rowOff>52387</xdr:rowOff>
    </xdr:from>
    <xdr:to>
      <xdr:col>11</xdr:col>
      <xdr:colOff>209550</xdr:colOff>
      <xdr:row>47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84DB7-265F-63D1-0246-B80EF3834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228600</xdr:colOff>
      <xdr:row>1</xdr:row>
      <xdr:rowOff>100012</xdr:rowOff>
    </xdr:from>
    <xdr:to>
      <xdr:col>24</xdr:col>
      <xdr:colOff>533400</xdr:colOff>
      <xdr:row>15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A582B0-36B6-2BA7-0DA1-F4B6DA8B7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1814512</xdr:colOff>
      <xdr:row>14</xdr:row>
      <xdr:rowOff>52387</xdr:rowOff>
    </xdr:from>
    <xdr:to>
      <xdr:col>9</xdr:col>
      <xdr:colOff>366712</xdr:colOff>
      <xdr:row>29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D6E6E-840A-4584-6F4C-9F35B6A44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20</xdr:col>
      <xdr:colOff>95250</xdr:colOff>
      <xdr:row>21</xdr:row>
      <xdr:rowOff>185738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A4AC311-79E2-4958-A204-C24E10BC4B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00" y="571500"/>
              <a:ext cx="4972050" cy="3633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eet P" refreshedDate="45833.79039814815" createdVersion="8" refreshedVersion="8" minRefreshableVersion="3" recordCount="9994" xr:uid="{70042576-DCA2-4653-9C58-E870D5128F8F}">
  <cacheSource type="worksheet">
    <worksheetSource name="orders"/>
  </cacheSource>
  <cacheFields count="28">
    <cacheField name="row_id" numFmtId="0">
      <sharedItems containsSemiMixedTypes="0" containsString="0" containsNumber="1" containsInteger="1" minValue="1" maxValue="9994"/>
    </cacheField>
    <cacheField name="order_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_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5"/>
    </cacheField>
    <cacheField name="ship_date" numFmtId="14">
      <sharedItems containsSemiMixedTypes="0" containsNonDate="0" containsDate="1" containsString="0" minDate="2014-01-07T00:00:00" maxDate="2018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_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turned" numFmtId="0">
      <sharedItems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Months (order_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_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_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  <cacheField name="profit margin" numFmtId="0" formula="profit /sales" databaseField="0"/>
    <cacheField name="AOV (avg order value)" numFmtId="0" formula="sales /order_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x v="0"/>
    <n v="2"/>
    <n v="0"/>
    <n v="41.913600000000002"/>
    <s v="FALSE"/>
    <x v="0"/>
  </r>
  <r>
    <n v="2"/>
    <x v="0"/>
    <x v="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x v="1"/>
    <n v="3"/>
    <n v="0"/>
    <n v="219.58199999999997"/>
    <s v="FALSE"/>
    <x v="0"/>
  </r>
  <r>
    <n v="3"/>
    <x v="1"/>
    <x v="1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x v="2"/>
    <n v="2"/>
    <n v="0"/>
    <n v="6.8713999999999995"/>
    <s v="FALSE"/>
    <x v="1"/>
  </r>
  <r>
    <n v="4"/>
    <x v="2"/>
    <x v="2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x v="3"/>
    <n v="5"/>
    <n v="0.45"/>
    <n v="-383.03100000000006"/>
    <s v="FALSE"/>
    <x v="0"/>
  </r>
  <r>
    <n v="5"/>
    <x v="2"/>
    <x v="2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x v="4"/>
    <n v="2"/>
    <n v="0.2"/>
    <n v="2.5163999999999991"/>
    <s v="FALSE"/>
    <x v="0"/>
  </r>
  <r>
    <n v="6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x v="5"/>
    <n v="7"/>
    <n v="0"/>
    <n v="14.169399999999996"/>
    <s v="FALSE"/>
    <x v="1"/>
  </r>
  <r>
    <n v="7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x v="6"/>
    <n v="4"/>
    <n v="0"/>
    <n v="1.9656000000000002"/>
    <s v="FALSE"/>
    <x v="1"/>
  </r>
  <r>
    <n v="8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x v="7"/>
    <n v="6"/>
    <n v="0.2"/>
    <n v="90.715200000000038"/>
    <s v="FALSE"/>
    <x v="1"/>
  </r>
  <r>
    <n v="9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x v="8"/>
    <n v="3"/>
    <n v="0.2"/>
    <n v="5.7824999999999998"/>
    <s v="FALSE"/>
    <x v="1"/>
  </r>
  <r>
    <n v="10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x v="9"/>
    <n v="5"/>
    <n v="0"/>
    <n v="34.469999999999992"/>
    <s v="FALSE"/>
    <x v="1"/>
  </r>
  <r>
    <n v="11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x v="10"/>
    <n v="9"/>
    <n v="0.2"/>
    <n v="85.309199999999805"/>
    <s v="FALSE"/>
    <x v="1"/>
  </r>
  <r>
    <n v="12"/>
    <x v="3"/>
    <x v="3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x v="11"/>
    <n v="4"/>
    <n v="0.2"/>
    <n v="68.356800000000021"/>
    <s v="FALSE"/>
    <x v="1"/>
  </r>
  <r>
    <n v="13"/>
    <x v="4"/>
    <x v="4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x v="12"/>
    <n v="3"/>
    <n v="0.2"/>
    <n v="5.4432"/>
    <s v="FALSE"/>
    <x v="0"/>
  </r>
  <r>
    <n v="14"/>
    <x v="5"/>
    <x v="5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x v="13"/>
    <n v="3"/>
    <n v="0.2"/>
    <n v="132.59219999999993"/>
    <s v="FALSE"/>
    <x v="1"/>
  </r>
  <r>
    <n v="15"/>
    <x v="6"/>
    <x v="6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x v="14"/>
    <n v="5"/>
    <n v="0.8"/>
    <n v="-123.858"/>
    <s v="FALSE"/>
    <x v="2"/>
  </r>
  <r>
    <n v="16"/>
    <x v="6"/>
    <x v="6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x v="15"/>
    <n v="3"/>
    <n v="0.8"/>
    <n v="-3.8160000000000016"/>
    <s v="FALSE"/>
    <x v="2"/>
  </r>
  <r>
    <n v="17"/>
    <x v="7"/>
    <x v="7"/>
    <d v="2014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x v="16"/>
    <n v="6"/>
    <n v="0"/>
    <n v="13.317599999999999"/>
    <s v="FALSE"/>
    <x v="2"/>
  </r>
  <r>
    <n v="18"/>
    <x v="8"/>
    <x v="8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x v="17"/>
    <n v="2"/>
    <n v="0"/>
    <n v="9.9899999999999949"/>
    <s v="FALSE"/>
    <x v="1"/>
  </r>
  <r>
    <n v="19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x v="18"/>
    <n v="2"/>
    <n v="0"/>
    <n v="2.4823999999999993"/>
    <b v="1"/>
    <x v="1"/>
  </r>
  <r>
    <n v="20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x v="19"/>
    <n v="3"/>
    <n v="0.2"/>
    <n v="16.010999999999981"/>
    <b v="1"/>
    <x v="1"/>
  </r>
  <r>
    <n v="21"/>
    <x v="9"/>
    <x v="9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x v="20"/>
    <n v="4"/>
    <n v="0.2"/>
    <n v="7.3839999999999986"/>
    <b v="1"/>
    <x v="1"/>
  </r>
  <r>
    <n v="22"/>
    <x v="10"/>
    <x v="10"/>
    <d v="2016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x v="21"/>
    <n v="7"/>
    <n v="0"/>
    <n v="5.0595999999999997"/>
    <s v="FALSE"/>
    <x v="2"/>
  </r>
  <r>
    <n v="23"/>
    <x v="10"/>
    <x v="10"/>
    <d v="2016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x v="22"/>
    <n v="7"/>
    <n v="0"/>
    <n v="15.688400000000001"/>
    <s v="FALSE"/>
    <x v="2"/>
  </r>
  <r>
    <n v="24"/>
    <x v="11"/>
    <x v="11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x v="23"/>
    <n v="2"/>
    <n v="0.3"/>
    <n v="-1.0196000000000005"/>
    <s v="FALSE"/>
    <x v="3"/>
  </r>
  <r>
    <n v="25"/>
    <x v="12"/>
    <x v="12"/>
    <d v="2015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x v="24"/>
    <n v="3"/>
    <n v="0"/>
    <n v="240.26490000000001"/>
    <s v="FALSE"/>
    <x v="1"/>
  </r>
  <r>
    <n v="26"/>
    <x v="13"/>
    <x v="13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x v="25"/>
    <n v="2"/>
    <n v="0.2"/>
    <n v="4.2224000000000004"/>
    <s v="FALSE"/>
    <x v="1"/>
  </r>
  <r>
    <n v="27"/>
    <x v="13"/>
    <x v="13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x v="26"/>
    <n v="3"/>
    <n v="0"/>
    <n v="11.774100000000004"/>
    <s v="FALSE"/>
    <x v="1"/>
  </r>
  <r>
    <n v="28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x v="27"/>
    <n v="7"/>
    <n v="0.5"/>
    <n v="-1665.0522000000001"/>
    <s v="FALSE"/>
    <x v="3"/>
  </r>
  <r>
    <n v="29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x v="28"/>
    <n v="2"/>
    <n v="0.7"/>
    <n v="-7.0532000000000004"/>
    <s v="FALSE"/>
    <x v="3"/>
  </r>
  <r>
    <n v="30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x v="29"/>
    <n v="3"/>
    <n v="0.2"/>
    <n v="15.524999999999991"/>
    <s v="FALSE"/>
    <x v="3"/>
  </r>
  <r>
    <n v="31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x v="30"/>
    <n v="2"/>
    <n v="0.2"/>
    <n v="1.1015999999999997"/>
    <s v="FALSE"/>
    <x v="3"/>
  </r>
  <r>
    <n v="32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x v="31"/>
    <n v="6"/>
    <n v="0.2"/>
    <n v="9.7091999999999885"/>
    <s v="FALSE"/>
    <x v="3"/>
  </r>
  <r>
    <n v="33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x v="32"/>
    <n v="6"/>
    <n v="0.7"/>
    <n v="-5.7149999999999999"/>
    <s v="FALSE"/>
    <x v="3"/>
  </r>
  <r>
    <n v="34"/>
    <x v="14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x v="33"/>
    <n v="2"/>
    <n v="0.2"/>
    <n v="3.5460000000000007"/>
    <s v="FALSE"/>
    <x v="3"/>
  </r>
  <r>
    <n v="35"/>
    <x v="15"/>
    <x v="15"/>
    <d v="2017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x v="34"/>
    <n v="3"/>
    <n v="0.2"/>
    <n v="9.9467999999999979"/>
    <s v="FALSE"/>
    <x v="2"/>
  </r>
  <r>
    <n v="36"/>
    <x v="16"/>
    <x v="16"/>
    <d v="2016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x v="35"/>
    <n v="7"/>
    <n v="0.2"/>
    <n v="123.47369999999989"/>
    <s v="FALSE"/>
    <x v="2"/>
  </r>
  <r>
    <n v="37"/>
    <x v="16"/>
    <x v="16"/>
    <d v="2016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x v="36"/>
    <n v="5"/>
    <n v="0.6"/>
    <n v="-147.96300000000002"/>
    <s v="FALSE"/>
    <x v="2"/>
  </r>
  <r>
    <n v="38"/>
    <x v="17"/>
    <x v="17"/>
    <d v="2015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x v="37"/>
    <n v="9"/>
    <n v="0.2"/>
    <n v="35.414999999999999"/>
    <s v="FALSE"/>
    <x v="2"/>
  </r>
  <r>
    <n v="39"/>
    <x v="17"/>
    <x v="17"/>
    <d v="2015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x v="38"/>
    <n v="3"/>
    <n v="0.32"/>
    <n v="-46.976400000000012"/>
    <s v="FALSE"/>
    <x v="2"/>
  </r>
  <r>
    <n v="40"/>
    <x v="17"/>
    <x v="17"/>
    <d v="2015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x v="39"/>
    <n v="3"/>
    <n v="0.3"/>
    <n v="-15.146999999999991"/>
    <s v="FALSE"/>
    <x v="2"/>
  </r>
  <r>
    <n v="41"/>
    <x v="17"/>
    <x v="17"/>
    <d v="2015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x v="40"/>
    <n v="4"/>
    <n v="0.2"/>
    <n v="41.756399999999957"/>
    <s v="FALSE"/>
    <x v="2"/>
  </r>
  <r>
    <n v="42"/>
    <x v="18"/>
    <x v="18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x v="41"/>
    <n v="4"/>
    <n v="0.2"/>
    <n v="16.556399999999996"/>
    <s v="FALSE"/>
    <x v="2"/>
  </r>
  <r>
    <n v="43"/>
    <x v="19"/>
    <x v="19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x v="42"/>
    <n v="2"/>
    <n v="0"/>
    <n v="3.8939999999999912"/>
    <s v="FALSE"/>
    <x v="1"/>
  </r>
  <r>
    <n v="44"/>
    <x v="20"/>
    <x v="2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x v="43"/>
    <n v="2"/>
    <n v="0.2"/>
    <n v="9.5616000000000092"/>
    <s v="FALSE"/>
    <x v="0"/>
  </r>
  <r>
    <n v="45"/>
    <x v="21"/>
    <x v="21"/>
    <d v="2016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x v="44"/>
    <n v="2"/>
    <n v="0"/>
    <n v="19.7714"/>
    <s v="FALSE"/>
    <x v="2"/>
  </r>
  <r>
    <n v="46"/>
    <x v="21"/>
    <x v="21"/>
    <d v="2016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x v="45"/>
    <n v="2"/>
    <n v="0"/>
    <n v="8.2061999999999991"/>
    <s v="FALSE"/>
    <x v="2"/>
  </r>
  <r>
    <n v="47"/>
    <x v="22"/>
    <x v="22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x v="46"/>
    <n v="4"/>
    <n v="0"/>
    <n v="8.4783999999999935"/>
    <s v="FALSE"/>
    <x v="2"/>
  </r>
  <r>
    <n v="48"/>
    <x v="23"/>
    <x v="23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x v="47"/>
    <n v="3"/>
    <n v="0"/>
    <n v="4.9500000000000011"/>
    <s v="FALSE"/>
    <x v="3"/>
  </r>
  <r>
    <n v="49"/>
    <x v="23"/>
    <x v="23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s v="FALSE"/>
    <x v="3"/>
  </r>
  <r>
    <n v="50"/>
    <x v="24"/>
    <x v="24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x v="49"/>
    <n v="6"/>
    <n v="0"/>
    <n v="17.9634"/>
    <s v="FALSE"/>
    <x v="2"/>
  </r>
  <r>
    <n v="51"/>
    <x v="24"/>
    <x v="24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x v="50"/>
    <n v="6"/>
    <n v="0"/>
    <n v="35.334599999999995"/>
    <s v="FALSE"/>
    <x v="2"/>
  </r>
  <r>
    <n v="52"/>
    <x v="24"/>
    <x v="24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x v="51"/>
    <n v="2"/>
    <n v="0"/>
    <n v="2.9567999999999999"/>
    <s v="FALSE"/>
    <x v="2"/>
  </r>
  <r>
    <n v="53"/>
    <x v="24"/>
    <x v="24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x v="52"/>
    <n v="1"/>
    <n v="0"/>
    <n v="17.098099999999988"/>
    <s v="FALSE"/>
    <x v="2"/>
  </r>
  <r>
    <n v="54"/>
    <x v="25"/>
    <x v="25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x v="53"/>
    <n v="7"/>
    <n v="0"/>
    <n v="6.2566000000000006"/>
    <s v="FALSE"/>
    <x v="3"/>
  </r>
  <r>
    <n v="55"/>
    <x v="25"/>
    <x v="25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x v="54"/>
    <n v="5"/>
    <n v="0"/>
    <n v="298.68549999999999"/>
    <s v="FALSE"/>
    <x v="3"/>
  </r>
  <r>
    <n v="56"/>
    <x v="26"/>
    <x v="26"/>
    <d v="2016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x v="55"/>
    <n v="6"/>
    <n v="0"/>
    <n v="52.139999999999986"/>
    <b v="1"/>
    <x v="3"/>
  </r>
  <r>
    <n v="57"/>
    <x v="26"/>
    <x v="26"/>
    <d v="2016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x v="56"/>
    <n v="5"/>
    <n v="0"/>
    <n v="15.552000000000001"/>
    <b v="1"/>
    <x v="3"/>
  </r>
  <r>
    <n v="58"/>
    <x v="26"/>
    <x v="26"/>
    <d v="2016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x v="57"/>
    <n v="5"/>
    <n v="0.1"/>
    <n v="7.0980000000000061"/>
    <b v="1"/>
    <x v="3"/>
  </r>
  <r>
    <n v="59"/>
    <x v="26"/>
    <x v="26"/>
    <d v="2016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x v="58"/>
    <n v="2"/>
    <n v="0"/>
    <n v="6.9888000000000003"/>
    <b v="1"/>
    <x v="3"/>
  </r>
  <r>
    <n v="60"/>
    <x v="26"/>
    <x v="26"/>
    <d v="2016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x v="59"/>
    <n v="2"/>
    <n v="0"/>
    <n v="3.3000000000000007"/>
    <b v="1"/>
    <x v="3"/>
  </r>
  <r>
    <n v="61"/>
    <x v="26"/>
    <x v="26"/>
    <d v="2016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x v="60"/>
    <n v="4"/>
    <n v="0.2"/>
    <n v="16.361999999999998"/>
    <b v="1"/>
    <x v="3"/>
  </r>
  <r>
    <n v="62"/>
    <x v="26"/>
    <x v="26"/>
    <d v="2016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x v="61"/>
    <n v="1"/>
    <n v="0"/>
    <n v="0.84"/>
    <b v="1"/>
    <x v="3"/>
  </r>
  <r>
    <n v="63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x v="62"/>
    <n v="2"/>
    <n v="0"/>
    <n v="6.1512000000000011"/>
    <s v="FALSE"/>
    <x v="1"/>
  </r>
  <r>
    <n v="64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x v="63"/>
    <n v="6"/>
    <n v="0.2"/>
    <n v="9.3612000000000002"/>
    <s v="FALSE"/>
    <x v="1"/>
  </r>
  <r>
    <n v="65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x v="64"/>
    <n v="3"/>
    <n v="0"/>
    <n v="68.963099999999997"/>
    <s v="FALSE"/>
    <x v="1"/>
  </r>
  <r>
    <n v="66"/>
    <x v="27"/>
    <x v="27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x v="65"/>
    <n v="4"/>
    <n v="0"/>
    <n v="22.332800000000006"/>
    <s v="FALSE"/>
    <x v="1"/>
  </r>
  <r>
    <n v="67"/>
    <x v="28"/>
    <x v="28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x v="66"/>
    <n v="5"/>
    <n v="0.3"/>
    <n v="-15.222500000000011"/>
    <s v="FALSE"/>
    <x v="2"/>
  </r>
  <r>
    <n v="68"/>
    <x v="29"/>
    <x v="29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x v="67"/>
    <n v="8"/>
    <n v="0.2"/>
    <n v="111.30239999999998"/>
    <s v="FALSE"/>
    <x v="1"/>
  </r>
  <r>
    <n v="69"/>
    <x v="29"/>
    <x v="29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x v="68"/>
    <n v="4"/>
    <n v="0.2"/>
    <n v="62.988"/>
    <s v="FALSE"/>
    <x v="1"/>
  </r>
  <r>
    <n v="70"/>
    <x v="30"/>
    <x v="3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x v="69"/>
    <n v="2"/>
    <n v="0"/>
    <n v="35.663599999999995"/>
    <s v="FALSE"/>
    <x v="0"/>
  </r>
  <r>
    <n v="71"/>
    <x v="31"/>
    <x v="31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x v="70"/>
    <n v="1"/>
    <n v="0.2"/>
    <n v="1.7309999999999999"/>
    <s v="FALSE"/>
    <x v="3"/>
  </r>
  <r>
    <n v="72"/>
    <x v="32"/>
    <x v="32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x v="71"/>
    <n v="3"/>
    <n v="0"/>
    <n v="8.7629999999999999"/>
    <s v="FALSE"/>
    <x v="2"/>
  </r>
  <r>
    <n v="73"/>
    <x v="33"/>
    <x v="33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x v="72"/>
    <n v="8"/>
    <n v="0.2"/>
    <n v="-114.39120000000003"/>
    <s v="FALSE"/>
    <x v="0"/>
  </r>
  <r>
    <n v="74"/>
    <x v="33"/>
    <x v="33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s v="FALSE"/>
    <x v="0"/>
  </r>
  <r>
    <n v="75"/>
    <x v="33"/>
    <x v="33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x v="74"/>
    <n v="1"/>
    <n v="0.2"/>
    <n v="-18.196000000000002"/>
    <s v="FALSE"/>
    <x v="0"/>
  </r>
  <r>
    <n v="76"/>
    <x v="34"/>
    <x v="34"/>
    <d v="2017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x v="75"/>
    <n v="3"/>
    <n v="0.8"/>
    <n v="-1.9344000000000006"/>
    <s v="FALSE"/>
    <x v="2"/>
  </r>
  <r>
    <n v="77"/>
    <x v="34"/>
    <x v="34"/>
    <d v="2017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x v="76"/>
    <n v="3"/>
    <n v="0.6"/>
    <n v="-5.8248000000000015"/>
    <s v="FALSE"/>
    <x v="2"/>
  </r>
  <r>
    <n v="78"/>
    <x v="34"/>
    <x v="34"/>
    <d v="2017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x v="77"/>
    <n v="3"/>
    <n v="0.2"/>
    <n v="2.724000000000002"/>
    <s v="FALSE"/>
    <x v="2"/>
  </r>
  <r>
    <n v="79"/>
    <x v="35"/>
    <x v="35"/>
    <d v="2014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x v="78"/>
    <n v="5"/>
    <n v="0.6"/>
    <n v="-14.475000000000001"/>
    <s v="FALSE"/>
    <x v="2"/>
  </r>
  <r>
    <n v="80"/>
    <x v="36"/>
    <x v="1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x v="79"/>
    <n v="1"/>
    <n v="0"/>
    <n v="56.20320000000001"/>
    <s v="FALSE"/>
    <x v="0"/>
  </r>
  <r>
    <n v="81"/>
    <x v="36"/>
    <x v="1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x v="80"/>
    <n v="3"/>
    <n v="0"/>
    <n v="8.0351999999999997"/>
    <s v="FALSE"/>
    <x v="0"/>
  </r>
  <r>
    <n v="82"/>
    <x v="37"/>
    <x v="36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x v="81"/>
    <n v="5"/>
    <n v="0"/>
    <n v="4.1720000000000006"/>
    <s v="FALSE"/>
    <x v="1"/>
  </r>
  <r>
    <n v="83"/>
    <x v="37"/>
    <x v="36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x v="82"/>
    <n v="1"/>
    <n v="0"/>
    <n v="6.2030999999999992"/>
    <s v="FALSE"/>
    <x v="1"/>
  </r>
  <r>
    <n v="84"/>
    <x v="38"/>
    <x v="37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x v="83"/>
    <n v="7"/>
    <n v="0.2"/>
    <n v="62.807499999999976"/>
    <s v="FALSE"/>
    <x v="0"/>
  </r>
  <r>
    <n v="85"/>
    <x v="39"/>
    <x v="38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x v="84"/>
    <n v="3"/>
    <n v="0.2"/>
    <n v="-48.954900000000002"/>
    <s v="FALSE"/>
    <x v="2"/>
  </r>
  <r>
    <n v="86"/>
    <x v="40"/>
    <x v="39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x v="85"/>
    <n v="2"/>
    <n v="0"/>
    <n v="33.215599999999995"/>
    <s v="FALSE"/>
    <x v="0"/>
  </r>
  <r>
    <n v="87"/>
    <x v="41"/>
    <x v="4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x v="86"/>
    <n v="1"/>
    <n v="0"/>
    <n v="6.796599999999998"/>
    <s v="FALSE"/>
    <x v="2"/>
  </r>
  <r>
    <n v="88"/>
    <x v="41"/>
    <x v="4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x v="51"/>
    <n v="2"/>
    <n v="0"/>
    <n v="2.9567999999999999"/>
    <s v="FALSE"/>
    <x v="2"/>
  </r>
  <r>
    <n v="89"/>
    <x v="42"/>
    <x v="41"/>
    <d v="2016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x v="87"/>
    <n v="7"/>
    <n v="0.2"/>
    <n v="13.857199999999999"/>
    <s v="FALSE"/>
    <x v="2"/>
  </r>
  <r>
    <n v="90"/>
    <x v="43"/>
    <x v="42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x v="88"/>
    <n v="3"/>
    <n v="0"/>
    <n v="6.6329999999999982"/>
    <b v="1"/>
    <x v="1"/>
  </r>
  <r>
    <n v="91"/>
    <x v="43"/>
    <x v="42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x v="89"/>
    <n v="2"/>
    <n v="0.2"/>
    <n v="8.2781999999999982"/>
    <b v="1"/>
    <x v="1"/>
  </r>
  <r>
    <n v="92"/>
    <x v="43"/>
    <x v="42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x v="90"/>
    <n v="1"/>
    <n v="0"/>
    <n v="3.1104000000000003"/>
    <b v="1"/>
    <x v="1"/>
  </r>
  <r>
    <n v="93"/>
    <x v="44"/>
    <x v="43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x v="91"/>
    <n v="2"/>
    <n v="0"/>
    <n v="6.2208000000000006"/>
    <s v="FALSE"/>
    <x v="2"/>
  </r>
  <r>
    <n v="94"/>
    <x v="44"/>
    <x v="43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x v="92"/>
    <n v="3"/>
    <n v="0"/>
    <n v="16.535399999999996"/>
    <s v="FALSE"/>
    <x v="2"/>
  </r>
  <r>
    <n v="95"/>
    <x v="44"/>
    <x v="43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x v="93"/>
    <n v="2"/>
    <n v="0"/>
    <n v="16.150400000000001"/>
    <s v="FALSE"/>
    <x v="2"/>
  </r>
  <r>
    <n v="96"/>
    <x v="45"/>
    <x v="44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x v="94"/>
    <n v="1"/>
    <n v="0.7"/>
    <n v="-3.7880000000000003"/>
    <s v="FALSE"/>
    <x v="1"/>
  </r>
  <r>
    <n v="97"/>
    <x v="46"/>
    <x v="45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x v="95"/>
    <n v="7"/>
    <n v="0"/>
    <n v="40.5426"/>
    <s v="FALSE"/>
    <x v="3"/>
  </r>
  <r>
    <n v="98"/>
    <x v="47"/>
    <x v="46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x v="96"/>
    <n v="3"/>
    <n v="0.2"/>
    <n v="17.959199999999999"/>
    <s v="FALSE"/>
    <x v="1"/>
  </r>
  <r>
    <n v="99"/>
    <x v="48"/>
    <x v="47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x v="42"/>
    <n v="6"/>
    <n v="0"/>
    <n v="22.585199999999993"/>
    <s v="FALSE"/>
    <x v="2"/>
  </r>
  <r>
    <n v="100"/>
    <x v="49"/>
    <x v="48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x v="97"/>
    <n v="7"/>
    <n v="0.2"/>
    <n v="22.618399999999994"/>
    <s v="FALSE"/>
    <x v="2"/>
  </r>
  <r>
    <n v="101"/>
    <x v="49"/>
    <x v="48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x v="98"/>
    <n v="3"/>
    <n v="0.2"/>
    <n v="-10.797300000000011"/>
    <s v="FALSE"/>
    <x v="2"/>
  </r>
  <r>
    <n v="102"/>
    <x v="49"/>
    <x v="48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x v="99"/>
    <n v="3"/>
    <n v="0.8"/>
    <n v="-3.0396000000000001"/>
    <s v="FALSE"/>
    <x v="2"/>
  </r>
  <r>
    <n v="103"/>
    <x v="50"/>
    <x v="49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x v="100"/>
    <n v="4"/>
    <n v="0"/>
    <n v="11.720800000000001"/>
    <s v="FALSE"/>
    <x v="2"/>
  </r>
  <r>
    <n v="104"/>
    <x v="51"/>
    <x v="5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x v="101"/>
    <n v="6"/>
    <n v="0.2"/>
    <n v="-26.875800000000012"/>
    <s v="FALSE"/>
    <x v="1"/>
  </r>
  <r>
    <n v="105"/>
    <x v="51"/>
    <x v="5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x v="102"/>
    <n v="3"/>
    <n v="0.2"/>
    <n v="-3.8385000000000105"/>
    <s v="FALSE"/>
    <x v="1"/>
  </r>
  <r>
    <n v="106"/>
    <x v="51"/>
    <x v="5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x v="103"/>
    <n v="3"/>
    <n v="0.7"/>
    <n v="-25.817399999999999"/>
    <s v="FALSE"/>
    <x v="1"/>
  </r>
  <r>
    <n v="107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x v="104"/>
    <n v="8"/>
    <n v="0.2"/>
    <n v="17.601600000000001"/>
    <s v="FALSE"/>
    <x v="0"/>
  </r>
  <r>
    <n v="108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x v="105"/>
    <n v="1"/>
    <n v="0.2"/>
    <n v="2.0993999999999993"/>
    <s v="FALSE"/>
    <x v="0"/>
  </r>
  <r>
    <n v="109"/>
    <x v="52"/>
    <x v="51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x v="106"/>
    <n v="1"/>
    <n v="0.2"/>
    <n v="1.0737999999999999"/>
    <s v="FALSE"/>
    <x v="0"/>
  </r>
  <r>
    <n v="110"/>
    <x v="53"/>
    <x v="52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x v="107"/>
    <n v="5"/>
    <n v="0.2"/>
    <n v="67.991999999999962"/>
    <s v="FALSE"/>
    <x v="2"/>
  </r>
  <r>
    <n v="111"/>
    <x v="54"/>
    <x v="53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x v="108"/>
    <n v="2"/>
    <n v="0"/>
    <n v="10.909600000000001"/>
    <s v="FALSE"/>
    <x v="3"/>
  </r>
  <r>
    <n v="112"/>
    <x v="55"/>
    <x v="54"/>
    <d v="2016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x v="109"/>
    <n v="2"/>
    <n v="0"/>
    <n v="22.78799999999999"/>
    <s v="FALSE"/>
    <x v="2"/>
  </r>
  <r>
    <n v="113"/>
    <x v="55"/>
    <x v="54"/>
    <d v="2016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x v="77"/>
    <n v="6"/>
    <n v="0"/>
    <n v="13.3476"/>
    <s v="FALSE"/>
    <x v="2"/>
  </r>
  <r>
    <n v="114"/>
    <x v="56"/>
    <x v="55"/>
    <d v="2014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x v="110"/>
    <n v="14"/>
    <n v="0.2"/>
    <n v="14.534799999999997"/>
    <s v="FALSE"/>
    <x v="3"/>
  </r>
  <r>
    <n v="115"/>
    <x v="56"/>
    <x v="55"/>
    <d v="2014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x v="111"/>
    <n v="2"/>
    <n v="0.2"/>
    <n v="1.6519999999999997"/>
    <s v="FALSE"/>
    <x v="3"/>
  </r>
  <r>
    <n v="116"/>
    <x v="56"/>
    <x v="55"/>
    <d v="2014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x v="112"/>
    <n v="3"/>
    <n v="0.2"/>
    <n v="7.4924999999999988"/>
    <s v="FALSE"/>
    <x v="3"/>
  </r>
  <r>
    <n v="117"/>
    <x v="56"/>
    <x v="55"/>
    <d v="2014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x v="113"/>
    <n v="6"/>
    <n v="0.2"/>
    <n v="44.031599999999997"/>
    <s v="FALSE"/>
    <x v="3"/>
  </r>
  <r>
    <n v="118"/>
    <x v="57"/>
    <x v="56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x v="114"/>
    <n v="3"/>
    <n v="0"/>
    <n v="165.38129999999995"/>
    <s v="FALSE"/>
    <x v="1"/>
  </r>
  <r>
    <n v="119"/>
    <x v="58"/>
    <x v="57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x v="115"/>
    <n v="1"/>
    <n v="0.7"/>
    <n v="-115.71559999999999"/>
    <s v="FALSE"/>
    <x v="0"/>
  </r>
  <r>
    <n v="120"/>
    <x v="59"/>
    <x v="1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x v="116"/>
    <n v="3"/>
    <n v="0"/>
    <n v="18.345599999999997"/>
    <s v="FALSE"/>
    <x v="3"/>
  </r>
  <r>
    <n v="121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x v="117"/>
    <n v="4"/>
    <n v="0"/>
    <n v="13.878"/>
    <s v="FALSE"/>
    <x v="3"/>
  </r>
  <r>
    <n v="122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x v="118"/>
    <n v="6"/>
    <n v="0"/>
    <n v="63.436800000000005"/>
    <s v="FALSE"/>
    <x v="3"/>
  </r>
  <r>
    <n v="123"/>
    <x v="59"/>
    <x v="1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x v="119"/>
    <n v="9"/>
    <n v="0"/>
    <n v="51.758999999999993"/>
    <s v="FALSE"/>
    <x v="3"/>
  </r>
  <r>
    <n v="124"/>
    <x v="59"/>
    <x v="1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s v="FALSE"/>
    <x v="3"/>
  </r>
  <r>
    <n v="125"/>
    <x v="60"/>
    <x v="58"/>
    <d v="2014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x v="121"/>
    <n v="3"/>
    <n v="0.3"/>
    <n v="-8.5794000000000779"/>
    <s v="FALSE"/>
    <x v="2"/>
  </r>
  <r>
    <n v="126"/>
    <x v="61"/>
    <x v="59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x v="122"/>
    <n v="6"/>
    <n v="0.5"/>
    <n v="-407.68200000000013"/>
    <s v="FALSE"/>
    <x v="2"/>
  </r>
  <r>
    <n v="127"/>
    <x v="62"/>
    <x v="6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x v="123"/>
    <n v="2"/>
    <n v="0.7"/>
    <n v="-1.8308"/>
    <s v="FALSE"/>
    <x v="1"/>
  </r>
  <r>
    <n v="128"/>
    <x v="62"/>
    <x v="6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x v="124"/>
    <n v="7"/>
    <n v="0.2"/>
    <n v="30.498999999999981"/>
    <s v="FALSE"/>
    <x v="1"/>
  </r>
  <r>
    <n v="129"/>
    <x v="63"/>
    <x v="61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x v="125"/>
    <n v="2"/>
    <n v="0.2"/>
    <n v="-9.1601999999999961"/>
    <s v="FALSE"/>
    <x v="1"/>
  </r>
  <r>
    <n v="130"/>
    <x v="63"/>
    <x v="61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x v="126"/>
    <n v="3"/>
    <n v="0"/>
    <n v="26.241599999999977"/>
    <s v="FALSE"/>
    <x v="1"/>
  </r>
  <r>
    <n v="131"/>
    <x v="64"/>
    <x v="62"/>
    <d v="2017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x v="127"/>
    <n v="5"/>
    <n v="0.4"/>
    <n v="-11.993999999999993"/>
    <s v="FALSE"/>
    <x v="3"/>
  </r>
  <r>
    <n v="132"/>
    <x v="64"/>
    <x v="62"/>
    <d v="2017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x v="128"/>
    <n v="2"/>
    <n v="0.2"/>
    <n v="29.363999999999997"/>
    <s v="FALSE"/>
    <x v="3"/>
  </r>
  <r>
    <n v="133"/>
    <x v="64"/>
    <x v="62"/>
    <d v="2017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x v="129"/>
    <n v="9"/>
    <n v="0.2"/>
    <n v="6.9731999999999976"/>
    <s v="FALSE"/>
    <x v="3"/>
  </r>
  <r>
    <n v="134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x v="130"/>
    <n v="3"/>
    <n v="0"/>
    <n v="9.6191999999999993"/>
    <b v="1"/>
    <x v="1"/>
  </r>
  <r>
    <n v="135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x v="131"/>
    <n v="1"/>
    <n v="0"/>
    <n v="16.656799999999997"/>
    <b v="1"/>
    <x v="1"/>
  </r>
  <r>
    <n v="136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x v="132"/>
    <n v="4"/>
    <n v="0"/>
    <n v="3.4559999999999995"/>
    <b v="1"/>
    <x v="1"/>
  </r>
  <r>
    <n v="137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x v="133"/>
    <n v="2"/>
    <n v="0"/>
    <n v="1.9697999999999998"/>
    <b v="1"/>
    <x v="1"/>
  </r>
  <r>
    <n v="138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x v="134"/>
    <n v="3"/>
    <n v="0.2"/>
    <n v="26.661599999999996"/>
    <b v="1"/>
    <x v="1"/>
  </r>
  <r>
    <n v="139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x v="135"/>
    <n v="6"/>
    <n v="0"/>
    <n v="18.446400000000004"/>
    <b v="1"/>
    <x v="1"/>
  </r>
  <r>
    <n v="140"/>
    <x v="65"/>
    <x v="63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x v="136"/>
    <n v="14"/>
    <n v="0"/>
    <n v="20.697599999999998"/>
    <b v="1"/>
    <x v="1"/>
  </r>
  <r>
    <n v="141"/>
    <x v="66"/>
    <x v="64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x v="137"/>
    <n v="2"/>
    <n v="0.2"/>
    <n v="10.349999999999994"/>
    <s v="FALSE"/>
    <x v="3"/>
  </r>
  <r>
    <n v="142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x v="138"/>
    <n v="3"/>
    <n v="0"/>
    <n v="2.3814000000000002"/>
    <s v="FALSE"/>
    <x v="1"/>
  </r>
  <r>
    <n v="143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x v="139"/>
    <n v="3"/>
    <n v="0"/>
    <n v="5.1042000000000005"/>
    <s v="FALSE"/>
    <x v="1"/>
  </r>
  <r>
    <n v="144"/>
    <x v="67"/>
    <x v="65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x v="140"/>
    <n v="3"/>
    <n v="0"/>
    <n v="68.975999999999999"/>
    <s v="FALSE"/>
    <x v="1"/>
  </r>
  <r>
    <n v="145"/>
    <x v="68"/>
    <x v="66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x v="141"/>
    <n v="3"/>
    <n v="0"/>
    <n v="218.25179999999997"/>
    <s v="FALSE"/>
    <x v="2"/>
  </r>
  <r>
    <n v="146"/>
    <x v="69"/>
    <x v="67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x v="142"/>
    <n v="7"/>
    <n v="0"/>
    <n v="20.157899999999998"/>
    <s v="FALSE"/>
    <x v="1"/>
  </r>
  <r>
    <n v="147"/>
    <x v="70"/>
    <x v="68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x v="143"/>
    <n v="4"/>
    <n v="0.2"/>
    <n v="12.90959999999999"/>
    <s v="FALSE"/>
    <x v="3"/>
  </r>
  <r>
    <n v="148"/>
    <x v="71"/>
    <x v="5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x v="144"/>
    <n v="11"/>
    <n v="0"/>
    <n v="103.80150000000003"/>
    <s v="FALSE"/>
    <x v="2"/>
  </r>
  <r>
    <n v="149"/>
    <x v="71"/>
    <x v="5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x v="145"/>
    <n v="3"/>
    <n v="0"/>
    <n v="5.9987999999999815"/>
    <s v="FALSE"/>
    <x v="2"/>
  </r>
  <r>
    <n v="150"/>
    <x v="71"/>
    <x v="5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x v="146"/>
    <n v="8"/>
    <n v="0"/>
    <n v="585.55199999999991"/>
    <s v="FALSE"/>
    <x v="2"/>
  </r>
  <r>
    <n v="151"/>
    <x v="71"/>
    <x v="5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x v="147"/>
    <n v="5"/>
    <n v="0"/>
    <n v="80.628500000000003"/>
    <s v="FALSE"/>
    <x v="2"/>
  </r>
  <r>
    <n v="152"/>
    <x v="72"/>
    <x v="69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x v="148"/>
    <n v="5"/>
    <n v="0.2"/>
    <n v="17.765999999999991"/>
    <s v="FALSE"/>
    <x v="1"/>
  </r>
  <r>
    <n v="153"/>
    <x v="72"/>
    <x v="69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x v="149"/>
    <n v="2"/>
    <n v="0.2"/>
    <n v="15.238799999999991"/>
    <s v="FALSE"/>
    <x v="1"/>
  </r>
  <r>
    <n v="154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x v="150"/>
    <n v="7"/>
    <n v="0"/>
    <n v="26.270999999999994"/>
    <s v="FALSE"/>
    <x v="1"/>
  </r>
  <r>
    <n v="155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x v="151"/>
    <n v="4"/>
    <n v="0"/>
    <n v="48.539199999999994"/>
    <s v="FALSE"/>
    <x v="1"/>
  </r>
  <r>
    <n v="156"/>
    <x v="73"/>
    <x v="7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x v="152"/>
    <n v="6"/>
    <n v="0"/>
    <n v="21.028799999999997"/>
    <s v="FALSE"/>
    <x v="1"/>
  </r>
  <r>
    <n v="157"/>
    <x v="74"/>
    <x v="71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x v="153"/>
    <n v="3"/>
    <n v="0"/>
    <n v="1.7901"/>
    <s v="FALSE"/>
    <x v="1"/>
  </r>
  <r>
    <n v="158"/>
    <x v="75"/>
    <x v="72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x v="154"/>
    <n v="2"/>
    <n v="0.2"/>
    <n v="51.476399999999941"/>
    <s v="FALSE"/>
    <x v="1"/>
  </r>
  <r>
    <n v="159"/>
    <x v="76"/>
    <x v="73"/>
    <d v="2016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x v="2"/>
    <n v="2"/>
    <n v="0"/>
    <n v="6.8713999999999995"/>
    <s v="FALSE"/>
    <x v="2"/>
  </r>
  <r>
    <n v="160"/>
    <x v="76"/>
    <x v="73"/>
    <d v="2016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x v="155"/>
    <n v="7"/>
    <n v="0"/>
    <n v="236.23250000000002"/>
    <s v="FALSE"/>
    <x v="2"/>
  </r>
  <r>
    <n v="161"/>
    <x v="77"/>
    <x v="74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x v="156"/>
    <n v="1"/>
    <n v="0"/>
    <n v="2.6909999999999998"/>
    <s v="FALSE"/>
    <x v="1"/>
  </r>
  <r>
    <n v="162"/>
    <x v="78"/>
    <x v="75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x v="157"/>
    <n v="2"/>
    <n v="0.2"/>
    <n v="1.359599999999995"/>
    <s v="FALSE"/>
    <x v="3"/>
  </r>
  <r>
    <n v="163"/>
    <x v="79"/>
    <x v="76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x v="158"/>
    <n v="5"/>
    <n v="0"/>
    <n v="13.347999999999997"/>
    <s v="FALSE"/>
    <x v="1"/>
  </r>
  <r>
    <n v="164"/>
    <x v="80"/>
    <x v="77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x v="159"/>
    <n v="2"/>
    <n v="0.2"/>
    <n v="9.6879999999999988"/>
    <s v="FALSE"/>
    <x v="1"/>
  </r>
  <r>
    <n v="165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x v="160"/>
    <n v="3"/>
    <n v="0.2"/>
    <n v="2.7324000000000002"/>
    <s v="FALSE"/>
    <x v="2"/>
  </r>
  <r>
    <n v="166"/>
    <x v="81"/>
    <x v="78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x v="161"/>
    <n v="8"/>
    <n v="0.4"/>
    <n v="-1359.992000000002"/>
    <s v="FALSE"/>
    <x v="2"/>
  </r>
  <r>
    <n v="167"/>
    <x v="81"/>
    <x v="78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x v="162"/>
    <n v="3"/>
    <n v="0.2"/>
    <n v="-58.634699999999995"/>
    <s v="FALSE"/>
    <x v="2"/>
  </r>
  <r>
    <n v="168"/>
    <x v="81"/>
    <x v="78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x v="163"/>
    <n v="9"/>
    <n v="0.3"/>
    <n v="-24.858000000000175"/>
    <s v="FALSE"/>
    <x v="2"/>
  </r>
  <r>
    <n v="169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x v="164"/>
    <n v="6"/>
    <n v="0.2"/>
    <n v="6.8135999999999974"/>
    <s v="FALSE"/>
    <x v="2"/>
  </r>
  <r>
    <n v="170"/>
    <x v="81"/>
    <x v="78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x v="165"/>
    <n v="5"/>
    <n v="0.8"/>
    <n v="-453.84900000000005"/>
    <s v="FALSE"/>
    <x v="2"/>
  </r>
  <r>
    <n v="171"/>
    <x v="81"/>
    <x v="78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x v="166"/>
    <n v="3"/>
    <n v="0.2"/>
    <n v="8.998500000000007"/>
    <s v="FALSE"/>
    <x v="2"/>
  </r>
  <r>
    <n v="172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x v="167"/>
    <n v="3"/>
    <n v="0"/>
    <n v="9.841800000000001"/>
    <s v="FALSE"/>
    <x v="1"/>
  </r>
  <r>
    <n v="173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x v="168"/>
    <n v="2"/>
    <n v="0"/>
    <n v="53.260799999999996"/>
    <s v="FALSE"/>
    <x v="1"/>
  </r>
  <r>
    <n v="174"/>
    <x v="82"/>
    <x v="79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x v="169"/>
    <n v="7"/>
    <n v="0.2"/>
    <n v="21.259"/>
    <s v="FALSE"/>
    <x v="1"/>
  </r>
  <r>
    <n v="175"/>
    <x v="83"/>
    <x v="8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x v="170"/>
    <n v="2"/>
    <n v="0.8"/>
    <n v="-131.12000000000003"/>
    <s v="FALSE"/>
    <x v="2"/>
  </r>
  <r>
    <n v="176"/>
    <x v="83"/>
    <x v="8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x v="171"/>
    <n v="4"/>
    <n v="0.2"/>
    <n v="6.5519999999999987"/>
    <s v="FALSE"/>
    <x v="2"/>
  </r>
  <r>
    <n v="177"/>
    <x v="84"/>
    <x v="81"/>
    <d v="2017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x v="172"/>
    <n v="4"/>
    <n v="0.8"/>
    <n v="-243.16000000000008"/>
    <s v="FALSE"/>
    <x v="2"/>
  </r>
  <r>
    <n v="178"/>
    <x v="85"/>
    <x v="82"/>
    <d v="2015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x v="173"/>
    <n v="7"/>
    <n v="0.3"/>
    <n v="-11.337199999999939"/>
    <s v="FALSE"/>
    <x v="3"/>
  </r>
  <r>
    <n v="179"/>
    <x v="85"/>
    <x v="82"/>
    <d v="2015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x v="174"/>
    <n v="5"/>
    <n v="0.2"/>
    <n v="-3.771500000000001"/>
    <s v="FALSE"/>
    <x v="3"/>
  </r>
  <r>
    <n v="180"/>
    <x v="86"/>
    <x v="83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x v="175"/>
    <n v="1"/>
    <n v="0"/>
    <n v="1.4104000000000001"/>
    <s v="FALSE"/>
    <x v="3"/>
  </r>
  <r>
    <n v="181"/>
    <x v="87"/>
    <x v="29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x v="176"/>
    <n v="2"/>
    <n v="0.2"/>
    <n v="1.8612000000000002"/>
    <s v="FALSE"/>
    <x v="2"/>
  </r>
  <r>
    <n v="182"/>
    <x v="87"/>
    <x v="29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x v="177"/>
    <n v="7"/>
    <n v="0.2"/>
    <n v="76.639499999999984"/>
    <s v="FALSE"/>
    <x v="2"/>
  </r>
  <r>
    <n v="183"/>
    <x v="88"/>
    <x v="84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x v="178"/>
    <n v="4"/>
    <n v="0"/>
    <n v="131.02960000000002"/>
    <s v="FALSE"/>
    <x v="0"/>
  </r>
  <r>
    <n v="184"/>
    <x v="88"/>
    <x v="84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x v="179"/>
    <n v="5"/>
    <n v="0"/>
    <n v="41.986000000000004"/>
    <s v="FALSE"/>
    <x v="0"/>
  </r>
  <r>
    <n v="185"/>
    <x v="88"/>
    <x v="84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x v="180"/>
    <n v="2"/>
    <n v="0"/>
    <n v="7.25"/>
    <s v="FALSE"/>
    <x v="0"/>
  </r>
  <r>
    <n v="186"/>
    <x v="89"/>
    <x v="85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x v="181"/>
    <n v="2"/>
    <n v="0"/>
    <n v="3.4367999999999999"/>
    <s v="FALSE"/>
    <x v="3"/>
  </r>
  <r>
    <n v="187"/>
    <x v="90"/>
    <x v="86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x v="182"/>
    <n v="8"/>
    <n v="0"/>
    <n v="22.984000000000009"/>
    <s v="FALSE"/>
    <x v="1"/>
  </r>
  <r>
    <n v="188"/>
    <x v="91"/>
    <x v="87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x v="183"/>
    <n v="3"/>
    <n v="0.2"/>
    <n v="3.7224000000000004"/>
    <s v="FALSE"/>
    <x v="2"/>
  </r>
  <r>
    <n v="189"/>
    <x v="91"/>
    <x v="87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x v="184"/>
    <n v="3"/>
    <n v="0.2"/>
    <n v="6.2549999999999963"/>
    <s v="FALSE"/>
    <x v="2"/>
  </r>
  <r>
    <n v="190"/>
    <x v="92"/>
    <x v="88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x v="185"/>
    <n v="4"/>
    <n v="0.2"/>
    <n v="112.39199999999991"/>
    <s v="FALSE"/>
    <x v="3"/>
  </r>
  <r>
    <n v="191"/>
    <x v="92"/>
    <x v="88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s v="FALSE"/>
    <x v="3"/>
  </r>
  <r>
    <n v="192"/>
    <x v="92"/>
    <x v="88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x v="187"/>
    <n v="8"/>
    <n v="0"/>
    <n v="24.883200000000002"/>
    <s v="FALSE"/>
    <x v="3"/>
  </r>
  <r>
    <n v="193"/>
    <x v="92"/>
    <x v="88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x v="188"/>
    <n v="3"/>
    <n v="0.2"/>
    <n v="46.976400000000012"/>
    <s v="FALSE"/>
    <x v="3"/>
  </r>
  <r>
    <n v="194"/>
    <x v="92"/>
    <x v="88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x v="189"/>
    <n v="5"/>
    <n v="0"/>
    <n v="6.5669999999999984"/>
    <s v="FALSE"/>
    <x v="3"/>
  </r>
  <r>
    <n v="195"/>
    <x v="93"/>
    <x v="89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x v="190"/>
    <n v="7"/>
    <n v="0"/>
    <n v="6.7115999999999989"/>
    <s v="FALSE"/>
    <x v="1"/>
  </r>
  <r>
    <n v="196"/>
    <x v="94"/>
    <x v="9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x v="191"/>
    <n v="2"/>
    <n v="0.2"/>
    <n v="1.2037999999999995"/>
    <s v="FALSE"/>
    <x v="3"/>
  </r>
  <r>
    <n v="197"/>
    <x v="94"/>
    <x v="9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x v="192"/>
    <n v="3"/>
    <n v="0.2"/>
    <n v="1.5876000000000006"/>
    <s v="FALSE"/>
    <x v="3"/>
  </r>
  <r>
    <n v="198"/>
    <x v="95"/>
    <x v="44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x v="193"/>
    <n v="3"/>
    <n v="0"/>
    <n v="12.0276"/>
    <s v="FALSE"/>
    <x v="3"/>
  </r>
  <r>
    <n v="199"/>
    <x v="96"/>
    <x v="91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x v="194"/>
    <n v="2"/>
    <n v="0.7"/>
    <n v="-2.2585999999999995"/>
    <s v="FALSE"/>
    <x v="3"/>
  </r>
  <r>
    <n v="200"/>
    <x v="96"/>
    <x v="91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x v="195"/>
    <n v="3"/>
    <n v="0.2"/>
    <n v="5.8203000000000005"/>
    <s v="FALSE"/>
    <x v="3"/>
  </r>
  <r>
    <n v="201"/>
    <x v="97"/>
    <x v="92"/>
    <d v="2017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x v="196"/>
    <n v="3"/>
    <n v="0.2"/>
    <n v="6.794999999999999"/>
    <s v="FALSE"/>
    <x v="3"/>
  </r>
  <r>
    <n v="202"/>
    <x v="98"/>
    <x v="93"/>
    <d v="2014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x v="197"/>
    <n v="2"/>
    <n v="0.5"/>
    <n v="-161.875"/>
    <b v="1"/>
    <x v="1"/>
  </r>
  <r>
    <n v="203"/>
    <x v="98"/>
    <x v="93"/>
    <d v="2014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x v="198"/>
    <n v="1"/>
    <n v="0.2"/>
    <n v="0.29249999999999987"/>
    <b v="1"/>
    <x v="1"/>
  </r>
  <r>
    <n v="204"/>
    <x v="99"/>
    <x v="94"/>
    <d v="2017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x v="199"/>
    <n v="2"/>
    <n v="0.8"/>
    <n v="-178.96680000000001"/>
    <s v="FALSE"/>
    <x v="2"/>
  </r>
  <r>
    <n v="205"/>
    <x v="100"/>
    <x v="95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x v="200"/>
    <n v="7"/>
    <n v="0.2"/>
    <n v="9.6712000000000025"/>
    <s v="FALSE"/>
    <x v="0"/>
  </r>
  <r>
    <n v="206"/>
    <x v="101"/>
    <x v="34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x v="201"/>
    <n v="4"/>
    <n v="0.2"/>
    <n v="44.476800000000026"/>
    <s v="FALSE"/>
    <x v="1"/>
  </r>
  <r>
    <n v="207"/>
    <x v="102"/>
    <x v="96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x v="202"/>
    <n v="4"/>
    <n v="0"/>
    <n v="5.8743999999999943"/>
    <s v="FALSE"/>
    <x v="2"/>
  </r>
  <r>
    <n v="208"/>
    <x v="102"/>
    <x v="96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x v="203"/>
    <n v="2"/>
    <n v="0"/>
    <n v="35.634600000000006"/>
    <s v="FALSE"/>
    <x v="2"/>
  </r>
  <r>
    <n v="209"/>
    <x v="102"/>
    <x v="96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x v="204"/>
    <n v="4"/>
    <n v="0"/>
    <n v="7.4824000000000002"/>
    <s v="FALSE"/>
    <x v="2"/>
  </r>
  <r>
    <n v="210"/>
    <x v="102"/>
    <x v="96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x v="205"/>
    <n v="9"/>
    <n v="0"/>
    <n v="16.209899999999998"/>
    <s v="FALSE"/>
    <x v="2"/>
  </r>
  <r>
    <n v="211"/>
    <x v="102"/>
    <x v="96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x v="206"/>
    <n v="1"/>
    <n v="0"/>
    <n v="3.6795999999999935"/>
    <s v="FALSE"/>
    <x v="2"/>
  </r>
  <r>
    <n v="212"/>
    <x v="103"/>
    <x v="97"/>
    <d v="2015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x v="207"/>
    <n v="2"/>
    <n v="0.2"/>
    <n v="6.4999999999999991"/>
    <s v="FALSE"/>
    <x v="2"/>
  </r>
  <r>
    <n v="213"/>
    <x v="104"/>
    <x v="98"/>
    <d v="2015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x v="208"/>
    <n v="2"/>
    <n v="0.2"/>
    <n v="8.879999999999999"/>
    <b v="1"/>
    <x v="3"/>
  </r>
  <r>
    <n v="214"/>
    <x v="104"/>
    <x v="98"/>
    <d v="2015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x v="209"/>
    <n v="5"/>
    <n v="0.5"/>
    <n v="-244.32300000000006"/>
    <b v="1"/>
    <x v="3"/>
  </r>
  <r>
    <n v="215"/>
    <x v="104"/>
    <x v="98"/>
    <d v="2015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x v="210"/>
    <n v="3"/>
    <n v="0.4"/>
    <n v="-14.695800000000006"/>
    <b v="1"/>
    <x v="3"/>
  </r>
  <r>
    <n v="216"/>
    <x v="104"/>
    <x v="98"/>
    <d v="2015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x v="211"/>
    <n v="9"/>
    <n v="0.7"/>
    <n v="-950.40000000000009"/>
    <b v="1"/>
    <x v="3"/>
  </r>
  <r>
    <n v="217"/>
    <x v="104"/>
    <x v="98"/>
    <d v="2015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x v="212"/>
    <n v="2"/>
    <n v="0.2"/>
    <n v="4.4792000000000058"/>
    <b v="1"/>
    <x v="3"/>
  </r>
  <r>
    <n v="218"/>
    <x v="105"/>
    <x v="99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x v="213"/>
    <n v="6"/>
    <n v="0"/>
    <n v="26.056800000000003"/>
    <s v="FALSE"/>
    <x v="1"/>
  </r>
  <r>
    <n v="219"/>
    <x v="105"/>
    <x v="99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x v="214"/>
    <n v="3"/>
    <n v="0.2"/>
    <n v="22.678200000000018"/>
    <s v="FALSE"/>
    <x v="1"/>
  </r>
  <r>
    <n v="220"/>
    <x v="106"/>
    <x v="100"/>
    <d v="2015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x v="215"/>
    <n v="2"/>
    <n v="0.2"/>
    <n v="1.8147999999999997"/>
    <b v="1"/>
    <x v="3"/>
  </r>
  <r>
    <n v="221"/>
    <x v="106"/>
    <x v="100"/>
    <d v="2015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x v="216"/>
    <n v="6"/>
    <n v="0.2"/>
    <n v="8.2302"/>
    <b v="1"/>
    <x v="3"/>
  </r>
  <r>
    <n v="222"/>
    <x v="106"/>
    <x v="100"/>
    <d v="2015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x v="217"/>
    <n v="4"/>
    <n v="0.7"/>
    <n v="-13.843199999999996"/>
    <b v="1"/>
    <x v="3"/>
  </r>
  <r>
    <n v="223"/>
    <x v="106"/>
    <x v="100"/>
    <d v="2015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x v="218"/>
    <n v="4"/>
    <n v="0.2"/>
    <n v="19.084800000000005"/>
    <b v="1"/>
    <x v="3"/>
  </r>
  <r>
    <n v="224"/>
    <x v="106"/>
    <x v="100"/>
    <d v="2015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x v="219"/>
    <n v="4"/>
    <n v="0.7"/>
    <n v="-383.99040000000002"/>
    <b v="1"/>
    <x v="3"/>
  </r>
  <r>
    <n v="225"/>
    <x v="106"/>
    <x v="100"/>
    <d v="2015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x v="220"/>
    <n v="2"/>
    <n v="0.2"/>
    <n v="2.7168000000000001"/>
    <b v="1"/>
    <x v="3"/>
  </r>
  <r>
    <n v="226"/>
    <x v="107"/>
    <x v="101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x v="221"/>
    <n v="1"/>
    <n v="0"/>
    <n v="0.96800000000000019"/>
    <s v="FALSE"/>
    <x v="2"/>
  </r>
  <r>
    <n v="227"/>
    <x v="107"/>
    <x v="101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x v="222"/>
    <n v="5"/>
    <n v="0"/>
    <n v="136.93899999999999"/>
    <s v="FALSE"/>
    <x v="2"/>
  </r>
  <r>
    <n v="228"/>
    <x v="107"/>
    <x v="101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x v="223"/>
    <n v="1"/>
    <n v="0"/>
    <n v="0.21979999999999933"/>
    <s v="FALSE"/>
    <x v="2"/>
  </r>
  <r>
    <n v="229"/>
    <x v="108"/>
    <x v="102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x v="224"/>
    <n v="2"/>
    <n v="0.2"/>
    <n v="-28.274400000000021"/>
    <s v="FALSE"/>
    <x v="0"/>
  </r>
  <r>
    <n v="230"/>
    <x v="108"/>
    <x v="102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x v="225"/>
    <n v="8"/>
    <n v="0.2"/>
    <n v="43.840799999999973"/>
    <s v="FALSE"/>
    <x v="0"/>
  </r>
  <r>
    <n v="231"/>
    <x v="109"/>
    <x v="103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x v="226"/>
    <n v="7"/>
    <n v="0.7"/>
    <n v="-12.431999999999999"/>
    <s v="FALSE"/>
    <x v="0"/>
  </r>
  <r>
    <n v="232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x v="227"/>
    <n v="2"/>
    <n v="0.45"/>
    <n v="-102.04800000000003"/>
    <s v="FALSE"/>
    <x v="0"/>
  </r>
  <r>
    <n v="233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x v="228"/>
    <n v="3"/>
    <n v="0.45"/>
    <n v="-248.24579999999992"/>
    <s v="FALSE"/>
    <x v="0"/>
  </r>
  <r>
    <n v="234"/>
    <x v="110"/>
    <x v="104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x v="229"/>
    <n v="2"/>
    <n v="0.7"/>
    <n v="-3.5519999999999996"/>
    <s v="FALSE"/>
    <x v="0"/>
  </r>
  <r>
    <n v="235"/>
    <x v="110"/>
    <x v="104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x v="230"/>
    <n v="3"/>
    <n v="0.2"/>
    <n v="0"/>
    <s v="FALSE"/>
    <x v="0"/>
  </r>
  <r>
    <n v="236"/>
    <x v="110"/>
    <x v="104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x v="231"/>
    <n v="3"/>
    <n v="0.2"/>
    <n v="-7.724700000000098"/>
    <s v="FALSE"/>
    <x v="0"/>
  </r>
  <r>
    <n v="237"/>
    <x v="111"/>
    <x v="105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x v="232"/>
    <n v="2"/>
    <n v="0"/>
    <n v="4.7519999999999998"/>
    <s v="FALSE"/>
    <x v="1"/>
  </r>
  <r>
    <n v="238"/>
    <x v="112"/>
    <x v="3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x v="233"/>
    <n v="5"/>
    <n v="0.2"/>
    <n v="9.3960000000000008"/>
    <s v="FALSE"/>
    <x v="2"/>
  </r>
  <r>
    <n v="239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x v="234"/>
    <n v="5"/>
    <n v="0.6"/>
    <n v="-356.72799999999995"/>
    <s v="FALSE"/>
    <x v="2"/>
  </r>
  <r>
    <n v="240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x v="235"/>
    <n v="3"/>
    <n v="0.6"/>
    <n v="-4.6751999999999985"/>
    <s v="FALSE"/>
    <x v="2"/>
  </r>
  <r>
    <n v="241"/>
    <x v="112"/>
    <x v="3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x v="236"/>
    <n v="2"/>
    <n v="0.2"/>
    <n v="11.194399999999998"/>
    <s v="FALSE"/>
    <x v="2"/>
  </r>
  <r>
    <n v="242"/>
    <x v="112"/>
    <x v="3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x v="237"/>
    <n v="5"/>
    <n v="0.5"/>
    <n v="-120.51299999999998"/>
    <s v="FALSE"/>
    <x v="2"/>
  </r>
  <r>
    <n v="243"/>
    <x v="112"/>
    <x v="3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x v="238"/>
    <n v="3"/>
    <n v="0.6"/>
    <n v="-2.8307999999999995"/>
    <s v="FALSE"/>
    <x v="2"/>
  </r>
  <r>
    <n v="244"/>
    <x v="112"/>
    <x v="3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x v="191"/>
    <n v="2"/>
    <n v="0.2"/>
    <n v="1.2037999999999995"/>
    <s v="FALSE"/>
    <x v="2"/>
  </r>
  <r>
    <n v="245"/>
    <x v="113"/>
    <x v="106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x v="239"/>
    <n v="7"/>
    <n v="0"/>
    <n v="580.53939999999989"/>
    <s v="FALSE"/>
    <x v="2"/>
  </r>
  <r>
    <n v="246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x v="240"/>
    <n v="2"/>
    <n v="0"/>
    <n v="41.680000000000007"/>
    <s v="FALSE"/>
    <x v="2"/>
  </r>
  <r>
    <n v="247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x v="241"/>
    <n v="6"/>
    <n v="0"/>
    <n v="23.94"/>
    <s v="FALSE"/>
    <x v="2"/>
  </r>
  <r>
    <n v="248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x v="242"/>
    <n v="5"/>
    <n v="0"/>
    <n v="496.07249999999993"/>
    <s v="FALSE"/>
    <x v="2"/>
  </r>
  <r>
    <n v="249"/>
    <x v="113"/>
    <x v="106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x v="243"/>
    <n v="4"/>
    <n v="0"/>
    <n v="12.441600000000001"/>
    <s v="FALSE"/>
    <x v="2"/>
  </r>
  <r>
    <n v="250"/>
    <x v="114"/>
    <x v="107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x v="244"/>
    <n v="2"/>
    <n v="0.2"/>
    <n v="28.137200000000007"/>
    <s v="FALSE"/>
    <x v="1"/>
  </r>
  <r>
    <n v="251"/>
    <x v="115"/>
    <x v="108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x v="245"/>
    <n v="1"/>
    <n v="0"/>
    <n v="3.5766999999999998"/>
    <s v="FALSE"/>
    <x v="1"/>
  </r>
  <r>
    <n v="252"/>
    <x v="115"/>
    <x v="108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x v="246"/>
    <n v="13"/>
    <n v="0"/>
    <n v="636.0002999999997"/>
    <s v="FALSE"/>
    <x v="1"/>
  </r>
  <r>
    <n v="253"/>
    <x v="116"/>
    <x v="107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x v="247"/>
    <n v="6"/>
    <n v="0"/>
    <n v="22.562400000000004"/>
    <s v="FALSE"/>
    <x v="3"/>
  </r>
  <r>
    <n v="254"/>
    <x v="116"/>
    <x v="107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x v="248"/>
    <n v="4"/>
    <n v="0"/>
    <n v="162.864"/>
    <s v="FALSE"/>
    <x v="3"/>
  </r>
  <r>
    <n v="255"/>
    <x v="117"/>
    <x v="109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x v="249"/>
    <n v="9"/>
    <n v="0.6"/>
    <n v="-8.4923999999999982"/>
    <s v="FALSE"/>
    <x v="2"/>
  </r>
  <r>
    <n v="256"/>
    <x v="117"/>
    <x v="109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x v="250"/>
    <n v="2"/>
    <n v="0.2"/>
    <n v="-19.562399999999997"/>
    <s v="FALSE"/>
    <x v="2"/>
  </r>
  <r>
    <n v="257"/>
    <x v="117"/>
    <x v="109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x v="251"/>
    <n v="5"/>
    <n v="0.2"/>
    <n v="4.0439999999999969"/>
    <s v="FALSE"/>
    <x v="2"/>
  </r>
  <r>
    <n v="258"/>
    <x v="117"/>
    <x v="109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x v="252"/>
    <n v="6"/>
    <n v="0.2"/>
    <n v="56.691599999999966"/>
    <s v="FALSE"/>
    <x v="2"/>
  </r>
  <r>
    <n v="259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x v="253"/>
    <n v="3"/>
    <n v="0"/>
    <n v="6.9258000000000006"/>
    <s v="FALSE"/>
    <x v="3"/>
  </r>
  <r>
    <n v="260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x v="254"/>
    <n v="3"/>
    <n v="0"/>
    <n v="6.6465000000000174"/>
    <s v="FALSE"/>
    <x v="3"/>
  </r>
  <r>
    <n v="261"/>
    <x v="118"/>
    <x v="96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x v="255"/>
    <n v="5"/>
    <n v="0.2"/>
    <n v="6.1319999999999988"/>
    <s v="FALSE"/>
    <x v="3"/>
  </r>
  <r>
    <n v="262"/>
    <x v="119"/>
    <x v="11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x v="256"/>
    <n v="2"/>
    <n v="0.8"/>
    <n v="-4.4660000000000002"/>
    <s v="FALSE"/>
    <x v="2"/>
  </r>
  <r>
    <n v="263"/>
    <x v="120"/>
    <x v="111"/>
    <d v="2014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x v="257"/>
    <n v="3"/>
    <n v="0.4"/>
    <n v="-509.99700000000075"/>
    <s v="FALSE"/>
    <x v="2"/>
  </r>
  <r>
    <n v="264"/>
    <x v="120"/>
    <x v="111"/>
    <d v="2014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x v="258"/>
    <n v="7"/>
    <n v="0.4"/>
    <n v="-251.99579999999992"/>
    <s v="FALSE"/>
    <x v="2"/>
  </r>
  <r>
    <n v="265"/>
    <x v="121"/>
    <x v="112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x v="259"/>
    <n v="4"/>
    <n v="0.2"/>
    <n v="28.7196"/>
    <s v="FALSE"/>
    <x v="2"/>
  </r>
  <r>
    <n v="266"/>
    <x v="122"/>
    <x v="113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x v="260"/>
    <n v="2"/>
    <n v="0"/>
    <n v="35.156000000000006"/>
    <s v="FALSE"/>
    <x v="1"/>
  </r>
  <r>
    <n v="267"/>
    <x v="123"/>
    <x v="114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x v="261"/>
    <n v="3"/>
    <n v="0.2"/>
    <n v="4.7303999999999995"/>
    <s v="FALSE"/>
    <x v="0"/>
  </r>
  <r>
    <n v="268"/>
    <x v="124"/>
    <x v="115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x v="262"/>
    <n v="6"/>
    <n v="0"/>
    <n v="0.3024"/>
    <s v="FALSE"/>
    <x v="3"/>
  </r>
  <r>
    <n v="269"/>
    <x v="125"/>
    <x v="34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x v="263"/>
    <n v="1"/>
    <n v="0.2"/>
    <n v="-7.4416000000000011"/>
    <s v="FALSE"/>
    <x v="3"/>
  </r>
  <r>
    <n v="270"/>
    <x v="125"/>
    <x v="34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x v="264"/>
    <n v="3"/>
    <n v="0.2"/>
    <n v="21.591000000000001"/>
    <s v="FALSE"/>
    <x v="3"/>
  </r>
  <r>
    <n v="271"/>
    <x v="126"/>
    <x v="116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x v="265"/>
    <n v="4"/>
    <n v="0"/>
    <n v="210.4935999999999"/>
    <s v="FALSE"/>
    <x v="1"/>
  </r>
  <r>
    <n v="272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x v="266"/>
    <n v="7"/>
    <n v="0"/>
    <n v="92.369200000000021"/>
    <s v="FALSE"/>
    <x v="1"/>
  </r>
  <r>
    <n v="273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x v="267"/>
    <n v="3"/>
    <n v="0"/>
    <n v="2.3232000000000004"/>
    <s v="FALSE"/>
    <x v="1"/>
  </r>
  <r>
    <n v="274"/>
    <x v="127"/>
    <x v="117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x v="268"/>
    <n v="3"/>
    <n v="0.2"/>
    <n v="4.0949999999999989"/>
    <s v="FALSE"/>
    <x v="1"/>
  </r>
  <r>
    <n v="275"/>
    <x v="128"/>
    <x v="118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x v="138"/>
    <n v="2"/>
    <n v="0"/>
    <n v="4.0571999999999999"/>
    <s v="FALSE"/>
    <x v="1"/>
  </r>
  <r>
    <n v="276"/>
    <x v="128"/>
    <x v="118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x v="156"/>
    <n v="1"/>
    <n v="0"/>
    <n v="1.5548000000000002"/>
    <s v="FALSE"/>
    <x v="1"/>
  </r>
  <r>
    <n v="277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x v="25"/>
    <n v="2"/>
    <n v="0.2"/>
    <n v="4.0768000000000004"/>
    <s v="FALSE"/>
    <x v="3"/>
  </r>
  <r>
    <n v="278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x v="269"/>
    <n v="4"/>
    <n v="0.2"/>
    <n v="5.9071999999999987"/>
    <s v="FALSE"/>
    <x v="3"/>
  </r>
  <r>
    <n v="279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x v="270"/>
    <n v="6"/>
    <n v="0.2"/>
    <n v="5.9711999999999996"/>
    <s v="FALSE"/>
    <x v="3"/>
  </r>
  <r>
    <n v="280"/>
    <x v="129"/>
    <x v="119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x v="271"/>
    <n v="3"/>
    <n v="0.2"/>
    <n v="8.6940000000000008"/>
    <s v="FALSE"/>
    <x v="3"/>
  </r>
  <r>
    <n v="281"/>
    <x v="130"/>
    <x v="12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x v="272"/>
    <n v="5"/>
    <n v="0.8"/>
    <n v="-3.4320000000000004"/>
    <s v="FALSE"/>
    <x v="2"/>
  </r>
  <r>
    <n v="282"/>
    <x v="130"/>
    <x v="12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x v="273"/>
    <n v="7"/>
    <n v="0.2"/>
    <n v="376.11"/>
    <s v="FALSE"/>
    <x v="2"/>
  </r>
  <r>
    <n v="283"/>
    <x v="131"/>
    <x v="121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x v="274"/>
    <n v="5"/>
    <n v="0.2"/>
    <n v="51.942000000000007"/>
    <s v="FALSE"/>
    <x v="1"/>
  </r>
  <r>
    <n v="284"/>
    <x v="132"/>
    <x v="12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x v="275"/>
    <n v="5"/>
    <n v="0.2"/>
    <n v="47.843999999999994"/>
    <s v="FALSE"/>
    <x v="1"/>
  </r>
  <r>
    <n v="285"/>
    <x v="132"/>
    <x v="12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x v="276"/>
    <n v="5"/>
    <n v="0.2"/>
    <n v="47.959999999999987"/>
    <s v="FALSE"/>
    <x v="1"/>
  </r>
  <r>
    <n v="286"/>
    <x v="132"/>
    <x v="12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x v="277"/>
    <n v="6"/>
    <n v="0.2"/>
    <n v="10.8864"/>
    <s v="FALSE"/>
    <x v="1"/>
  </r>
  <r>
    <n v="287"/>
    <x v="133"/>
    <x v="122"/>
    <d v="2016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x v="278"/>
    <n v="7"/>
    <n v="0.7"/>
    <n v="-169.3719999999999"/>
    <s v="FALSE"/>
    <x v="0"/>
  </r>
  <r>
    <n v="288"/>
    <x v="133"/>
    <x v="122"/>
    <d v="2016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x v="279"/>
    <n v="2"/>
    <n v="0.2"/>
    <n v="24.315999999999974"/>
    <s v="FALSE"/>
    <x v="0"/>
  </r>
  <r>
    <n v="289"/>
    <x v="133"/>
    <x v="122"/>
    <d v="2016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x v="280"/>
    <n v="5"/>
    <n v="0.2"/>
    <n v="-204.31449999999995"/>
    <s v="FALSE"/>
    <x v="0"/>
  </r>
  <r>
    <n v="290"/>
    <x v="134"/>
    <x v="73"/>
    <d v="2016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x v="281"/>
    <n v="7"/>
    <n v="0.2"/>
    <n v="6.6835999999999993"/>
    <s v="FALSE"/>
    <x v="3"/>
  </r>
  <r>
    <n v="291"/>
    <x v="134"/>
    <x v="73"/>
    <d v="2016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x v="282"/>
    <n v="8"/>
    <n v="0.2"/>
    <n v="6.2423999999999999"/>
    <s v="FALSE"/>
    <x v="3"/>
  </r>
  <r>
    <n v="292"/>
    <x v="134"/>
    <x v="73"/>
    <d v="2016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x v="283"/>
    <n v="2"/>
    <n v="0.2"/>
    <n v="54.396600000000007"/>
    <s v="FALSE"/>
    <x v="3"/>
  </r>
  <r>
    <n v="293"/>
    <x v="134"/>
    <x v="73"/>
    <d v="2016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x v="284"/>
    <n v="3"/>
    <n v="0.5"/>
    <n v="-48.703199999999995"/>
    <s v="FALSE"/>
    <x v="3"/>
  </r>
  <r>
    <n v="294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x v="285"/>
    <n v="8"/>
    <n v="0.2"/>
    <n v="78.859200000000001"/>
    <s v="FALSE"/>
    <x v="1"/>
  </r>
  <r>
    <n v="295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x v="286"/>
    <n v="3"/>
    <n v="0.2"/>
    <n v="20.155800000000013"/>
    <s v="FALSE"/>
    <x v="1"/>
  </r>
  <r>
    <n v="296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x v="287"/>
    <n v="3"/>
    <n v="0.2"/>
    <n v="-24.564599999999999"/>
    <s v="FALSE"/>
    <x v="1"/>
  </r>
  <r>
    <n v="297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x v="288"/>
    <n v="5"/>
    <n v="0.7"/>
    <n v="-62.88000000000001"/>
    <s v="FALSE"/>
    <x v="1"/>
  </r>
  <r>
    <n v="298"/>
    <x v="135"/>
    <x v="58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x v="289"/>
    <n v="3"/>
    <n v="0.2"/>
    <n v="9.2987999999999964"/>
    <s v="FALSE"/>
    <x v="1"/>
  </r>
  <r>
    <n v="299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x v="56"/>
    <n v="5"/>
    <n v="0"/>
    <n v="15.552000000000001"/>
    <s v="FALSE"/>
    <x v="3"/>
  </r>
  <r>
    <n v="300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x v="290"/>
    <n v="8"/>
    <n v="0"/>
    <n v="10.824800000000096"/>
    <s v="FALSE"/>
    <x v="3"/>
  </r>
  <r>
    <n v="301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x v="291"/>
    <n v="3"/>
    <n v="0"/>
    <n v="27.316799999999997"/>
    <s v="FALSE"/>
    <x v="3"/>
  </r>
  <r>
    <n v="302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x v="292"/>
    <n v="4"/>
    <n v="0"/>
    <n v="38.023999999999994"/>
    <s v="FALSE"/>
    <x v="3"/>
  </r>
  <r>
    <n v="303"/>
    <x v="136"/>
    <x v="99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x v="293"/>
    <n v="1"/>
    <n v="0"/>
    <n v="6.5687999999999995"/>
    <s v="FALSE"/>
    <x v="3"/>
  </r>
  <r>
    <n v="304"/>
    <x v="137"/>
    <x v="123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x v="294"/>
    <n v="3"/>
    <n v="0.5"/>
    <n v="-131.44500000000005"/>
    <s v="FALSE"/>
    <x v="2"/>
  </r>
  <r>
    <n v="305"/>
    <x v="138"/>
    <x v="124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x v="295"/>
    <n v="2"/>
    <n v="0"/>
    <n v="12.863999999999999"/>
    <s v="FALSE"/>
    <x v="3"/>
  </r>
  <r>
    <n v="306"/>
    <x v="139"/>
    <x v="125"/>
    <d v="2015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x v="296"/>
    <n v="3"/>
    <n v="0"/>
    <n v="2.8535999999999988"/>
    <s v="FALSE"/>
    <x v="2"/>
  </r>
  <r>
    <n v="307"/>
    <x v="140"/>
    <x v="106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x v="297"/>
    <n v="3"/>
    <n v="0"/>
    <n v="20.9208"/>
    <s v="FALSE"/>
    <x v="3"/>
  </r>
  <r>
    <n v="308"/>
    <x v="140"/>
    <x v="106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x v="298"/>
    <n v="6"/>
    <n v="0"/>
    <n v="83.867999999999967"/>
    <s v="FALSE"/>
    <x v="3"/>
  </r>
  <r>
    <n v="309"/>
    <x v="141"/>
    <x v="4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x v="299"/>
    <n v="1"/>
    <n v="0"/>
    <n v="2.0049000000000001"/>
    <s v="FALSE"/>
    <x v="0"/>
  </r>
  <r>
    <n v="310"/>
    <x v="142"/>
    <x v="126"/>
    <d v="2016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x v="300"/>
    <n v="4"/>
    <n v="0.2"/>
    <n v="3.5948000000000011"/>
    <s v="FALSE"/>
    <x v="1"/>
  </r>
  <r>
    <n v="311"/>
    <x v="142"/>
    <x v="126"/>
    <d v="2016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x v="301"/>
    <n v="2"/>
    <n v="0.2"/>
    <n v="52.511399999999981"/>
    <s v="FALSE"/>
    <x v="1"/>
  </r>
  <r>
    <n v="312"/>
    <x v="142"/>
    <x v="126"/>
    <d v="2016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x v="302"/>
    <n v="1"/>
    <n v="0.2"/>
    <n v="1.7135999999999978"/>
    <s v="FALSE"/>
    <x v="1"/>
  </r>
  <r>
    <n v="313"/>
    <x v="142"/>
    <x v="126"/>
    <d v="2016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x v="303"/>
    <n v="3"/>
    <n v="0.2"/>
    <n v="2.0358000000000001"/>
    <s v="FALSE"/>
    <x v="1"/>
  </r>
  <r>
    <n v="314"/>
    <x v="143"/>
    <x v="127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x v="304"/>
    <n v="3"/>
    <n v="0"/>
    <n v="37.642200000000003"/>
    <s v="FALSE"/>
    <x v="3"/>
  </r>
  <r>
    <n v="315"/>
    <x v="144"/>
    <x v="128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x v="305"/>
    <n v="2"/>
    <n v="0.2"/>
    <n v="22.297999999999973"/>
    <s v="FALSE"/>
    <x v="0"/>
  </r>
  <r>
    <n v="316"/>
    <x v="144"/>
    <x v="128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x v="12"/>
    <n v="3"/>
    <n v="0.2"/>
    <n v="5.4432"/>
    <s v="FALSE"/>
    <x v="0"/>
  </r>
  <r>
    <n v="317"/>
    <x v="145"/>
    <x v="129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x v="306"/>
    <n v="4"/>
    <n v="0.2"/>
    <n v="8.674399999999995"/>
    <s v="FALSE"/>
    <x v="3"/>
  </r>
  <r>
    <n v="318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x v="307"/>
    <n v="1"/>
    <n v="0.1"/>
    <n v="24.156800000000004"/>
    <s v="FALSE"/>
    <x v="3"/>
  </r>
  <r>
    <n v="319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x v="308"/>
    <n v="2"/>
    <n v="0"/>
    <n v="1995.99"/>
    <s v="FALSE"/>
    <x v="3"/>
  </r>
  <r>
    <n v="320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x v="309"/>
    <n v="6"/>
    <n v="0"/>
    <n v="80.022599999999997"/>
    <s v="FALSE"/>
    <x v="3"/>
  </r>
  <r>
    <n v="321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x v="310"/>
    <n v="4"/>
    <n v="0"/>
    <n v="129.6"/>
    <s v="FALSE"/>
    <x v="3"/>
  </r>
  <r>
    <n v="322"/>
    <x v="146"/>
    <x v="13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x v="311"/>
    <n v="1"/>
    <n v="0"/>
    <n v="13.070999999999998"/>
    <s v="FALSE"/>
    <x v="3"/>
  </r>
  <r>
    <n v="323"/>
    <x v="147"/>
    <x v="111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x v="181"/>
    <n v="2"/>
    <n v="0"/>
    <n v="3.58"/>
    <s v="FALSE"/>
    <x v="1"/>
  </r>
  <r>
    <n v="324"/>
    <x v="148"/>
    <x v="131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x v="312"/>
    <n v="6"/>
    <n v="0.2"/>
    <n v="81.744"/>
    <b v="1"/>
    <x v="1"/>
  </r>
  <r>
    <n v="325"/>
    <x v="148"/>
    <x v="131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x v="313"/>
    <n v="1"/>
    <n v="0"/>
    <n v="34.996499999999997"/>
    <b v="1"/>
    <x v="1"/>
  </r>
  <r>
    <n v="326"/>
    <x v="149"/>
    <x v="132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x v="314"/>
    <n v="1"/>
    <n v="0.2"/>
    <n v="0.99949999999999894"/>
    <s v="FALSE"/>
    <x v="0"/>
  </r>
  <r>
    <n v="327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x v="315"/>
    <n v="3"/>
    <n v="0.4"/>
    <n v="-67.876199999999997"/>
    <s v="FALSE"/>
    <x v="3"/>
  </r>
  <r>
    <n v="328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x v="316"/>
    <n v="2"/>
    <n v="0.2"/>
    <n v="3.3889999999999993"/>
    <s v="FALSE"/>
    <x v="3"/>
  </r>
  <r>
    <n v="329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x v="317"/>
    <n v="4"/>
    <n v="0.3"/>
    <n v="-258.50160000000011"/>
    <s v="FALSE"/>
    <x v="3"/>
  </r>
  <r>
    <n v="330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x v="318"/>
    <n v="10"/>
    <n v="0.2"/>
    <n v="33.830999999999989"/>
    <s v="FALSE"/>
    <x v="3"/>
  </r>
  <r>
    <n v="331"/>
    <x v="150"/>
    <x v="133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x v="319"/>
    <n v="6"/>
    <n v="0.7"/>
    <n v="-27.693600000000004"/>
    <s v="FALSE"/>
    <x v="3"/>
  </r>
  <r>
    <n v="332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x v="320"/>
    <n v="2"/>
    <n v="0.4"/>
    <n v="-20.700000000000003"/>
    <s v="FALSE"/>
    <x v="3"/>
  </r>
  <r>
    <n v="333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x v="321"/>
    <n v="2"/>
    <n v="0.7"/>
    <n v="-13.815999999999995"/>
    <s v="FALSE"/>
    <x v="3"/>
  </r>
  <r>
    <n v="334"/>
    <x v="151"/>
    <x v="134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x v="322"/>
    <n v="3"/>
    <n v="0.7"/>
    <n v="-3.4271999999999991"/>
    <s v="FALSE"/>
    <x v="3"/>
  </r>
  <r>
    <n v="335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x v="323"/>
    <n v="1"/>
    <n v="0.2"/>
    <n v="1.6037999999999997"/>
    <s v="FALSE"/>
    <x v="1"/>
  </r>
  <r>
    <n v="336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x v="324"/>
    <n v="2"/>
    <n v="0.2"/>
    <n v="335.99440000000004"/>
    <s v="FALSE"/>
    <x v="1"/>
  </r>
  <r>
    <n v="337"/>
    <x v="152"/>
    <x v="135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x v="325"/>
    <n v="4"/>
    <n v="0.2"/>
    <n v="4.4899999999999984"/>
    <s v="FALSE"/>
    <x v="1"/>
  </r>
  <r>
    <n v="338"/>
    <x v="153"/>
    <x v="136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x v="326"/>
    <n v="2"/>
    <n v="0.2"/>
    <n v="2.7956000000000003"/>
    <s v="FALSE"/>
    <x v="1"/>
  </r>
  <r>
    <n v="339"/>
    <x v="153"/>
    <x v="136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x v="327"/>
    <n v="3"/>
    <n v="0.2"/>
    <n v="-17.458800000000053"/>
    <s v="FALSE"/>
    <x v="1"/>
  </r>
  <r>
    <n v="340"/>
    <x v="154"/>
    <x v="137"/>
    <d v="2015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x v="328"/>
    <n v="4"/>
    <n v="0"/>
    <n v="2.3311999999999999"/>
    <s v="FALSE"/>
    <x v="1"/>
  </r>
  <r>
    <n v="341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x v="329"/>
    <n v="4"/>
    <n v="0.2"/>
    <n v="1.1159999999999979"/>
    <s v="FALSE"/>
    <x v="3"/>
  </r>
  <r>
    <n v="342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x v="330"/>
    <n v="10"/>
    <n v="0.7"/>
    <n v="-407.97599999999989"/>
    <s v="FALSE"/>
    <x v="3"/>
  </r>
  <r>
    <n v="343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x v="331"/>
    <n v="13"/>
    <n v="0.2"/>
    <n v="10.072399999999996"/>
    <s v="FALSE"/>
    <x v="3"/>
  </r>
  <r>
    <n v="344"/>
    <x v="155"/>
    <x v="138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x v="332"/>
    <n v="12"/>
    <n v="0.4"/>
    <n v="8.3915999999999897"/>
    <s v="FALSE"/>
    <x v="3"/>
  </r>
  <r>
    <n v="345"/>
    <x v="156"/>
    <x v="139"/>
    <d v="2015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x v="333"/>
    <n v="4"/>
    <n v="0.2"/>
    <n v="-2.2200000000000131"/>
    <s v="FALSE"/>
    <x v="2"/>
  </r>
  <r>
    <n v="346"/>
    <x v="157"/>
    <x v="14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x v="334"/>
    <n v="3"/>
    <n v="0.2"/>
    <n v="4.7976000000000028"/>
    <s v="FALSE"/>
    <x v="1"/>
  </r>
  <r>
    <n v="347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x v="262"/>
    <n v="3"/>
    <n v="0"/>
    <n v="3.0996000000000006"/>
    <s v="FALSE"/>
    <x v="3"/>
  </r>
  <r>
    <n v="348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x v="335"/>
    <n v="2"/>
    <n v="0"/>
    <n v="11.543199999999999"/>
    <s v="FALSE"/>
    <x v="3"/>
  </r>
  <r>
    <n v="349"/>
    <x v="158"/>
    <x v="141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x v="91"/>
    <n v="2"/>
    <n v="0"/>
    <n v="4.1471999999999998"/>
    <s v="FALSE"/>
    <x v="3"/>
  </r>
  <r>
    <n v="350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x v="336"/>
    <n v="1"/>
    <n v="0"/>
    <n v="2.3086000000000002"/>
    <s v="FALSE"/>
    <x v="3"/>
  </r>
  <r>
    <n v="351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x v="335"/>
    <n v="2"/>
    <n v="0"/>
    <n v="11.543199999999999"/>
    <s v="FALSE"/>
    <x v="3"/>
  </r>
  <r>
    <n v="352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x v="337"/>
    <n v="1"/>
    <n v="0.2"/>
    <n v="1.0668"/>
    <s v="FALSE"/>
    <x v="3"/>
  </r>
  <r>
    <n v="353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x v="338"/>
    <n v="4"/>
    <n v="0"/>
    <n v="23.086399999999998"/>
    <s v="FALSE"/>
    <x v="3"/>
  </r>
  <r>
    <n v="354"/>
    <x v="159"/>
    <x v="142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x v="339"/>
    <n v="4"/>
    <n v="0.2"/>
    <n v="1415.4295999999997"/>
    <s v="FALSE"/>
    <x v="3"/>
  </r>
  <r>
    <n v="355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x v="340"/>
    <n v="6"/>
    <n v="0.2"/>
    <n v="-4.8588000000000022"/>
    <s v="FALSE"/>
    <x v="3"/>
  </r>
  <r>
    <n v="356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x v="341"/>
    <n v="2"/>
    <n v="0"/>
    <n v="3.7995999999999999"/>
    <s v="FALSE"/>
    <x v="3"/>
  </r>
  <r>
    <n v="357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x v="342"/>
    <n v="4"/>
    <n v="0"/>
    <n v="6.9863999999999997"/>
    <s v="FALSE"/>
    <x v="3"/>
  </r>
  <r>
    <n v="358"/>
    <x v="160"/>
    <x v="143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x v="343"/>
    <n v="5"/>
    <n v="0"/>
    <n v="15.823999999999998"/>
    <s v="FALSE"/>
    <x v="3"/>
  </r>
  <r>
    <n v="359"/>
    <x v="161"/>
    <x v="131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x v="344"/>
    <n v="5"/>
    <n v="0.2"/>
    <n v="11.324999999999996"/>
    <s v="FALSE"/>
    <x v="0"/>
  </r>
  <r>
    <n v="360"/>
    <x v="162"/>
    <x v="144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x v="345"/>
    <n v="8"/>
    <n v="0"/>
    <n v="168.4384"/>
    <s v="FALSE"/>
    <x v="0"/>
  </r>
  <r>
    <n v="361"/>
    <x v="162"/>
    <x v="144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x v="346"/>
    <n v="2"/>
    <n v="0"/>
    <n v="9.9359999999999999"/>
    <s v="FALSE"/>
    <x v="0"/>
  </r>
  <r>
    <n v="362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x v="346"/>
    <n v="2"/>
    <n v="0"/>
    <n v="9.9359999999999999"/>
    <s v="FALSE"/>
    <x v="3"/>
  </r>
  <r>
    <n v="363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x v="347"/>
    <n v="3"/>
    <n v="0.1"/>
    <n v="86.870400000000004"/>
    <s v="FALSE"/>
    <x v="3"/>
  </r>
  <r>
    <n v="364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x v="348"/>
    <n v="2"/>
    <n v="0"/>
    <n v="1.4455999999999998"/>
    <s v="FALSE"/>
    <x v="3"/>
  </r>
  <r>
    <n v="365"/>
    <x v="163"/>
    <x v="145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x v="349"/>
    <n v="8"/>
    <n v="0"/>
    <n v="20.732800000000001"/>
    <s v="FALSE"/>
    <x v="3"/>
  </r>
  <r>
    <n v="366"/>
    <x v="164"/>
    <x v="146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x v="46"/>
    <n v="4"/>
    <n v="0"/>
    <n v="8.4783999999999935"/>
    <s v="FALSE"/>
    <x v="1"/>
  </r>
  <r>
    <n v="367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x v="350"/>
    <n v="4"/>
    <n v="0"/>
    <n v="10.44"/>
    <s v="FALSE"/>
    <x v="3"/>
  </r>
  <r>
    <n v="368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x v="351"/>
    <n v="2"/>
    <n v="0"/>
    <n v="0.14719999999999978"/>
    <s v="FALSE"/>
    <x v="3"/>
  </r>
  <r>
    <n v="369"/>
    <x v="165"/>
    <x v="147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x v="352"/>
    <n v="7"/>
    <n v="0"/>
    <n v="29.341200000000008"/>
    <s v="FALSE"/>
    <x v="3"/>
  </r>
  <r>
    <n v="370"/>
    <x v="165"/>
    <x v="147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x v="353"/>
    <n v="4"/>
    <n v="0"/>
    <n v="271.41920000000005"/>
    <s v="FALSE"/>
    <x v="3"/>
  </r>
  <r>
    <n v="371"/>
    <x v="166"/>
    <x v="148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x v="233"/>
    <n v="5"/>
    <n v="0.2"/>
    <n v="9.3960000000000008"/>
    <s v="FALSE"/>
    <x v="2"/>
  </r>
  <r>
    <n v="372"/>
    <x v="166"/>
    <x v="148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x v="354"/>
    <n v="3"/>
    <n v="0.2"/>
    <n v="4.6746000000000016"/>
    <s v="FALSE"/>
    <x v="2"/>
  </r>
  <r>
    <n v="373"/>
    <x v="167"/>
    <x v="149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x v="355"/>
    <n v="5"/>
    <n v="0.7"/>
    <n v="-5.7119999999999997"/>
    <s v="FALSE"/>
    <x v="1"/>
  </r>
  <r>
    <n v="374"/>
    <x v="167"/>
    <x v="149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x v="356"/>
    <n v="8"/>
    <n v="0.2"/>
    <n v="179.1887999999999"/>
    <s v="FALSE"/>
    <x v="1"/>
  </r>
  <r>
    <n v="375"/>
    <x v="167"/>
    <x v="149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x v="357"/>
    <n v="1"/>
    <n v="0.2"/>
    <n v="0.92399999999999993"/>
    <s v="FALSE"/>
    <x v="1"/>
  </r>
  <r>
    <n v="376"/>
    <x v="167"/>
    <x v="149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x v="358"/>
    <n v="10"/>
    <n v="0.2"/>
    <n v="-29.940000000000012"/>
    <s v="FALSE"/>
    <x v="1"/>
  </r>
  <r>
    <n v="377"/>
    <x v="168"/>
    <x v="15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x v="306"/>
    <n v="4"/>
    <n v="0.2"/>
    <n v="30.979999999999993"/>
    <s v="FALSE"/>
    <x v="2"/>
  </r>
  <r>
    <n v="378"/>
    <x v="169"/>
    <x v="151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x v="359"/>
    <n v="7"/>
    <n v="0.3"/>
    <n v="-297.68479999999983"/>
    <s v="FALSE"/>
    <x v="3"/>
  </r>
  <r>
    <n v="379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x v="360"/>
    <n v="3"/>
    <n v="0.8"/>
    <n v="-20.332200000000007"/>
    <s v="FALSE"/>
    <x v="2"/>
  </r>
  <r>
    <n v="380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x v="361"/>
    <n v="3"/>
    <n v="0.2"/>
    <n v="2.6810999999999954"/>
    <s v="FALSE"/>
    <x v="2"/>
  </r>
  <r>
    <n v="381"/>
    <x v="170"/>
    <x v="152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x v="362"/>
    <n v="4"/>
    <n v="0.8"/>
    <n v="-18.872800000000009"/>
    <s v="FALSE"/>
    <x v="2"/>
  </r>
  <r>
    <n v="382"/>
    <x v="171"/>
    <x v="99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x v="363"/>
    <n v="7"/>
    <n v="0"/>
    <n v="25.48"/>
    <b v="1"/>
    <x v="1"/>
  </r>
  <r>
    <n v="383"/>
    <x v="171"/>
    <x v="99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x v="364"/>
    <n v="3"/>
    <n v="0.2"/>
    <n v="17.337599999999998"/>
    <b v="1"/>
    <x v="1"/>
  </r>
  <r>
    <n v="384"/>
    <x v="172"/>
    <x v="153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x v="365"/>
    <n v="2"/>
    <n v="0"/>
    <n v="8.7989999999999995"/>
    <s v="FALSE"/>
    <x v="2"/>
  </r>
  <r>
    <n v="385"/>
    <x v="173"/>
    <x v="154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x v="366"/>
    <n v="3"/>
    <n v="0.45"/>
    <n v="-157.00949999999997"/>
    <s v="FALSE"/>
    <x v="0"/>
  </r>
  <r>
    <n v="386"/>
    <x v="173"/>
    <x v="154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x v="367"/>
    <n v="3"/>
    <n v="0.2"/>
    <n v="-1.049700000000005"/>
    <s v="FALSE"/>
    <x v="0"/>
  </r>
  <r>
    <n v="387"/>
    <x v="174"/>
    <x v="155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x v="368"/>
    <n v="4"/>
    <n v="0.7"/>
    <n v="-337.63799999999981"/>
    <s v="FALSE"/>
    <x v="3"/>
  </r>
  <r>
    <n v="388"/>
    <x v="174"/>
    <x v="155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x v="369"/>
    <n v="1"/>
    <n v="0.2"/>
    <n v="0.77700000000000025"/>
    <s v="FALSE"/>
    <x v="3"/>
  </r>
  <r>
    <n v="389"/>
    <x v="175"/>
    <x v="156"/>
    <d v="2014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x v="370"/>
    <n v="1"/>
    <n v="0.2"/>
    <n v="0.42639999999999978"/>
    <s v="FALSE"/>
    <x v="3"/>
  </r>
  <r>
    <n v="390"/>
    <x v="176"/>
    <x v="157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x v="371"/>
    <n v="4"/>
    <n v="0.2"/>
    <n v="7.8839999999999986"/>
    <s v="FALSE"/>
    <x v="3"/>
  </r>
  <r>
    <n v="391"/>
    <x v="176"/>
    <x v="157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x v="372"/>
    <n v="2"/>
    <n v="0"/>
    <n v="13.593199999999996"/>
    <s v="FALSE"/>
    <x v="3"/>
  </r>
  <r>
    <n v="392"/>
    <x v="177"/>
    <x v="158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x v="373"/>
    <n v="2"/>
    <n v="0.2"/>
    <n v="27.718199999999968"/>
    <s v="FALSE"/>
    <x v="1"/>
  </r>
  <r>
    <n v="393"/>
    <x v="177"/>
    <x v="158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x v="374"/>
    <n v="3"/>
    <n v="0"/>
    <n v="701.98829999999998"/>
    <s v="FALSE"/>
    <x v="1"/>
  </r>
  <r>
    <n v="394"/>
    <x v="178"/>
    <x v="159"/>
    <d v="2014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x v="375"/>
    <n v="3"/>
    <n v="0.8"/>
    <n v="-20.5623"/>
    <s v="FALSE"/>
    <x v="2"/>
  </r>
  <r>
    <n v="395"/>
    <x v="179"/>
    <x v="16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x v="376"/>
    <n v="3"/>
    <n v="0.2"/>
    <n v="25.579799999999992"/>
    <s v="FALSE"/>
    <x v="1"/>
  </r>
  <r>
    <n v="396"/>
    <x v="180"/>
    <x v="161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x v="377"/>
    <n v="2"/>
    <n v="0"/>
    <n v="9.4923999999999964"/>
    <s v="FALSE"/>
    <x v="3"/>
  </r>
  <r>
    <n v="397"/>
    <x v="180"/>
    <x v="161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x v="91"/>
    <n v="2"/>
    <n v="0"/>
    <n v="6.2208000000000006"/>
    <s v="FALSE"/>
    <x v="3"/>
  </r>
  <r>
    <n v="398"/>
    <x v="181"/>
    <x v="89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x v="378"/>
    <n v="4"/>
    <n v="0"/>
    <n v="21.035999999999994"/>
    <s v="FALSE"/>
    <x v="2"/>
  </r>
  <r>
    <n v="399"/>
    <x v="182"/>
    <x v="162"/>
    <d v="2016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x v="379"/>
    <n v="3"/>
    <n v="0.2"/>
    <n v="3.5951999999999984"/>
    <s v="FALSE"/>
    <x v="2"/>
  </r>
  <r>
    <n v="400"/>
    <x v="182"/>
    <x v="162"/>
    <d v="2016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x v="380"/>
    <n v="4"/>
    <n v="0.32"/>
    <n v="-317.15280000000007"/>
    <s v="FALSE"/>
    <x v="2"/>
  </r>
  <r>
    <n v="401"/>
    <x v="182"/>
    <x v="162"/>
    <d v="2016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x v="381"/>
    <n v="4"/>
    <n v="0.2"/>
    <n v="-32.783999999999999"/>
    <s v="FALSE"/>
    <x v="2"/>
  </r>
  <r>
    <n v="402"/>
    <x v="182"/>
    <x v="162"/>
    <d v="2016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x v="382"/>
    <n v="2"/>
    <n v="0.2"/>
    <n v="0.71979999999999933"/>
    <s v="FALSE"/>
    <x v="2"/>
  </r>
  <r>
    <n v="403"/>
    <x v="183"/>
    <x v="163"/>
    <d v="2014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x v="383"/>
    <n v="2"/>
    <n v="0.2"/>
    <n v="3.4683999999999999"/>
    <s v="FALSE"/>
    <x v="0"/>
  </r>
  <r>
    <n v="404"/>
    <x v="184"/>
    <x v="164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x v="384"/>
    <n v="6"/>
    <n v="0.2"/>
    <n v="9.7680000000000007"/>
    <s v="FALSE"/>
    <x v="0"/>
  </r>
  <r>
    <n v="405"/>
    <x v="185"/>
    <x v="165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x v="385"/>
    <n v="3"/>
    <n v="0"/>
    <n v="9.6956999999999987"/>
    <s v="FALSE"/>
    <x v="3"/>
  </r>
  <r>
    <n v="406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x v="386"/>
    <n v="5"/>
    <n v="0"/>
    <n v="37.789500000000004"/>
    <s v="FALSE"/>
    <x v="1"/>
  </r>
  <r>
    <n v="407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x v="387"/>
    <n v="3"/>
    <n v="0.2"/>
    <n v="434.99130000000002"/>
    <s v="FALSE"/>
    <x v="1"/>
  </r>
  <r>
    <n v="408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x v="388"/>
    <n v="5"/>
    <n v="0"/>
    <n v="13.3035"/>
    <s v="FALSE"/>
    <x v="1"/>
  </r>
  <r>
    <n v="409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x v="389"/>
    <n v="7"/>
    <n v="0.2"/>
    <n v="-112.95269999999994"/>
    <s v="FALSE"/>
    <x v="1"/>
  </r>
  <r>
    <n v="410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x v="390"/>
    <n v="1"/>
    <n v="0"/>
    <n v="4.6463999999999999"/>
    <s v="FALSE"/>
    <x v="1"/>
  </r>
  <r>
    <n v="411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x v="391"/>
    <n v="9"/>
    <n v="0"/>
    <n v="13.608000000000001"/>
    <s v="FALSE"/>
    <x v="1"/>
  </r>
  <r>
    <n v="412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x v="392"/>
    <n v="1"/>
    <n v="0"/>
    <n v="27.430199999999999"/>
    <s v="FALSE"/>
    <x v="1"/>
  </r>
  <r>
    <n v="413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x v="393"/>
    <n v="13"/>
    <n v="0.15"/>
    <n v="31.454799999999949"/>
    <s v="FALSE"/>
    <x v="1"/>
  </r>
  <r>
    <n v="414"/>
    <x v="186"/>
    <x v="166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x v="394"/>
    <n v="2"/>
    <n v="0.2"/>
    <n v="-18.454800000000013"/>
    <s v="FALSE"/>
    <x v="1"/>
  </r>
  <r>
    <n v="415"/>
    <x v="187"/>
    <x v="132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x v="395"/>
    <n v="7"/>
    <n v="0"/>
    <n v="65.734199999999987"/>
    <s v="FALSE"/>
    <x v="1"/>
  </r>
  <r>
    <n v="416"/>
    <x v="187"/>
    <x v="132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x v="396"/>
    <n v="4"/>
    <n v="0.2"/>
    <n v="26.874400000000023"/>
    <s v="FALSE"/>
    <x v="1"/>
  </r>
  <r>
    <n v="417"/>
    <x v="188"/>
    <x v="92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x v="397"/>
    <n v="8"/>
    <n v="0"/>
    <n v="25.898399999999995"/>
    <s v="FALSE"/>
    <x v="1"/>
  </r>
  <r>
    <n v="418"/>
    <x v="189"/>
    <x v="167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x v="398"/>
    <n v="5"/>
    <n v="0.2"/>
    <n v="38.379999999999981"/>
    <b v="1"/>
    <x v="1"/>
  </r>
  <r>
    <n v="419"/>
    <x v="190"/>
    <x v="44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x v="399"/>
    <n v="1"/>
    <n v="0"/>
    <n v="2.8322000000000003"/>
    <s v="FALSE"/>
    <x v="0"/>
  </r>
  <r>
    <n v="420"/>
    <x v="191"/>
    <x v="168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x v="400"/>
    <n v="4"/>
    <n v="0"/>
    <n v="2.702799999999999"/>
    <s v="FALSE"/>
    <x v="1"/>
  </r>
  <r>
    <n v="421"/>
    <x v="191"/>
    <x v="168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x v="401"/>
    <n v="1"/>
    <n v="0"/>
    <n v="7.0149999999999988"/>
    <s v="FALSE"/>
    <x v="1"/>
  </r>
  <r>
    <n v="422"/>
    <x v="192"/>
    <x v="169"/>
    <d v="2014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x v="402"/>
    <n v="6"/>
    <n v="0.2"/>
    <n v="56.566200000000009"/>
    <s v="FALSE"/>
    <x v="1"/>
  </r>
  <r>
    <n v="423"/>
    <x v="193"/>
    <x v="15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x v="403"/>
    <n v="4"/>
    <n v="0"/>
    <n v="14.705600000000004"/>
    <s v="FALSE"/>
    <x v="3"/>
  </r>
  <r>
    <n v="424"/>
    <x v="193"/>
    <x v="15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x v="404"/>
    <n v="3"/>
    <n v="0"/>
    <n v="8.5019999999999989"/>
    <s v="FALSE"/>
    <x v="3"/>
  </r>
  <r>
    <n v="425"/>
    <x v="194"/>
    <x v="17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x v="405"/>
    <n v="4"/>
    <n v="0"/>
    <n v="225.26400000000001"/>
    <s v="FALSE"/>
    <x v="0"/>
  </r>
  <r>
    <n v="426"/>
    <x v="195"/>
    <x v="51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x v="158"/>
    <n v="2"/>
    <n v="0"/>
    <n v="11.076000000000001"/>
    <s v="FALSE"/>
    <x v="2"/>
  </r>
  <r>
    <n v="427"/>
    <x v="195"/>
    <x v="51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x v="406"/>
    <n v="8"/>
    <n v="0"/>
    <n v="138.20160000000001"/>
    <s v="FALSE"/>
    <x v="2"/>
  </r>
  <r>
    <n v="428"/>
    <x v="196"/>
    <x v="171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x v="407"/>
    <n v="1"/>
    <n v="0"/>
    <n v="30.095700000000001"/>
    <s v="FALSE"/>
    <x v="3"/>
  </r>
  <r>
    <n v="429"/>
    <x v="197"/>
    <x v="172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x v="408"/>
    <n v="6"/>
    <n v="0.2"/>
    <n v="0.50039999999999996"/>
    <s v="FALSE"/>
    <x v="2"/>
  </r>
  <r>
    <n v="430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x v="409"/>
    <n v="2"/>
    <n v="0.7"/>
    <n v="-145.35079999999999"/>
    <s v="FALSE"/>
    <x v="0"/>
  </r>
  <r>
    <n v="431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x v="177"/>
    <n v="7"/>
    <n v="0.2"/>
    <n v="76.639499999999984"/>
    <s v="FALSE"/>
    <x v="0"/>
  </r>
  <r>
    <n v="432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x v="410"/>
    <n v="5"/>
    <n v="0.2"/>
    <n v="54.742499999999978"/>
    <s v="FALSE"/>
    <x v="0"/>
  </r>
  <r>
    <n v="433"/>
    <x v="198"/>
    <x v="173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x v="411"/>
    <n v="2"/>
    <n v="0.2"/>
    <n v="-0.7748000000000006"/>
    <s v="FALSE"/>
    <x v="0"/>
  </r>
  <r>
    <n v="434"/>
    <x v="199"/>
    <x v="112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x v="412"/>
    <n v="5"/>
    <n v="0"/>
    <n v="207.14699999999993"/>
    <s v="FALSE"/>
    <x v="3"/>
  </r>
  <r>
    <n v="435"/>
    <x v="200"/>
    <x v="174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x v="413"/>
    <n v="2"/>
    <n v="0.7"/>
    <n v="-3.6891999999999996"/>
    <b v="1"/>
    <x v="0"/>
  </r>
  <r>
    <n v="436"/>
    <x v="200"/>
    <x v="174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x v="414"/>
    <n v="5"/>
    <n v="0.2"/>
    <n v="-18.584999999999994"/>
    <b v="1"/>
    <x v="0"/>
  </r>
  <r>
    <n v="437"/>
    <x v="201"/>
    <x v="1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b v="1"/>
    <x v="2"/>
  </r>
  <r>
    <n v="438"/>
    <x v="201"/>
    <x v="1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x v="416"/>
    <n v="7"/>
    <n v="0.2"/>
    <n v="113.63939999999998"/>
    <b v="1"/>
    <x v="2"/>
  </r>
  <r>
    <n v="439"/>
    <x v="202"/>
    <x v="175"/>
    <d v="2017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x v="417"/>
    <n v="8"/>
    <n v="0.2"/>
    <n v="11.553600000000003"/>
    <s v="FALSE"/>
    <x v="2"/>
  </r>
  <r>
    <n v="440"/>
    <x v="203"/>
    <x v="176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x v="418"/>
    <n v="3"/>
    <n v="0.1"/>
    <n v="2.3093999999999895"/>
    <s v="FALSE"/>
    <x v="3"/>
  </r>
  <r>
    <n v="441"/>
    <x v="204"/>
    <x v="64"/>
    <d v="2016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x v="419"/>
    <n v="1"/>
    <n v="0"/>
    <n v="3.6659999999999986"/>
    <s v="FALSE"/>
    <x v="2"/>
  </r>
  <r>
    <n v="442"/>
    <x v="204"/>
    <x v="64"/>
    <d v="2016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x v="420"/>
    <n v="3"/>
    <n v="0"/>
    <n v="23.392800000000008"/>
    <s v="FALSE"/>
    <x v="2"/>
  </r>
  <r>
    <n v="443"/>
    <x v="204"/>
    <x v="64"/>
    <d v="2016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x v="421"/>
    <n v="3"/>
    <n v="0"/>
    <n v="20.575499999999998"/>
    <s v="FALSE"/>
    <x v="2"/>
  </r>
  <r>
    <n v="444"/>
    <x v="204"/>
    <x v="64"/>
    <d v="2016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x v="422"/>
    <n v="4"/>
    <n v="0"/>
    <n v="42.025599999999997"/>
    <s v="FALSE"/>
    <x v="2"/>
  </r>
  <r>
    <n v="445"/>
    <x v="204"/>
    <x v="64"/>
    <d v="2016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x v="423"/>
    <n v="3"/>
    <n v="0"/>
    <n v="29.152800000000013"/>
    <s v="FALSE"/>
    <x v="2"/>
  </r>
  <r>
    <n v="446"/>
    <x v="204"/>
    <x v="64"/>
    <d v="2016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x v="424"/>
    <n v="7"/>
    <n v="0"/>
    <n v="10.584"/>
    <s v="FALSE"/>
    <x v="2"/>
  </r>
  <r>
    <n v="447"/>
    <x v="205"/>
    <x v="177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x v="425"/>
    <n v="1"/>
    <n v="0"/>
    <n v="1.3676999999999999"/>
    <b v="1"/>
    <x v="2"/>
  </r>
  <r>
    <n v="448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x v="426"/>
    <n v="3"/>
    <n v="0"/>
    <n v="15.475200000000001"/>
    <s v="FALSE"/>
    <x v="3"/>
  </r>
  <r>
    <n v="449"/>
    <x v="206"/>
    <x v="178"/>
    <d v="2016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x v="427"/>
    <n v="3"/>
    <n v="0"/>
    <n v="9.716399999999993"/>
    <s v="FALSE"/>
    <x v="3"/>
  </r>
  <r>
    <n v="450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x v="428"/>
    <n v="6"/>
    <n v="0"/>
    <n v="71.247600000000006"/>
    <s v="FALSE"/>
    <x v="3"/>
  </r>
  <r>
    <n v="451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x v="429"/>
    <n v="3"/>
    <n v="0"/>
    <n v="7.9248000000000012"/>
    <s v="FALSE"/>
    <x v="3"/>
  </r>
  <r>
    <n v="452"/>
    <x v="206"/>
    <x v="178"/>
    <d v="2016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x v="296"/>
    <n v="3"/>
    <n v="0"/>
    <n v="2.8535999999999988"/>
    <s v="FALSE"/>
    <x v="3"/>
  </r>
  <r>
    <n v="453"/>
    <x v="206"/>
    <x v="178"/>
    <d v="2016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x v="430"/>
    <n v="4"/>
    <n v="0"/>
    <n v="9.1311999999999998"/>
    <s v="FALSE"/>
    <x v="3"/>
  </r>
  <r>
    <n v="454"/>
    <x v="207"/>
    <x v="179"/>
    <d v="2017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x v="431"/>
    <n v="2"/>
    <n v="0.4"/>
    <n v="-75.830400000000054"/>
    <s v="FALSE"/>
    <x v="3"/>
  </r>
  <r>
    <n v="455"/>
    <x v="207"/>
    <x v="179"/>
    <d v="2017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x v="432"/>
    <n v="2"/>
    <n v="0.2"/>
    <n v="66.540799999999962"/>
    <s v="FALSE"/>
    <x v="3"/>
  </r>
  <r>
    <n v="456"/>
    <x v="208"/>
    <x v="180"/>
    <d v="2016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x v="433"/>
    <n v="4"/>
    <n v="0"/>
    <n v="24.913200000000003"/>
    <s v="FALSE"/>
    <x v="2"/>
  </r>
  <r>
    <n v="457"/>
    <x v="209"/>
    <x v="181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x v="434"/>
    <n v="2"/>
    <n v="0.2"/>
    <n v="-24.294000000000018"/>
    <s v="FALSE"/>
    <x v="1"/>
  </r>
  <r>
    <n v="458"/>
    <x v="210"/>
    <x v="182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x v="435"/>
    <n v="3"/>
    <n v="0.3"/>
    <n v="-96.11460000000011"/>
    <s v="FALSE"/>
    <x v="2"/>
  </r>
  <r>
    <n v="459"/>
    <x v="210"/>
    <x v="182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x v="436"/>
    <n v="2"/>
    <n v="0.2"/>
    <n v="3.3479999999999999"/>
    <s v="FALSE"/>
    <x v="2"/>
  </r>
  <r>
    <n v="460"/>
    <x v="211"/>
    <x v="83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x v="437"/>
    <n v="4"/>
    <n v="0"/>
    <n v="36.372"/>
    <s v="FALSE"/>
    <x v="1"/>
  </r>
  <r>
    <n v="461"/>
    <x v="211"/>
    <x v="83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x v="438"/>
    <n v="9"/>
    <n v="0"/>
    <n v="377.96220000000005"/>
    <s v="FALSE"/>
    <x v="1"/>
  </r>
  <r>
    <n v="462"/>
    <x v="211"/>
    <x v="83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x v="96"/>
    <n v="3"/>
    <n v="0.2"/>
    <n v="18.600599999999996"/>
    <s v="FALSE"/>
    <x v="1"/>
  </r>
  <r>
    <n v="463"/>
    <x v="212"/>
    <x v="183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x v="439"/>
    <n v="5"/>
    <n v="0.2"/>
    <n v="7.0680000000000005"/>
    <b v="1"/>
    <x v="1"/>
  </r>
  <r>
    <n v="464"/>
    <x v="212"/>
    <x v="183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x v="440"/>
    <n v="6"/>
    <n v="0.5"/>
    <n v="-814.4831999999999"/>
    <b v="1"/>
    <x v="1"/>
  </r>
  <r>
    <n v="465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x v="441"/>
    <n v="5"/>
    <n v="0.7"/>
    <n v="-20.888999999999989"/>
    <b v="1"/>
    <x v="1"/>
  </r>
  <r>
    <n v="466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x v="442"/>
    <n v="2"/>
    <n v="0.2"/>
    <n v="-34.758000000000017"/>
    <b v="1"/>
    <x v="1"/>
  </r>
  <r>
    <n v="467"/>
    <x v="212"/>
    <x v="183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x v="443"/>
    <n v="2"/>
    <n v="0.2"/>
    <n v="5.8704000000000001"/>
    <b v="1"/>
    <x v="1"/>
  </r>
  <r>
    <n v="468"/>
    <x v="213"/>
    <x v="184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x v="444"/>
    <n v="7"/>
    <n v="0.6"/>
    <n v="-312.06139999999994"/>
    <s v="FALSE"/>
    <x v="2"/>
  </r>
  <r>
    <n v="469"/>
    <x v="214"/>
    <x v="185"/>
    <d v="2017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x v="445"/>
    <n v="2"/>
    <n v="0.32"/>
    <n v="-36.235200000000006"/>
    <s v="FALSE"/>
    <x v="2"/>
  </r>
  <r>
    <n v="470"/>
    <x v="215"/>
    <x v="186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x v="446"/>
    <n v="3"/>
    <n v="0.8"/>
    <n v="-7.9001999999999999"/>
    <s v="FALSE"/>
    <x v="2"/>
  </r>
  <r>
    <n v="471"/>
    <x v="216"/>
    <x v="139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x v="447"/>
    <n v="1"/>
    <n v="0"/>
    <n v="26.630399999999998"/>
    <s v="FALSE"/>
    <x v="3"/>
  </r>
  <r>
    <n v="472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x v="448"/>
    <n v="3"/>
    <n v="0"/>
    <n v="3.4091999999999842"/>
    <s v="FALSE"/>
    <x v="1"/>
  </r>
  <r>
    <n v="473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x v="449"/>
    <n v="2"/>
    <n v="0.15"/>
    <n v="10.478399999999979"/>
    <s v="FALSE"/>
    <x v="1"/>
  </r>
  <r>
    <n v="474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x v="450"/>
    <n v="4"/>
    <n v="0.2"/>
    <n v="87.995999999999924"/>
    <s v="FALSE"/>
    <x v="1"/>
  </r>
  <r>
    <n v="475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x v="451"/>
    <n v="6"/>
    <n v="0"/>
    <n v="24.980400000000007"/>
    <s v="FALSE"/>
    <x v="1"/>
  </r>
  <r>
    <n v="476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x v="452"/>
    <n v="7"/>
    <n v="0"/>
    <n v="28.818999999999996"/>
    <s v="FALSE"/>
    <x v="1"/>
  </r>
  <r>
    <n v="477"/>
    <x v="217"/>
    <x v="187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x v="453"/>
    <n v="5"/>
    <n v="0"/>
    <n v="45.527999999999992"/>
    <s v="FALSE"/>
    <x v="1"/>
  </r>
  <r>
    <n v="478"/>
    <x v="218"/>
    <x v="188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x v="454"/>
    <n v="6"/>
    <n v="0.2"/>
    <n v="7.1819999999999951"/>
    <s v="FALSE"/>
    <x v="1"/>
  </r>
  <r>
    <n v="479"/>
    <x v="219"/>
    <x v="189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x v="455"/>
    <n v="3"/>
    <n v="0"/>
    <n v="19.295999999999999"/>
    <s v="FALSE"/>
    <x v="3"/>
  </r>
  <r>
    <n v="480"/>
    <x v="220"/>
    <x v="19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x v="456"/>
    <n v="5"/>
    <n v="0"/>
    <n v="6.6150000000000002"/>
    <s v="FALSE"/>
    <x v="3"/>
  </r>
  <r>
    <n v="481"/>
    <x v="220"/>
    <x v="19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x v="457"/>
    <n v="5"/>
    <n v="0"/>
    <n v="84.51"/>
    <s v="FALSE"/>
    <x v="3"/>
  </r>
  <r>
    <n v="482"/>
    <x v="221"/>
    <x v="191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x v="458"/>
    <n v="3"/>
    <n v="0"/>
    <n v="1.9088999999999996"/>
    <s v="FALSE"/>
    <x v="1"/>
  </r>
  <r>
    <n v="483"/>
    <x v="222"/>
    <x v="192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x v="459"/>
    <n v="2"/>
    <n v="0"/>
    <n v="1.6688000000000001"/>
    <s v="FALSE"/>
    <x v="3"/>
  </r>
  <r>
    <n v="484"/>
    <x v="222"/>
    <x v="192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x v="460"/>
    <n v="2"/>
    <n v="0"/>
    <n v="57.592799999999997"/>
    <s v="FALSE"/>
    <x v="3"/>
  </r>
  <r>
    <n v="485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x v="461"/>
    <n v="2"/>
    <n v="0"/>
    <n v="14.8"/>
    <b v="1"/>
    <x v="1"/>
  </r>
  <r>
    <n v="486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x v="462"/>
    <n v="5"/>
    <n v="0.15"/>
    <n v="-30.24499999999999"/>
    <b v="1"/>
    <x v="1"/>
  </r>
  <r>
    <n v="487"/>
    <x v="223"/>
    <x v="193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x v="463"/>
    <n v="5"/>
    <n v="0.2"/>
    <n v="17.497500000000016"/>
    <b v="1"/>
    <x v="1"/>
  </r>
  <r>
    <n v="488"/>
    <x v="224"/>
    <x v="194"/>
    <d v="2014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x v="464"/>
    <n v="6"/>
    <n v="0.2"/>
    <n v="341.99399999999969"/>
    <s v="FALSE"/>
    <x v="2"/>
  </r>
  <r>
    <n v="489"/>
    <x v="225"/>
    <x v="3"/>
    <d v="2014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x v="465"/>
    <n v="1"/>
    <n v="0.2"/>
    <n v="0.59940000000000015"/>
    <s v="FALSE"/>
    <x v="2"/>
  </r>
  <r>
    <n v="490"/>
    <x v="225"/>
    <x v="3"/>
    <d v="2014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x v="466"/>
    <n v="2"/>
    <n v="0.2"/>
    <n v="10.397399999999998"/>
    <s v="FALSE"/>
    <x v="2"/>
  </r>
  <r>
    <n v="491"/>
    <x v="225"/>
    <x v="3"/>
    <d v="2014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x v="467"/>
    <n v="2"/>
    <n v="0.2"/>
    <n v="6.1572000000000031"/>
    <s v="FALSE"/>
    <x v="2"/>
  </r>
  <r>
    <n v="492"/>
    <x v="226"/>
    <x v="8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x v="468"/>
    <n v="5"/>
    <n v="0"/>
    <n v="8.9829999999999899"/>
    <s v="FALSE"/>
    <x v="3"/>
  </r>
  <r>
    <n v="493"/>
    <x v="226"/>
    <x v="8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x v="469"/>
    <n v="3"/>
    <n v="0"/>
    <n v="5.0921999999999992"/>
    <s v="FALSE"/>
    <x v="3"/>
  </r>
  <r>
    <n v="494"/>
    <x v="227"/>
    <x v="195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x v="470"/>
    <n v="2"/>
    <n v="0"/>
    <n v="13.157200000000003"/>
    <s v="FALSE"/>
    <x v="1"/>
  </r>
  <r>
    <n v="495"/>
    <x v="228"/>
    <x v="196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x v="471"/>
    <n v="3"/>
    <n v="0.4"/>
    <n v="-94.941000000000017"/>
    <s v="FALSE"/>
    <x v="0"/>
  </r>
  <r>
    <n v="496"/>
    <x v="229"/>
    <x v="17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x v="472"/>
    <n v="2"/>
    <n v="0"/>
    <n v="51.655799999999999"/>
    <s v="FALSE"/>
    <x v="0"/>
  </r>
  <r>
    <n v="497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x v="473"/>
    <n v="8"/>
    <n v="0.2"/>
    <n v="40.370399999999997"/>
    <s v="FALSE"/>
    <x v="1"/>
  </r>
  <r>
    <n v="498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x v="474"/>
    <n v="4"/>
    <n v="0"/>
    <n v="81.843199999999996"/>
    <s v="FALSE"/>
    <x v="1"/>
  </r>
  <r>
    <n v="499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x v="475"/>
    <n v="2"/>
    <n v="0.2"/>
    <n v="18.11760000000001"/>
    <s v="FALSE"/>
    <x v="1"/>
  </r>
  <r>
    <n v="500"/>
    <x v="230"/>
    <x v="197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x v="476"/>
    <n v="9"/>
    <n v="0"/>
    <n v="22.868999999999996"/>
    <s v="FALSE"/>
    <x v="1"/>
  </r>
  <r>
    <n v="501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x v="477"/>
    <n v="2"/>
    <n v="0.7"/>
    <n v="-15.079999999999998"/>
    <b v="1"/>
    <x v="1"/>
  </r>
  <r>
    <n v="502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x v="478"/>
    <n v="2"/>
    <n v="0.7"/>
    <n v="-11.961599999999997"/>
    <b v="1"/>
    <x v="1"/>
  </r>
  <r>
    <n v="503"/>
    <x v="231"/>
    <x v="198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x v="479"/>
    <n v="2"/>
    <n v="0.2"/>
    <n v="50.097999999999985"/>
    <b v="1"/>
    <x v="1"/>
  </r>
  <r>
    <n v="504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x v="480"/>
    <n v="3"/>
    <n v="0.7"/>
    <n v="-1.9007999999999998"/>
    <b v="1"/>
    <x v="1"/>
  </r>
  <r>
    <n v="505"/>
    <x v="231"/>
    <x v="198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b v="1"/>
    <x v="1"/>
  </r>
  <r>
    <n v="506"/>
    <x v="232"/>
    <x v="105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x v="482"/>
    <n v="5"/>
    <n v="0.2"/>
    <n v="5.3729999999999993"/>
    <s v="FALSE"/>
    <x v="3"/>
  </r>
  <r>
    <n v="507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x v="483"/>
    <n v="1"/>
    <n v="0"/>
    <n v="0.73980000000000024"/>
    <s v="FALSE"/>
    <x v="0"/>
  </r>
  <r>
    <n v="508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x v="484"/>
    <n v="3"/>
    <n v="0"/>
    <n v="2.1683999999999997"/>
    <s v="FALSE"/>
    <x v="0"/>
  </r>
  <r>
    <n v="509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x v="485"/>
    <n v="3"/>
    <n v="0"/>
    <n v="11.684999999999999"/>
    <s v="FALSE"/>
    <x v="0"/>
  </r>
  <r>
    <n v="510"/>
    <x v="233"/>
    <x v="199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x v="486"/>
    <n v="5"/>
    <n v="0"/>
    <n v="3177.4749999999999"/>
    <s v="FALSE"/>
    <x v="0"/>
  </r>
  <r>
    <n v="511"/>
    <x v="234"/>
    <x v="2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x v="487"/>
    <n v="3"/>
    <n v="0"/>
    <n v="40.415999999999997"/>
    <s v="FALSE"/>
    <x v="2"/>
  </r>
  <r>
    <n v="512"/>
    <x v="234"/>
    <x v="2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x v="488"/>
    <n v="2"/>
    <n v="0"/>
    <n v="12.172799999999999"/>
    <s v="FALSE"/>
    <x v="2"/>
  </r>
  <r>
    <n v="513"/>
    <x v="235"/>
    <x v="201"/>
    <d v="2016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x v="489"/>
    <n v="3"/>
    <n v="0.2"/>
    <n v="0.71520000000000028"/>
    <s v="FALSE"/>
    <x v="3"/>
  </r>
  <r>
    <n v="514"/>
    <x v="236"/>
    <x v="202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x v="153"/>
    <n v="3"/>
    <n v="0"/>
    <n v="1.7901"/>
    <s v="FALSE"/>
    <x v="1"/>
  </r>
  <r>
    <n v="515"/>
    <x v="236"/>
    <x v="202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x v="490"/>
    <n v="2"/>
    <n v="0"/>
    <n v="1.7051999999999996"/>
    <s v="FALSE"/>
    <x v="1"/>
  </r>
  <r>
    <n v="516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x v="491"/>
    <n v="5"/>
    <n v="0"/>
    <n v="1379.9769999999999"/>
    <s v="FALSE"/>
    <x v="1"/>
  </r>
  <r>
    <n v="517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x v="492"/>
    <n v="3"/>
    <n v="0"/>
    <n v="13.891499999999999"/>
    <s v="FALSE"/>
    <x v="1"/>
  </r>
  <r>
    <n v="518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x v="493"/>
    <n v="2"/>
    <n v="0"/>
    <n v="5.3819999999999997"/>
    <s v="FALSE"/>
    <x v="1"/>
  </r>
  <r>
    <n v="519"/>
    <x v="237"/>
    <x v="203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x v="494"/>
    <n v="3"/>
    <n v="0"/>
    <n v="56.300999999999988"/>
    <s v="FALSE"/>
    <x v="1"/>
  </r>
  <r>
    <n v="520"/>
    <x v="238"/>
    <x v="204"/>
    <d v="2015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x v="495"/>
    <n v="1"/>
    <n v="0.2"/>
    <n v="5.2877000000000001"/>
    <b v="1"/>
    <x v="2"/>
  </r>
  <r>
    <n v="521"/>
    <x v="238"/>
    <x v="204"/>
    <d v="2015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x v="434"/>
    <n v="2"/>
    <n v="0.2"/>
    <n v="-25.91360000000001"/>
    <b v="1"/>
    <x v="2"/>
  </r>
  <r>
    <n v="522"/>
    <x v="238"/>
    <x v="204"/>
    <d v="2015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x v="496"/>
    <n v="9"/>
    <n v="0.8"/>
    <n v="-21.167999999999999"/>
    <b v="1"/>
    <x v="2"/>
  </r>
  <r>
    <n v="523"/>
    <x v="239"/>
    <x v="205"/>
    <d v="2017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x v="497"/>
    <n v="2"/>
    <n v="0"/>
    <n v="21.097999999999985"/>
    <s v="FALSE"/>
    <x v="2"/>
  </r>
  <r>
    <n v="524"/>
    <x v="240"/>
    <x v="206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x v="498"/>
    <n v="3"/>
    <n v="0.2"/>
    <n v="-12.414599999999997"/>
    <s v="FALSE"/>
    <x v="1"/>
  </r>
  <r>
    <n v="525"/>
    <x v="240"/>
    <x v="206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x v="499"/>
    <n v="2"/>
    <n v="0"/>
    <n v="27.166600000000003"/>
    <s v="FALSE"/>
    <x v="1"/>
  </r>
  <r>
    <n v="526"/>
    <x v="241"/>
    <x v="207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x v="500"/>
    <n v="5"/>
    <n v="0"/>
    <n v="10.434000000000001"/>
    <s v="FALSE"/>
    <x v="3"/>
  </r>
  <r>
    <n v="527"/>
    <x v="242"/>
    <x v="208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x v="501"/>
    <n v="3"/>
    <n v="0.2"/>
    <n v="42.746999999999986"/>
    <s v="FALSE"/>
    <x v="0"/>
  </r>
  <r>
    <n v="528"/>
    <x v="242"/>
    <x v="208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x v="502"/>
    <n v="3"/>
    <n v="0.2"/>
    <n v="5.1407999999999916"/>
    <s v="FALSE"/>
    <x v="0"/>
  </r>
  <r>
    <n v="529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x v="503"/>
    <n v="3"/>
    <n v="0.2"/>
    <n v="-7.2672000000000043"/>
    <s v="FALSE"/>
    <x v="3"/>
  </r>
  <r>
    <n v="530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x v="504"/>
    <n v="1"/>
    <n v="0.2"/>
    <n v="-149.9058"/>
    <s v="FALSE"/>
    <x v="3"/>
  </r>
  <r>
    <n v="531"/>
    <x v="243"/>
    <x v="37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  <s v="FALSE"/>
    <x v="3"/>
  </r>
  <r>
    <n v="532"/>
    <x v="244"/>
    <x v="209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x v="506"/>
    <n v="1"/>
    <n v="0.2"/>
    <n v="11.919999999999987"/>
    <s v="FALSE"/>
    <x v="1"/>
  </r>
  <r>
    <n v="533"/>
    <x v="245"/>
    <x v="21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x v="507"/>
    <n v="3"/>
    <n v="0"/>
    <n v="2.3969999999999985"/>
    <s v="FALSE"/>
    <x v="1"/>
  </r>
  <r>
    <n v="534"/>
    <x v="246"/>
    <x v="211"/>
    <d v="2016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x v="508"/>
    <n v="5"/>
    <n v="0"/>
    <n v="274.38600000000008"/>
    <s v="FALSE"/>
    <x v="0"/>
  </r>
  <r>
    <n v="535"/>
    <x v="246"/>
    <x v="211"/>
    <d v="2016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x v="509"/>
    <n v="5"/>
    <n v="0"/>
    <n v="11.375"/>
    <s v="FALSE"/>
    <x v="0"/>
  </r>
  <r>
    <n v="536"/>
    <x v="247"/>
    <x v="212"/>
    <d v="2016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x v="510"/>
    <n v="2"/>
    <n v="0.2"/>
    <n v="1.4672000000000001"/>
    <s v="FALSE"/>
    <x v="1"/>
  </r>
  <r>
    <n v="537"/>
    <x v="248"/>
    <x v="213"/>
    <d v="2017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x v="511"/>
    <n v="7"/>
    <n v="0.8"/>
    <n v="-68.185600000000022"/>
    <s v="FALSE"/>
    <x v="2"/>
  </r>
  <r>
    <n v="538"/>
    <x v="249"/>
    <x v="155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x v="512"/>
    <n v="4"/>
    <n v="0.2"/>
    <n v="3.359999999999999"/>
    <s v="FALSE"/>
    <x v="3"/>
  </r>
  <r>
    <n v="539"/>
    <x v="250"/>
    <x v="214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x v="513"/>
    <n v="3"/>
    <n v="0"/>
    <n v="41.293800000000005"/>
    <s v="FALSE"/>
    <x v="0"/>
  </r>
  <r>
    <n v="540"/>
    <x v="250"/>
    <x v="214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x v="514"/>
    <n v="4"/>
    <n v="0"/>
    <n v="70.980000000000018"/>
    <s v="FALSE"/>
    <x v="0"/>
  </r>
  <r>
    <n v="541"/>
    <x v="251"/>
    <x v="215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x v="515"/>
    <n v="6"/>
    <n v="0"/>
    <n v="206.31600000000006"/>
    <s v="FALSE"/>
    <x v="2"/>
  </r>
  <r>
    <n v="542"/>
    <x v="252"/>
    <x v="216"/>
    <d v="2016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x v="516"/>
    <n v="8"/>
    <n v="0.2"/>
    <n v="38.086400000000026"/>
    <b v="1"/>
    <x v="1"/>
  </r>
  <r>
    <n v="543"/>
    <x v="253"/>
    <x v="217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x v="517"/>
    <n v="9"/>
    <n v="0.2"/>
    <n v="-145.52460000000002"/>
    <s v="FALSE"/>
    <x v="3"/>
  </r>
  <r>
    <n v="544"/>
    <x v="254"/>
    <x v="218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x v="518"/>
    <n v="2"/>
    <n v="0.2"/>
    <n v="7.263999999999994"/>
    <s v="FALSE"/>
    <x v="2"/>
  </r>
  <r>
    <n v="545"/>
    <x v="254"/>
    <x v="218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x v="519"/>
    <n v="1"/>
    <n v="0.2"/>
    <n v="6.2995000000000019"/>
    <s v="FALSE"/>
    <x v="2"/>
  </r>
  <r>
    <n v="546"/>
    <x v="254"/>
    <x v="218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x v="520"/>
    <n v="4"/>
    <n v="0.6"/>
    <n v="-84.292799999999986"/>
    <s v="FALSE"/>
    <x v="2"/>
  </r>
  <r>
    <n v="547"/>
    <x v="255"/>
    <x v="123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x v="521"/>
    <n v="6"/>
    <n v="0.2"/>
    <n v="13.931999999999999"/>
    <s v="FALSE"/>
    <x v="3"/>
  </r>
  <r>
    <n v="548"/>
    <x v="255"/>
    <x v="123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x v="522"/>
    <n v="2"/>
    <n v="0"/>
    <n v="6.4127999999999998"/>
    <s v="FALSE"/>
    <x v="3"/>
  </r>
  <r>
    <n v="549"/>
    <x v="256"/>
    <x v="219"/>
    <d v="2015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x v="523"/>
    <n v="9"/>
    <n v="0.2"/>
    <n v="15.641999999999982"/>
    <s v="FALSE"/>
    <x v="2"/>
  </r>
  <r>
    <n v="550"/>
    <x v="256"/>
    <x v="219"/>
    <d v="2015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x v="524"/>
    <n v="3"/>
    <n v="0.8"/>
    <n v="-17.045999999999999"/>
    <s v="FALSE"/>
    <x v="2"/>
  </r>
  <r>
    <n v="551"/>
    <x v="256"/>
    <x v="219"/>
    <d v="2015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x v="525"/>
    <n v="5"/>
    <n v="0.2"/>
    <n v="-1.7440000000000015"/>
    <s v="FALSE"/>
    <x v="2"/>
  </r>
  <r>
    <n v="552"/>
    <x v="257"/>
    <x v="173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x v="526"/>
    <n v="2"/>
    <n v="0.2"/>
    <n v="0"/>
    <s v="FALSE"/>
    <x v="1"/>
  </r>
  <r>
    <n v="553"/>
    <x v="258"/>
    <x v="22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x v="527"/>
    <n v="1"/>
    <n v="0.2"/>
    <n v="6.0381999999999998"/>
    <s v="FALSE"/>
    <x v="0"/>
  </r>
  <r>
    <n v="554"/>
    <x v="259"/>
    <x v="221"/>
    <d v="2017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x v="528"/>
    <n v="3"/>
    <n v="0.2"/>
    <n v="2.5707"/>
    <s v="FALSE"/>
    <x v="2"/>
  </r>
  <r>
    <n v="555"/>
    <x v="260"/>
    <x v="222"/>
    <d v="2017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x v="529"/>
    <n v="2"/>
    <n v="0"/>
    <n v="310.98720000000003"/>
    <s v="FALSE"/>
    <x v="1"/>
  </r>
  <r>
    <n v="556"/>
    <x v="261"/>
    <x v="223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x v="530"/>
    <n v="4"/>
    <n v="0.2"/>
    <n v="3.4047999999999981"/>
    <s v="FALSE"/>
    <x v="0"/>
  </r>
  <r>
    <n v="557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x v="346"/>
    <n v="2"/>
    <n v="0"/>
    <n v="9.9359999999999999"/>
    <s v="FALSE"/>
    <x v="1"/>
  </r>
  <r>
    <n v="558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x v="531"/>
    <n v="4"/>
    <n v="0.2"/>
    <n v="-217.04800000000017"/>
    <s v="FALSE"/>
    <x v="1"/>
  </r>
  <r>
    <n v="559"/>
    <x v="262"/>
    <x v="224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x v="56"/>
    <n v="5"/>
    <n v="0"/>
    <n v="15.552000000000001"/>
    <s v="FALSE"/>
    <x v="1"/>
  </r>
  <r>
    <n v="560"/>
    <x v="263"/>
    <x v="225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x v="532"/>
    <n v="3"/>
    <n v="0"/>
    <n v="16.614000000000001"/>
    <s v="FALSE"/>
    <x v="1"/>
  </r>
  <r>
    <n v="561"/>
    <x v="263"/>
    <x v="225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x v="533"/>
    <n v="7"/>
    <n v="0.2"/>
    <n v="27.318199999999983"/>
    <s v="FALSE"/>
    <x v="1"/>
  </r>
  <r>
    <n v="562"/>
    <x v="264"/>
    <x v="8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x v="534"/>
    <n v="5"/>
    <n v="0.2"/>
    <n v="1.3000000000000007"/>
    <s v="FALSE"/>
    <x v="0"/>
  </r>
  <r>
    <n v="563"/>
    <x v="264"/>
    <x v="8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x v="535"/>
    <n v="3"/>
    <n v="0.2"/>
    <n v="3.7743000000000002"/>
    <s v="FALSE"/>
    <x v="0"/>
  </r>
  <r>
    <n v="564"/>
    <x v="265"/>
    <x v="214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x v="536"/>
    <n v="2"/>
    <n v="0"/>
    <n v="0"/>
    <s v="FALSE"/>
    <x v="1"/>
  </r>
  <r>
    <n v="565"/>
    <x v="265"/>
    <x v="214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x v="537"/>
    <n v="1"/>
    <n v="0"/>
    <n v="1.2005999999999999"/>
    <s v="FALSE"/>
    <x v="1"/>
  </r>
  <r>
    <n v="566"/>
    <x v="266"/>
    <x v="226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x v="538"/>
    <n v="3"/>
    <n v="0.2"/>
    <n v="46.796999999999983"/>
    <b v="1"/>
    <x v="1"/>
  </r>
  <r>
    <n v="567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x v="539"/>
    <n v="8"/>
    <n v="0"/>
    <n v="45.001600000000003"/>
    <s v="FALSE"/>
    <x v="1"/>
  </r>
  <r>
    <n v="568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x v="540"/>
    <n v="7"/>
    <n v="0.2"/>
    <n v="27.3672"/>
    <s v="FALSE"/>
    <x v="1"/>
  </r>
  <r>
    <n v="569"/>
    <x v="267"/>
    <x v="172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x v="541"/>
    <n v="3"/>
    <n v="0"/>
    <n v="9.3312000000000008"/>
    <s v="FALSE"/>
    <x v="1"/>
  </r>
  <r>
    <n v="570"/>
    <x v="267"/>
    <x v="172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x v="542"/>
    <n v="3"/>
    <n v="0.2"/>
    <n v="0"/>
    <s v="FALSE"/>
    <x v="1"/>
  </r>
  <r>
    <n v="571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x v="543"/>
    <n v="7"/>
    <n v="0"/>
    <n v="34.775999999999996"/>
    <s v="FALSE"/>
    <x v="3"/>
  </r>
  <r>
    <n v="572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x v="544"/>
    <n v="4"/>
    <n v="0"/>
    <n v="6.4215999999999998"/>
    <s v="FALSE"/>
    <x v="3"/>
  </r>
  <r>
    <n v="573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x v="545"/>
    <n v="7"/>
    <n v="0.2"/>
    <n v="11.226599999999999"/>
    <s v="FALSE"/>
    <x v="3"/>
  </r>
  <r>
    <n v="574"/>
    <x v="268"/>
    <x v="116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x v="546"/>
    <n v="3"/>
    <n v="0"/>
    <n v="4.0095000000000001"/>
    <s v="FALSE"/>
    <x v="3"/>
  </r>
  <r>
    <n v="575"/>
    <x v="269"/>
    <x v="54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x v="138"/>
    <n v="3"/>
    <n v="0"/>
    <n v="2.3814000000000002"/>
    <s v="FALSE"/>
    <x v="1"/>
  </r>
  <r>
    <n v="576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x v="547"/>
    <n v="14"/>
    <n v="0"/>
    <n v="78.752800000000008"/>
    <s v="FALSE"/>
    <x v="1"/>
  </r>
  <r>
    <n v="577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x v="548"/>
    <n v="4"/>
    <n v="0"/>
    <n v="9.7608000000000015"/>
    <s v="FALSE"/>
    <x v="1"/>
  </r>
  <r>
    <n v="578"/>
    <x v="270"/>
    <x v="227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x v="549"/>
    <n v="2"/>
    <n v="0"/>
    <n v="2.1899999999999995"/>
    <s v="FALSE"/>
    <x v="1"/>
  </r>
  <r>
    <n v="579"/>
    <x v="271"/>
    <x v="228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x v="550"/>
    <n v="2"/>
    <n v="0.2"/>
    <n v="8.7139999999999951"/>
    <s v="FALSE"/>
    <x v="2"/>
  </r>
  <r>
    <n v="580"/>
    <x v="271"/>
    <x v="228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x v="551"/>
    <n v="1"/>
    <n v="0.6"/>
    <n v="-5.7148000000000003"/>
    <s v="FALSE"/>
    <x v="2"/>
  </r>
  <r>
    <n v="581"/>
    <x v="272"/>
    <x v="229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x v="552"/>
    <n v="4"/>
    <n v="0"/>
    <n v="1.5456000000000003"/>
    <s v="FALSE"/>
    <x v="1"/>
  </r>
  <r>
    <n v="582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x v="553"/>
    <n v="3"/>
    <n v="0.2"/>
    <n v="52.917299999999955"/>
    <s v="FALSE"/>
    <x v="1"/>
  </r>
  <r>
    <n v="583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x v="554"/>
    <n v="2"/>
    <n v="0.2"/>
    <n v="9.2386000000000053"/>
    <s v="FALSE"/>
    <x v="1"/>
  </r>
  <r>
    <n v="584"/>
    <x v="273"/>
    <x v="96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x v="555"/>
    <n v="3"/>
    <n v="0.2"/>
    <n v="3.5045999999999964"/>
    <s v="FALSE"/>
    <x v="1"/>
  </r>
  <r>
    <n v="585"/>
    <x v="273"/>
    <x v="96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x v="556"/>
    <n v="7"/>
    <n v="0.7"/>
    <n v="-4.7480999999999973"/>
    <s v="FALSE"/>
    <x v="1"/>
  </r>
  <r>
    <n v="586"/>
    <x v="273"/>
    <x v="96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x v="557"/>
    <n v="4"/>
    <n v="0.2"/>
    <n v="30.477599999999981"/>
    <s v="FALSE"/>
    <x v="1"/>
  </r>
  <r>
    <n v="587"/>
    <x v="274"/>
    <x v="23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x v="558"/>
    <n v="1"/>
    <n v="0"/>
    <n v="4.968599999999995"/>
    <s v="FALSE"/>
    <x v="0"/>
  </r>
  <r>
    <n v="588"/>
    <x v="274"/>
    <x v="23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x v="559"/>
    <n v="3"/>
    <n v="0"/>
    <n v="144.51570000000001"/>
    <s v="FALSE"/>
    <x v="0"/>
  </r>
  <r>
    <n v="589"/>
    <x v="275"/>
    <x v="231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x v="560"/>
    <n v="2"/>
    <n v="0.2"/>
    <n v="-20.136200000000006"/>
    <b v="1"/>
    <x v="1"/>
  </r>
  <r>
    <n v="590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x v="561"/>
    <n v="4"/>
    <n v="0.2"/>
    <n v="7.2576000000000001"/>
    <b v="1"/>
    <x v="1"/>
  </r>
  <r>
    <n v="591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x v="562"/>
    <n v="3"/>
    <n v="0.7"/>
    <n v="-12.896100000000004"/>
    <b v="1"/>
    <x v="1"/>
  </r>
  <r>
    <n v="592"/>
    <x v="275"/>
    <x v="231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x v="563"/>
    <n v="2"/>
    <n v="0.2"/>
    <n v="3.6288"/>
    <b v="1"/>
    <x v="1"/>
  </r>
  <r>
    <n v="593"/>
    <x v="276"/>
    <x v="232"/>
    <d v="2014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x v="564"/>
    <n v="2"/>
    <n v="0.2"/>
    <n v="1.1679999999999997"/>
    <s v="FALSE"/>
    <x v="2"/>
  </r>
  <r>
    <n v="594"/>
    <x v="276"/>
    <x v="232"/>
    <d v="2014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x v="565"/>
    <n v="3"/>
    <n v="0.2"/>
    <n v="9.7499999999999964"/>
    <s v="FALSE"/>
    <x v="2"/>
  </r>
  <r>
    <n v="595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x v="566"/>
    <n v="2"/>
    <n v="0"/>
    <n v="22.074799999999996"/>
    <s v="FALSE"/>
    <x v="1"/>
  </r>
  <r>
    <n v="596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x v="387"/>
    <n v="3"/>
    <n v="0.2"/>
    <n v="434.99130000000002"/>
    <s v="FALSE"/>
    <x v="1"/>
  </r>
  <r>
    <n v="597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x v="567"/>
    <n v="5"/>
    <n v="0.2"/>
    <n v="55.744999999999948"/>
    <s v="FALSE"/>
    <x v="1"/>
  </r>
  <r>
    <n v="598"/>
    <x v="277"/>
    <x v="233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x v="568"/>
    <n v="8"/>
    <n v="0"/>
    <n v="91.772800000000018"/>
    <s v="FALSE"/>
    <x v="1"/>
  </r>
  <r>
    <n v="599"/>
    <x v="278"/>
    <x v="216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x v="569"/>
    <n v="2"/>
    <n v="0.2"/>
    <n v="1.0178000000000007"/>
    <s v="FALSE"/>
    <x v="3"/>
  </r>
  <r>
    <n v="600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x v="570"/>
    <n v="3"/>
    <n v="0.4"/>
    <n v="-28.796400000000006"/>
    <s v="FALSE"/>
    <x v="3"/>
  </r>
  <r>
    <n v="601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x v="571"/>
    <n v="4"/>
    <n v="0.4"/>
    <n v="-115.35440000000006"/>
    <s v="FALSE"/>
    <x v="3"/>
  </r>
  <r>
    <n v="602"/>
    <x v="279"/>
    <x v="87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x v="572"/>
    <n v="2"/>
    <n v="0.2"/>
    <n v="0.72999999999999954"/>
    <s v="FALSE"/>
    <x v="3"/>
  </r>
  <r>
    <n v="603"/>
    <x v="280"/>
    <x v="234"/>
    <d v="2014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x v="573"/>
    <n v="1"/>
    <n v="0.2"/>
    <n v="17.84699999999998"/>
    <s v="FALSE"/>
    <x v="0"/>
  </r>
  <r>
    <n v="604"/>
    <x v="280"/>
    <x v="234"/>
    <d v="2014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x v="502"/>
    <n v="3"/>
    <n v="0.2"/>
    <n v="5.1407999999999916"/>
    <s v="FALSE"/>
    <x v="0"/>
  </r>
  <r>
    <n v="605"/>
    <x v="280"/>
    <x v="234"/>
    <d v="2014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x v="574"/>
    <n v="3"/>
    <n v="0.7"/>
    <n v="-5.5338000000000012"/>
    <s v="FALSE"/>
    <x v="0"/>
  </r>
  <r>
    <n v="606"/>
    <x v="280"/>
    <x v="234"/>
    <d v="2014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x v="575"/>
    <n v="4"/>
    <n v="0.7"/>
    <n v="-31.671199999999999"/>
    <s v="FALSE"/>
    <x v="0"/>
  </r>
  <r>
    <n v="607"/>
    <x v="280"/>
    <x v="234"/>
    <d v="2014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x v="576"/>
    <n v="3"/>
    <n v="0.2"/>
    <n v="47.815200000000004"/>
    <s v="FALSE"/>
    <x v="0"/>
  </r>
  <r>
    <n v="608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x v="577"/>
    <n v="2"/>
    <n v="0.7"/>
    <n v="-2.6256000000000004"/>
    <s v="FALSE"/>
    <x v="3"/>
  </r>
  <r>
    <n v="609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x v="578"/>
    <n v="9"/>
    <n v="0.2"/>
    <n v="2.3813999999999984"/>
    <s v="FALSE"/>
    <x v="3"/>
  </r>
  <r>
    <n v="610"/>
    <x v="281"/>
    <x v="235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x v="579"/>
    <n v="2"/>
    <n v="0.4"/>
    <n v="-10.117800000000003"/>
    <s v="FALSE"/>
    <x v="3"/>
  </r>
  <r>
    <n v="611"/>
    <x v="282"/>
    <x v="236"/>
    <d v="2016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x v="580"/>
    <n v="3"/>
    <n v="0.2"/>
    <n v="41.577299999999951"/>
    <s v="FALSE"/>
    <x v="2"/>
  </r>
  <r>
    <n v="612"/>
    <x v="282"/>
    <x v="236"/>
    <d v="2016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x v="581"/>
    <n v="4"/>
    <n v="0.2"/>
    <n v="5.6955999999999989"/>
    <s v="FALSE"/>
    <x v="2"/>
  </r>
  <r>
    <n v="613"/>
    <x v="283"/>
    <x v="108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x v="582"/>
    <n v="2"/>
    <n v="0.2"/>
    <n v="2.6399999999999997"/>
    <s v="FALSE"/>
    <x v="3"/>
  </r>
  <r>
    <n v="614"/>
    <x v="283"/>
    <x v="108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x v="583"/>
    <n v="9"/>
    <n v="0.4"/>
    <n v="-157.93830000000008"/>
    <s v="FALSE"/>
    <x v="3"/>
  </r>
  <r>
    <n v="615"/>
    <x v="284"/>
    <x v="237"/>
    <d v="2017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x v="584"/>
    <n v="10"/>
    <n v="0.4"/>
    <n v="15.99199999999999"/>
    <s v="FALSE"/>
    <x v="3"/>
  </r>
  <r>
    <n v="616"/>
    <x v="284"/>
    <x v="237"/>
    <d v="2017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x v="585"/>
    <n v="2"/>
    <n v="0.7"/>
    <n v="-2.7967999999999993"/>
    <s v="FALSE"/>
    <x v="3"/>
  </r>
  <r>
    <n v="617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x v="586"/>
    <n v="2"/>
    <n v="0"/>
    <n v="15.787199999999999"/>
    <s v="FALSE"/>
    <x v="3"/>
  </r>
  <r>
    <n v="618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x v="587"/>
    <n v="2"/>
    <n v="0"/>
    <n v="3.0813999999999995"/>
    <s v="FALSE"/>
    <x v="3"/>
  </r>
  <r>
    <n v="619"/>
    <x v="285"/>
    <x v="238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x v="588"/>
    <n v="9"/>
    <n v="0.2"/>
    <n v="33.569999999999986"/>
    <s v="FALSE"/>
    <x v="3"/>
  </r>
  <r>
    <n v="620"/>
    <x v="285"/>
    <x v="238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x v="589"/>
    <n v="1"/>
    <n v="0"/>
    <n v="10.993899999999996"/>
    <s v="FALSE"/>
    <x v="3"/>
  </r>
  <r>
    <n v="621"/>
    <x v="285"/>
    <x v="238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x v="590"/>
    <n v="3"/>
    <n v="0"/>
    <n v="27.286199999999994"/>
    <s v="FALSE"/>
    <x v="3"/>
  </r>
  <r>
    <n v="622"/>
    <x v="286"/>
    <x v="58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x v="591"/>
    <n v="5"/>
    <n v="0.8"/>
    <n v="-14.773"/>
    <s v="FALSE"/>
    <x v="2"/>
  </r>
  <r>
    <n v="623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x v="85"/>
    <n v="2"/>
    <n v="0"/>
    <n v="87.568399999999968"/>
    <s v="FALSE"/>
    <x v="2"/>
  </r>
  <r>
    <n v="624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x v="592"/>
    <n v="5"/>
    <n v="0.1"/>
    <n v="178.90100000000001"/>
    <s v="FALSE"/>
    <x v="2"/>
  </r>
  <r>
    <n v="625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x v="593"/>
    <n v="4"/>
    <n v="0"/>
    <n v="130.87"/>
    <s v="FALSE"/>
    <x v="2"/>
  </r>
  <r>
    <n v="626"/>
    <x v="287"/>
    <x v="239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x v="594"/>
    <n v="9"/>
    <n v="0"/>
    <n v="46.927799999999984"/>
    <s v="FALSE"/>
    <x v="2"/>
  </r>
  <r>
    <n v="627"/>
    <x v="288"/>
    <x v="175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x v="595"/>
    <n v="7"/>
    <n v="0"/>
    <n v="12.090399999999999"/>
    <s v="FALSE"/>
    <x v="3"/>
  </r>
  <r>
    <n v="628"/>
    <x v="289"/>
    <x v="24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x v="596"/>
    <n v="2"/>
    <n v="0"/>
    <n v="28.176399999999987"/>
    <s v="FALSE"/>
    <x v="1"/>
  </r>
  <r>
    <n v="629"/>
    <x v="290"/>
    <x v="94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x v="597"/>
    <n v="5"/>
    <n v="0.2"/>
    <n v="5.1434999999999977"/>
    <s v="FALSE"/>
    <x v="1"/>
  </r>
  <r>
    <n v="630"/>
    <x v="290"/>
    <x v="94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x v="598"/>
    <n v="3"/>
    <n v="0"/>
    <n v="6.0857999999999999"/>
    <s v="FALSE"/>
    <x v="1"/>
  </r>
  <r>
    <n v="631"/>
    <x v="291"/>
    <x v="25"/>
    <d v="2016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x v="599"/>
    <n v="3"/>
    <n v="0.2"/>
    <n v="-51.719100000000012"/>
    <b v="1"/>
    <x v="1"/>
  </r>
  <r>
    <n v="632"/>
    <x v="291"/>
    <x v="25"/>
    <d v="2016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x v="600"/>
    <n v="5"/>
    <n v="0.2"/>
    <n v="29.950000000000003"/>
    <b v="1"/>
    <x v="1"/>
  </r>
  <r>
    <n v="633"/>
    <x v="291"/>
    <x v="25"/>
    <d v="2016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x v="601"/>
    <n v="4"/>
    <n v="0.2"/>
    <n v="30.076800000000006"/>
    <b v="1"/>
    <x v="1"/>
  </r>
  <r>
    <n v="634"/>
    <x v="292"/>
    <x v="241"/>
    <d v="2017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x v="602"/>
    <n v="3"/>
    <n v="0.2"/>
    <n v="2.458499999999999"/>
    <s v="FALSE"/>
    <x v="0"/>
  </r>
  <r>
    <n v="635"/>
    <x v="292"/>
    <x v="241"/>
    <d v="2017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x v="603"/>
    <n v="3"/>
    <n v="0.2"/>
    <n v="85.529700000000005"/>
    <s v="FALSE"/>
    <x v="0"/>
  </r>
  <r>
    <n v="636"/>
    <x v="293"/>
    <x v="242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x v="604"/>
    <n v="3"/>
    <n v="0"/>
    <n v="43.223399999999984"/>
    <s v="FALSE"/>
    <x v="0"/>
  </r>
  <r>
    <n v="637"/>
    <x v="294"/>
    <x v="243"/>
    <d v="2016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x v="605"/>
    <n v="3"/>
    <n v="0.7"/>
    <n v="-13.846800000000002"/>
    <s v="FALSE"/>
    <x v="1"/>
  </r>
  <r>
    <n v="638"/>
    <x v="294"/>
    <x v="243"/>
    <d v="2016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x v="606"/>
    <n v="3"/>
    <n v="0.2"/>
    <n v="12.232799999999997"/>
    <s v="FALSE"/>
    <x v="1"/>
  </r>
  <r>
    <n v="639"/>
    <x v="295"/>
    <x v="244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x v="607"/>
    <n v="5"/>
    <n v="0"/>
    <n v="272.79200000000003"/>
    <b v="1"/>
    <x v="1"/>
  </r>
  <r>
    <n v="640"/>
    <x v="295"/>
    <x v="244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x v="608"/>
    <n v="4"/>
    <n v="0.2"/>
    <n v="5.0128000000000004"/>
    <b v="1"/>
    <x v="1"/>
  </r>
  <r>
    <n v="641"/>
    <x v="296"/>
    <x v="122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x v="609"/>
    <n v="3"/>
    <n v="0"/>
    <n v="6.0287999999999995"/>
    <s v="FALSE"/>
    <x v="2"/>
  </r>
  <r>
    <n v="642"/>
    <x v="297"/>
    <x v="245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x v="610"/>
    <n v="2"/>
    <n v="0"/>
    <n v="85.903999999999996"/>
    <s v="FALSE"/>
    <x v="1"/>
  </r>
  <r>
    <n v="643"/>
    <x v="297"/>
    <x v="245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x v="611"/>
    <n v="7"/>
    <n v="0"/>
    <n v="12.599999999999998"/>
    <s v="FALSE"/>
    <x v="1"/>
  </r>
  <r>
    <n v="644"/>
    <x v="298"/>
    <x v="193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x v="612"/>
    <n v="4"/>
    <n v="0"/>
    <n v="54.333200000000005"/>
    <s v="FALSE"/>
    <x v="2"/>
  </r>
  <r>
    <n v="645"/>
    <x v="299"/>
    <x v="246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x v="90"/>
    <n v="1"/>
    <n v="0"/>
    <n v="3.1752000000000002"/>
    <s v="FALSE"/>
    <x v="3"/>
  </r>
  <r>
    <n v="646"/>
    <x v="300"/>
    <x v="247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x v="613"/>
    <n v="2"/>
    <n v="0"/>
    <n v="56.510999999999996"/>
    <s v="FALSE"/>
    <x v="2"/>
  </r>
  <r>
    <n v="647"/>
    <x v="301"/>
    <x v="178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x v="614"/>
    <n v="5"/>
    <n v="0.2"/>
    <n v="9.8624999999999972"/>
    <s v="FALSE"/>
    <x v="1"/>
  </r>
  <r>
    <n v="648"/>
    <x v="301"/>
    <x v="178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x v="615"/>
    <n v="2"/>
    <n v="0.2"/>
    <n v="3.0143999999999993"/>
    <s v="FALSE"/>
    <x v="1"/>
  </r>
  <r>
    <n v="649"/>
    <x v="302"/>
    <x v="25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x v="616"/>
    <n v="4"/>
    <n v="0"/>
    <n v="6.0680000000000014"/>
    <s v="FALSE"/>
    <x v="1"/>
  </r>
  <r>
    <n v="650"/>
    <x v="302"/>
    <x v="25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x v="214"/>
    <n v="3"/>
    <n v="0.2"/>
    <n v="22.678200000000018"/>
    <s v="FALSE"/>
    <x v="1"/>
  </r>
  <r>
    <n v="651"/>
    <x v="302"/>
    <x v="25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x v="617"/>
    <n v="4"/>
    <n v="0"/>
    <n v="31.599999999999966"/>
    <s v="FALSE"/>
    <x v="1"/>
  </r>
  <r>
    <n v="652"/>
    <x v="303"/>
    <x v="248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x v="618"/>
    <n v="10"/>
    <n v="0"/>
    <n v="178.31799999999998"/>
    <s v="FALSE"/>
    <x v="3"/>
  </r>
  <r>
    <n v="653"/>
    <x v="304"/>
    <x v="249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x v="619"/>
    <n v="2"/>
    <n v="0"/>
    <n v="45.975399999999993"/>
    <s v="FALSE"/>
    <x v="3"/>
  </r>
  <r>
    <n v="654"/>
    <x v="304"/>
    <x v="249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x v="620"/>
    <n v="8"/>
    <n v="0"/>
    <n v="10.311999999999998"/>
    <s v="FALSE"/>
    <x v="3"/>
  </r>
  <r>
    <n v="655"/>
    <x v="305"/>
    <x v="250"/>
    <d v="2016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x v="621"/>
    <n v="2"/>
    <n v="0.2"/>
    <n v="8.5163999999999938"/>
    <s v="FALSE"/>
    <x v="3"/>
  </r>
  <r>
    <n v="656"/>
    <x v="305"/>
    <x v="250"/>
    <d v="2016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x v="622"/>
    <n v="2"/>
    <n v="0.7"/>
    <n v="-2.6543999999999999"/>
    <s v="FALSE"/>
    <x v="3"/>
  </r>
  <r>
    <n v="657"/>
    <x v="305"/>
    <x v="250"/>
    <d v="2016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x v="623"/>
    <n v="2"/>
    <n v="0.2"/>
    <n v="45.322199999999995"/>
    <s v="FALSE"/>
    <x v="3"/>
  </r>
  <r>
    <n v="658"/>
    <x v="306"/>
    <x v="251"/>
    <d v="2016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x v="624"/>
    <n v="2"/>
    <n v="0.3"/>
    <n v="-50.098000000000013"/>
    <s v="FALSE"/>
    <x v="2"/>
  </r>
  <r>
    <n v="659"/>
    <x v="306"/>
    <x v="251"/>
    <d v="2016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x v="625"/>
    <n v="2"/>
    <n v="0.8"/>
    <n v="-3.4619999999999997"/>
    <s v="FALSE"/>
    <x v="2"/>
  </r>
  <r>
    <n v="660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x v="626"/>
    <n v="7"/>
    <n v="0.2"/>
    <n v="124.92899999999986"/>
    <s v="FALSE"/>
    <x v="2"/>
  </r>
  <r>
    <n v="661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x v="627"/>
    <n v="14"/>
    <n v="0.2"/>
    <n v="-135.7650000000001"/>
    <s v="FALSE"/>
    <x v="2"/>
  </r>
  <r>
    <n v="662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x v="628"/>
    <n v="5"/>
    <n v="0.3"/>
    <n v="-118.12950000000006"/>
    <s v="FALSE"/>
    <x v="2"/>
  </r>
  <r>
    <n v="663"/>
    <x v="307"/>
    <x v="252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x v="629"/>
    <n v="3"/>
    <n v="0.8"/>
    <n v="-4.2222000000000008"/>
    <s v="FALSE"/>
    <x v="2"/>
  </r>
  <r>
    <n v="664"/>
    <x v="308"/>
    <x v="253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x v="630"/>
    <n v="5"/>
    <n v="0"/>
    <n v="18.397999999999968"/>
    <s v="FALSE"/>
    <x v="3"/>
  </r>
  <r>
    <n v="665"/>
    <x v="309"/>
    <x v="254"/>
    <d v="2016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x v="631"/>
    <n v="3"/>
    <n v="0"/>
    <n v="5.2625999999999999"/>
    <s v="FALSE"/>
    <x v="0"/>
  </r>
  <r>
    <n v="666"/>
    <x v="310"/>
    <x v="110"/>
    <d v="2017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x v="632"/>
    <n v="3"/>
    <n v="0.2"/>
    <n v="2.0789999999999997"/>
    <s v="FALSE"/>
    <x v="2"/>
  </r>
  <r>
    <n v="667"/>
    <x v="310"/>
    <x v="110"/>
    <d v="2017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x v="633"/>
    <n v="3"/>
    <n v="0.2"/>
    <n v="28.706399999999991"/>
    <s v="FALSE"/>
    <x v="2"/>
  </r>
  <r>
    <n v="668"/>
    <x v="310"/>
    <x v="110"/>
    <d v="2017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x v="634"/>
    <n v="3"/>
    <n v="0.2"/>
    <n v="28.618200000000002"/>
    <s v="FALSE"/>
    <x v="2"/>
  </r>
  <r>
    <n v="669"/>
    <x v="311"/>
    <x v="163"/>
    <d v="2014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x v="635"/>
    <n v="5"/>
    <n v="0.2"/>
    <n v="8.7285000000000004"/>
    <s v="FALSE"/>
    <x v="3"/>
  </r>
  <r>
    <n v="670"/>
    <x v="312"/>
    <x v="255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x v="112"/>
    <n v="3"/>
    <n v="0.6"/>
    <n v="-14.385599999999997"/>
    <s v="FALSE"/>
    <x v="2"/>
  </r>
  <r>
    <n v="671"/>
    <x v="312"/>
    <x v="255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x v="636"/>
    <n v="1"/>
    <n v="0.5"/>
    <n v="-71.890500000000017"/>
    <s v="FALSE"/>
    <x v="2"/>
  </r>
  <r>
    <n v="672"/>
    <x v="312"/>
    <x v="255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s v="FALSE"/>
    <x v="2"/>
  </r>
  <r>
    <n v="673"/>
    <x v="313"/>
    <x v="14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x v="638"/>
    <n v="5"/>
    <n v="0.2"/>
    <n v="1.7115"/>
    <s v="FALSE"/>
    <x v="2"/>
  </r>
  <r>
    <n v="674"/>
    <x v="314"/>
    <x v="256"/>
    <d v="2017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x v="639"/>
    <n v="3"/>
    <n v="0"/>
    <n v="16.588799999999999"/>
    <s v="FALSE"/>
    <x v="2"/>
  </r>
  <r>
    <n v="675"/>
    <x v="314"/>
    <x v="256"/>
    <d v="2017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x v="640"/>
    <n v="5"/>
    <n v="0"/>
    <n v="17.504999999999995"/>
    <s v="FALSE"/>
    <x v="2"/>
  </r>
  <r>
    <n v="676"/>
    <x v="314"/>
    <x v="256"/>
    <d v="2017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x v="641"/>
    <n v="3"/>
    <n v="0"/>
    <n v="40.749900000000004"/>
    <s v="FALSE"/>
    <x v="2"/>
  </r>
  <r>
    <n v="677"/>
    <x v="315"/>
    <x v="257"/>
    <d v="2017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x v="642"/>
    <n v="3"/>
    <n v="0.8"/>
    <n v="-7.3920000000000021"/>
    <s v="FALSE"/>
    <x v="2"/>
  </r>
  <r>
    <n v="678"/>
    <x v="315"/>
    <x v="257"/>
    <d v="2017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x v="643"/>
    <n v="3"/>
    <n v="0.2"/>
    <n v="4.5200999999999958"/>
    <s v="FALSE"/>
    <x v="2"/>
  </r>
  <r>
    <n v="679"/>
    <x v="315"/>
    <x v="257"/>
    <d v="2017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x v="644"/>
    <n v="3"/>
    <n v="0.6"/>
    <n v="-41.261999999999972"/>
    <s v="FALSE"/>
    <x v="2"/>
  </r>
  <r>
    <n v="680"/>
    <x v="315"/>
    <x v="257"/>
    <d v="2017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x v="645"/>
    <n v="3"/>
    <n v="0.8"/>
    <n v="-320.23950000000013"/>
    <s v="FALSE"/>
    <x v="2"/>
  </r>
  <r>
    <n v="681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x v="646"/>
    <n v="3"/>
    <n v="0.2"/>
    <n v="4.6643999999999988"/>
    <s v="FALSE"/>
    <x v="3"/>
  </r>
  <r>
    <n v="682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x v="647"/>
    <n v="2"/>
    <n v="0"/>
    <n v="2.598399999999998"/>
    <s v="FALSE"/>
    <x v="3"/>
  </r>
  <r>
    <n v="683"/>
    <x v="316"/>
    <x v="258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x v="648"/>
    <n v="4"/>
    <n v="0"/>
    <n v="18.521999999999998"/>
    <s v="FALSE"/>
    <x v="3"/>
  </r>
  <r>
    <n v="684"/>
    <x v="317"/>
    <x v="259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x v="649"/>
    <n v="4"/>
    <n v="0.5"/>
    <n v="-3839.9903999999988"/>
    <s v="FALSE"/>
    <x v="0"/>
  </r>
  <r>
    <n v="685"/>
    <x v="317"/>
    <x v="259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x v="650"/>
    <n v="2"/>
    <n v="0.2"/>
    <n v="14.650999999999989"/>
    <s v="FALSE"/>
    <x v="0"/>
  </r>
  <r>
    <n v="686"/>
    <x v="318"/>
    <x v="26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x v="651"/>
    <n v="3"/>
    <n v="0"/>
    <n v="163.18979999999999"/>
    <s v="FALSE"/>
    <x v="0"/>
  </r>
  <r>
    <n v="687"/>
    <x v="318"/>
    <x v="26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x v="2"/>
    <n v="2"/>
    <n v="0"/>
    <n v="6.8713999999999995"/>
    <s v="FALSE"/>
    <x v="0"/>
  </r>
  <r>
    <n v="688"/>
    <x v="318"/>
    <x v="26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x v="541"/>
    <n v="3"/>
    <n v="0"/>
    <n v="9.3312000000000008"/>
    <s v="FALSE"/>
    <x v="0"/>
  </r>
  <r>
    <n v="689"/>
    <x v="319"/>
    <x v="53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x v="652"/>
    <n v="2"/>
    <n v="0.2"/>
    <n v="4.7995999999999768"/>
    <s v="FALSE"/>
    <x v="3"/>
  </r>
  <r>
    <n v="690"/>
    <x v="320"/>
    <x v="261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x v="653"/>
    <n v="1"/>
    <n v="0"/>
    <n v="14.561400000000006"/>
    <s v="FALSE"/>
    <x v="0"/>
  </r>
  <r>
    <n v="691"/>
    <x v="320"/>
    <x v="261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x v="654"/>
    <n v="1"/>
    <n v="0"/>
    <n v="74.053200000000004"/>
    <s v="FALSE"/>
    <x v="0"/>
  </r>
  <r>
    <n v="692"/>
    <x v="320"/>
    <x v="261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x v="655"/>
    <n v="3"/>
    <n v="0"/>
    <n v="10.315199999999999"/>
    <s v="FALSE"/>
    <x v="0"/>
  </r>
  <r>
    <n v="693"/>
    <x v="321"/>
    <x v="262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x v="656"/>
    <n v="1"/>
    <n v="0"/>
    <n v="24.936000000000007"/>
    <s v="FALSE"/>
    <x v="1"/>
  </r>
  <r>
    <n v="694"/>
    <x v="321"/>
    <x v="262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x v="657"/>
    <n v="5"/>
    <n v="0"/>
    <n v="16.032"/>
    <s v="FALSE"/>
    <x v="1"/>
  </r>
  <r>
    <n v="695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x v="658"/>
    <n v="8"/>
    <n v="0.2"/>
    <n v="17.34879999999999"/>
    <s v="FALSE"/>
    <x v="3"/>
  </r>
  <r>
    <n v="696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x v="659"/>
    <n v="4"/>
    <n v="0.2"/>
    <n v="17.759999999999998"/>
    <s v="FALSE"/>
    <x v="3"/>
  </r>
  <r>
    <n v="697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x v="83"/>
    <n v="7"/>
    <n v="0.2"/>
    <n v="62.807499999999976"/>
    <s v="FALSE"/>
    <x v="3"/>
  </r>
  <r>
    <n v="698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x v="660"/>
    <n v="4"/>
    <n v="0.2"/>
    <n v="31.751200000000001"/>
    <s v="FALSE"/>
    <x v="3"/>
  </r>
  <r>
    <n v="699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x v="661"/>
    <n v="1"/>
    <n v="0.2"/>
    <n v="0.8088000000000003"/>
    <s v="FALSE"/>
    <x v="3"/>
  </r>
  <r>
    <n v="700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x v="662"/>
    <n v="2"/>
    <n v="0.7"/>
    <n v="-13.6312"/>
    <s v="FALSE"/>
    <x v="3"/>
  </r>
  <r>
    <n v="701"/>
    <x v="322"/>
    <x v="263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x v="322"/>
    <n v="3"/>
    <n v="0.7"/>
    <n v="-3.4271999999999991"/>
    <s v="FALSE"/>
    <x v="3"/>
  </r>
  <r>
    <n v="702"/>
    <x v="323"/>
    <x v="264"/>
    <d v="2017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x v="663"/>
    <n v="3"/>
    <n v="0.2"/>
    <n v="4.1448"/>
    <s v="FALSE"/>
    <x v="3"/>
  </r>
  <r>
    <n v="703"/>
    <x v="324"/>
    <x v="254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x v="664"/>
    <n v="3"/>
    <n v="0"/>
    <n v="35.679599999999979"/>
    <s v="FALSE"/>
    <x v="1"/>
  </r>
  <r>
    <n v="704"/>
    <x v="325"/>
    <x v="265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x v="665"/>
    <n v="3"/>
    <n v="0.2"/>
    <n v="-13.871700000000047"/>
    <s v="FALSE"/>
    <x v="1"/>
  </r>
  <r>
    <n v="705"/>
    <x v="326"/>
    <x v="171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x v="563"/>
    <n v="2"/>
    <n v="0.2"/>
    <n v="3.6288"/>
    <s v="FALSE"/>
    <x v="0"/>
  </r>
  <r>
    <n v="706"/>
    <x v="326"/>
    <x v="171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x v="666"/>
    <n v="5"/>
    <n v="0.2"/>
    <n v="18.769499999999987"/>
    <s v="FALSE"/>
    <x v="0"/>
  </r>
  <r>
    <n v="707"/>
    <x v="326"/>
    <x v="171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x v="667"/>
    <n v="1"/>
    <n v="0.2"/>
    <n v="2.2823999999999991"/>
    <s v="FALSE"/>
    <x v="0"/>
  </r>
  <r>
    <n v="708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x v="668"/>
    <n v="4"/>
    <n v="0"/>
    <n v="52.78240000000001"/>
    <s v="FALSE"/>
    <x v="3"/>
  </r>
  <r>
    <n v="709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x v="669"/>
    <n v="5"/>
    <n v="0.2"/>
    <n v="-110.49000000000007"/>
    <s v="FALSE"/>
    <x v="3"/>
  </r>
  <r>
    <n v="710"/>
    <x v="327"/>
    <x v="266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x v="670"/>
    <n v="8"/>
    <n v="0.2"/>
    <n v="15.767999999999997"/>
    <s v="FALSE"/>
    <x v="3"/>
  </r>
  <r>
    <n v="711"/>
    <x v="328"/>
    <x v="267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447"/>
    <n v="1"/>
    <n v="0"/>
    <n v="26.630399999999998"/>
    <s v="FALSE"/>
    <x v="3"/>
  </r>
  <r>
    <n v="712"/>
    <x v="329"/>
    <x v="213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x v="671"/>
    <n v="4"/>
    <n v="0.2"/>
    <n v="8.8623999999999992"/>
    <s v="FALSE"/>
    <x v="0"/>
  </r>
  <r>
    <n v="713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x v="672"/>
    <n v="6"/>
    <n v="0"/>
    <n v="109.72260000000001"/>
    <s v="FALSE"/>
    <x v="3"/>
  </r>
  <r>
    <n v="714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x v="673"/>
    <n v="2"/>
    <n v="0"/>
    <n v="89.314199999999971"/>
    <s v="FALSE"/>
    <x v="3"/>
  </r>
  <r>
    <n v="715"/>
    <x v="330"/>
    <x v="24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x v="674"/>
    <n v="3"/>
    <n v="0"/>
    <n v="113.98860000000001"/>
    <s v="FALSE"/>
    <x v="3"/>
  </r>
  <r>
    <n v="716"/>
    <x v="331"/>
    <x v="268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x v="548"/>
    <n v="5"/>
    <n v="0.2"/>
    <n v="6.9719999999999995"/>
    <b v="1"/>
    <x v="1"/>
  </r>
  <r>
    <n v="717"/>
    <x v="332"/>
    <x v="269"/>
    <d v="2014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x v="587"/>
    <n v="2"/>
    <n v="0"/>
    <n v="3.0813999999999995"/>
    <s v="FALSE"/>
    <x v="3"/>
  </r>
  <r>
    <n v="718"/>
    <x v="333"/>
    <x v="241"/>
    <d v="2017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x v="675"/>
    <n v="3"/>
    <n v="0.2"/>
    <n v="24.475800000000007"/>
    <s v="FALSE"/>
    <x v="3"/>
  </r>
  <r>
    <n v="719"/>
    <x v="334"/>
    <x v="27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x v="676"/>
    <n v="3"/>
    <n v="0.2"/>
    <n v="19.4376"/>
    <s v="FALSE"/>
    <x v="1"/>
  </r>
  <r>
    <n v="720"/>
    <x v="334"/>
    <x v="27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x v="677"/>
    <n v="6"/>
    <n v="0"/>
    <n v="21.995999999999992"/>
    <s v="FALSE"/>
    <x v="1"/>
  </r>
  <r>
    <n v="721"/>
    <x v="335"/>
    <x v="271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x v="678"/>
    <n v="3"/>
    <n v="0"/>
    <n v="73.41"/>
    <s v="FALSE"/>
    <x v="1"/>
  </r>
  <r>
    <n v="722"/>
    <x v="336"/>
    <x v="272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x v="679"/>
    <n v="3"/>
    <n v="0"/>
    <n v="231.41160000000002"/>
    <s v="FALSE"/>
    <x v="2"/>
  </r>
  <r>
    <n v="723"/>
    <x v="336"/>
    <x v="272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x v="680"/>
    <n v="3"/>
    <n v="0"/>
    <n v="80.019899999999993"/>
    <s v="FALSE"/>
    <x v="2"/>
  </r>
  <r>
    <n v="724"/>
    <x v="337"/>
    <x v="273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x v="681"/>
    <n v="5"/>
    <n v="0.2"/>
    <n v="21.112000000000002"/>
    <s v="FALSE"/>
    <x v="3"/>
  </r>
  <r>
    <n v="725"/>
    <x v="338"/>
    <x v="274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x v="682"/>
    <n v="7"/>
    <n v="0.2"/>
    <n v="5.1281999999999996"/>
    <s v="FALSE"/>
    <x v="0"/>
  </r>
  <r>
    <n v="726"/>
    <x v="339"/>
    <x v="118"/>
    <d v="2017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x v="683"/>
    <n v="2"/>
    <n v="0.2"/>
    <n v="6.3684000000000003"/>
    <s v="FALSE"/>
    <x v="2"/>
  </r>
  <r>
    <n v="727"/>
    <x v="339"/>
    <x v="118"/>
    <d v="2017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x v="684"/>
    <n v="1"/>
    <n v="0.2"/>
    <n v="5.5992000000000015"/>
    <s v="FALSE"/>
    <x v="2"/>
  </r>
  <r>
    <n v="728"/>
    <x v="340"/>
    <x v="275"/>
    <d v="2016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x v="685"/>
    <n v="8"/>
    <n v="0"/>
    <n v="84.051199999999994"/>
    <s v="FALSE"/>
    <x v="3"/>
  </r>
  <r>
    <n v="729"/>
    <x v="340"/>
    <x v="275"/>
    <d v="2016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x v="686"/>
    <n v="2"/>
    <n v="0.4"/>
    <n v="-153.34560000000005"/>
    <s v="FALSE"/>
    <x v="3"/>
  </r>
  <r>
    <n v="730"/>
    <x v="340"/>
    <x v="275"/>
    <d v="2016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x v="687"/>
    <n v="3"/>
    <n v="0"/>
    <n v="10.088999999999999"/>
    <s v="FALSE"/>
    <x v="3"/>
  </r>
  <r>
    <n v="731"/>
    <x v="340"/>
    <x v="275"/>
    <d v="2016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x v="688"/>
    <n v="3"/>
    <n v="0.1"/>
    <n v="102.49980000000001"/>
    <s v="FALSE"/>
    <x v="3"/>
  </r>
  <r>
    <n v="732"/>
    <x v="340"/>
    <x v="275"/>
    <d v="2016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x v="689"/>
    <n v="2"/>
    <n v="0"/>
    <n v="3.024"/>
    <s v="FALSE"/>
    <x v="3"/>
  </r>
  <r>
    <n v="733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x v="423"/>
    <n v="3"/>
    <n v="0"/>
    <n v="9.7175999999999902"/>
    <s v="FALSE"/>
    <x v="1"/>
  </r>
  <r>
    <n v="734"/>
    <x v="341"/>
    <x v="276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x v="690"/>
    <n v="3"/>
    <n v="0"/>
    <n v="86.385600000000011"/>
    <s v="FALSE"/>
    <x v="1"/>
  </r>
  <r>
    <n v="735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x v="691"/>
    <n v="6"/>
    <n v="0.2"/>
    <n v="33.647399999999998"/>
    <s v="FALSE"/>
    <x v="1"/>
  </r>
  <r>
    <n v="736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x v="692"/>
    <n v="4"/>
    <n v="0.2"/>
    <n v="9.4283999999999963"/>
    <s v="FALSE"/>
    <x v="1"/>
  </r>
  <r>
    <n v="737"/>
    <x v="341"/>
    <x v="276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x v="693"/>
    <n v="1"/>
    <n v="0"/>
    <n v="18.695599999999999"/>
    <s v="FALSE"/>
    <x v="1"/>
  </r>
  <r>
    <n v="738"/>
    <x v="341"/>
    <x v="276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x v="694"/>
    <n v="5"/>
    <n v="0.2"/>
    <n v="6.5519999999999996"/>
    <s v="FALSE"/>
    <x v="1"/>
  </r>
  <r>
    <n v="739"/>
    <x v="342"/>
    <x v="78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x v="695"/>
    <n v="2"/>
    <n v="0"/>
    <n v="8.4965999999999937"/>
    <s v="FALSE"/>
    <x v="1"/>
  </r>
  <r>
    <n v="740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x v="696"/>
    <n v="3"/>
    <n v="0.2"/>
    <n v="4.2716999999999992"/>
    <s v="FALSE"/>
    <x v="2"/>
  </r>
  <r>
    <n v="741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x v="697"/>
    <n v="3"/>
    <n v="0.2"/>
    <n v="-64.774800000000013"/>
    <s v="FALSE"/>
    <x v="2"/>
  </r>
  <r>
    <n v="742"/>
    <x v="343"/>
    <x v="277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x v="698"/>
    <n v="2"/>
    <n v="0.8"/>
    <n v="-5.4870000000000001"/>
    <s v="FALSE"/>
    <x v="2"/>
  </r>
  <r>
    <n v="743"/>
    <x v="344"/>
    <x v="278"/>
    <d v="2016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x v="699"/>
    <n v="5"/>
    <n v="0.2"/>
    <n v="-10.948000000000002"/>
    <s v="FALSE"/>
    <x v="2"/>
  </r>
  <r>
    <n v="744"/>
    <x v="344"/>
    <x v="278"/>
    <d v="2016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x v="700"/>
    <n v="1"/>
    <n v="0.2"/>
    <n v="1.1465999999999998"/>
    <s v="FALSE"/>
    <x v="2"/>
  </r>
  <r>
    <n v="745"/>
    <x v="344"/>
    <x v="278"/>
    <d v="2016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x v="701"/>
    <n v="1"/>
    <n v="0.2"/>
    <n v="1.6762000000000001"/>
    <s v="FALSE"/>
    <x v="2"/>
  </r>
  <r>
    <n v="746"/>
    <x v="344"/>
    <x v="278"/>
    <d v="2016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x v="702"/>
    <n v="4"/>
    <n v="0.2"/>
    <n v="6.2063999999999897"/>
    <s v="FALSE"/>
    <x v="2"/>
  </r>
  <r>
    <n v="747"/>
    <x v="345"/>
    <x v="279"/>
    <d v="2014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x v="703"/>
    <n v="10"/>
    <n v="0.2"/>
    <n v="-28.355999999999952"/>
    <s v="FALSE"/>
    <x v="1"/>
  </r>
  <r>
    <n v="748"/>
    <x v="345"/>
    <x v="279"/>
    <d v="2014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x v="704"/>
    <n v="4"/>
    <n v="0"/>
    <n v="7.1863999999999919"/>
    <s v="FALSE"/>
    <x v="1"/>
  </r>
  <r>
    <n v="749"/>
    <x v="346"/>
    <x v="231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x v="705"/>
    <n v="1"/>
    <n v="0.2"/>
    <n v="0.89939999999999909"/>
    <s v="FALSE"/>
    <x v="2"/>
  </r>
  <r>
    <n v="750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x v="706"/>
    <n v="3"/>
    <n v="0"/>
    <n v="26.702999999999999"/>
    <s v="FALSE"/>
    <x v="2"/>
  </r>
  <r>
    <n v="751"/>
    <x v="347"/>
    <x v="28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x v="707"/>
    <n v="11"/>
    <n v="0"/>
    <n v="56.7864"/>
    <s v="FALSE"/>
    <x v="2"/>
  </r>
  <r>
    <n v="752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x v="708"/>
    <n v="7"/>
    <n v="0"/>
    <n v="22.792000000000002"/>
    <s v="FALSE"/>
    <x v="2"/>
  </r>
  <r>
    <n v="753"/>
    <x v="347"/>
    <x v="28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x v="709"/>
    <n v="1"/>
    <n v="0"/>
    <n v="1.4112"/>
    <s v="FALSE"/>
    <x v="2"/>
  </r>
  <r>
    <n v="754"/>
    <x v="348"/>
    <x v="281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x v="387"/>
    <n v="3"/>
    <n v="0.2"/>
    <n v="374.99249999999995"/>
    <s v="FALSE"/>
    <x v="1"/>
  </r>
  <r>
    <n v="755"/>
    <x v="349"/>
    <x v="214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x v="710"/>
    <n v="4"/>
    <n v="0"/>
    <n v="28.7712"/>
    <s v="FALSE"/>
    <x v="1"/>
  </r>
  <r>
    <n v="756"/>
    <x v="350"/>
    <x v="31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x v="711"/>
    <n v="4"/>
    <n v="0.45"/>
    <n v="-167.3184"/>
    <s v="FALSE"/>
    <x v="0"/>
  </r>
  <r>
    <n v="757"/>
    <x v="351"/>
    <x v="282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x v="335"/>
    <n v="2"/>
    <n v="0"/>
    <n v="6.8767999999999994"/>
    <s v="FALSE"/>
    <x v="2"/>
  </r>
  <r>
    <n v="758"/>
    <x v="351"/>
    <x v="282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x v="712"/>
    <n v="4"/>
    <n v="0"/>
    <n v="47.92"/>
    <s v="FALSE"/>
    <x v="2"/>
  </r>
  <r>
    <n v="759"/>
    <x v="352"/>
    <x v="283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x v="535"/>
    <n v="3"/>
    <n v="0.2"/>
    <n v="4.2665999999999986"/>
    <s v="FALSE"/>
    <x v="3"/>
  </r>
  <r>
    <n v="760"/>
    <x v="353"/>
    <x v="65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s v="FALSE"/>
    <x v="2"/>
  </r>
  <r>
    <n v="761"/>
    <x v="354"/>
    <x v="284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x v="713"/>
    <n v="9"/>
    <n v="0"/>
    <n v="27.993600000000001"/>
    <s v="FALSE"/>
    <x v="1"/>
  </r>
  <r>
    <n v="762"/>
    <x v="355"/>
    <x v="132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x v="714"/>
    <n v="3"/>
    <n v="0"/>
    <n v="5.6993999999999998"/>
    <s v="FALSE"/>
    <x v="0"/>
  </r>
  <r>
    <n v="763"/>
    <x v="356"/>
    <x v="285"/>
    <d v="2015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x v="715"/>
    <n v="3"/>
    <n v="0.4"/>
    <n v="-26.995499999999993"/>
    <s v="FALSE"/>
    <x v="3"/>
  </r>
  <r>
    <n v="764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x v="716"/>
    <n v="2"/>
    <n v="0"/>
    <n v="5.3391999999999991"/>
    <s v="FALSE"/>
    <x v="0"/>
  </r>
  <r>
    <n v="765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x v="717"/>
    <n v="3"/>
    <n v="0"/>
    <n v="25.47"/>
    <s v="FALSE"/>
    <x v="0"/>
  </r>
  <r>
    <n v="766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x v="718"/>
    <n v="6"/>
    <n v="0"/>
    <n v="258.69600000000003"/>
    <s v="FALSE"/>
    <x v="0"/>
  </r>
  <r>
    <n v="767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x v="719"/>
    <n v="3"/>
    <n v="0"/>
    <n v="2.7071999999999994"/>
    <s v="FALSE"/>
    <x v="0"/>
  </r>
  <r>
    <n v="768"/>
    <x v="357"/>
    <x v="286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x v="720"/>
    <n v="6"/>
    <n v="0"/>
    <n v="34.354799999999955"/>
    <s v="FALSE"/>
    <x v="0"/>
  </r>
  <r>
    <n v="769"/>
    <x v="358"/>
    <x v="287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x v="721"/>
    <n v="2"/>
    <n v="0.2"/>
    <n v="23.315999999999988"/>
    <s v="FALSE"/>
    <x v="0"/>
  </r>
  <r>
    <n v="770"/>
    <x v="359"/>
    <x v="288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x v="722"/>
    <n v="2"/>
    <n v="0"/>
    <n v="179.74880000000002"/>
    <s v="FALSE"/>
    <x v="0"/>
  </r>
  <r>
    <n v="771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x v="723"/>
    <n v="2"/>
    <n v="0"/>
    <n v="9.14"/>
    <s v="FALSE"/>
    <x v="2"/>
  </r>
  <r>
    <n v="772"/>
    <x v="360"/>
    <x v="289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x v="724"/>
    <n v="3"/>
    <n v="0"/>
    <n v="51.75"/>
    <s v="FALSE"/>
    <x v="2"/>
  </r>
  <r>
    <n v="773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x v="725"/>
    <n v="5"/>
    <n v="0"/>
    <n v="16.175000000000001"/>
    <s v="FALSE"/>
    <x v="2"/>
  </r>
  <r>
    <n v="774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x v="726"/>
    <n v="1"/>
    <n v="0"/>
    <n v="3.4695"/>
    <s v="FALSE"/>
    <x v="2"/>
  </r>
  <r>
    <n v="775"/>
    <x v="360"/>
    <x v="289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x v="727"/>
    <n v="2"/>
    <n v="0"/>
    <n v="10.881"/>
    <s v="FALSE"/>
    <x v="2"/>
  </r>
  <r>
    <n v="776"/>
    <x v="360"/>
    <x v="289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x v="728"/>
    <n v="7"/>
    <n v="0"/>
    <n v="14.523600000000002"/>
    <s v="FALSE"/>
    <x v="2"/>
  </r>
  <r>
    <n v="777"/>
    <x v="361"/>
    <x v="290"/>
    <d v="2014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x v="729"/>
    <n v="7"/>
    <n v="0.2"/>
    <n v="3.6854999999999958"/>
    <s v="FALSE"/>
    <x v="3"/>
  </r>
  <r>
    <n v="778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x v="730"/>
    <n v="3"/>
    <n v="0.2"/>
    <n v="40.800600000000003"/>
    <b v="1"/>
    <x v="1"/>
  </r>
  <r>
    <n v="779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x v="731"/>
    <n v="3"/>
    <n v="0"/>
    <n v="28.171799999999998"/>
    <b v="1"/>
    <x v="1"/>
  </r>
  <r>
    <n v="780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x v="100"/>
    <n v="4"/>
    <n v="0"/>
    <n v="11.720800000000001"/>
    <b v="1"/>
    <x v="1"/>
  </r>
  <r>
    <n v="781"/>
    <x v="362"/>
    <x v="291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x v="732"/>
    <n v="1"/>
    <n v="0"/>
    <n v="1.9259999999999997"/>
    <b v="1"/>
    <x v="1"/>
  </r>
  <r>
    <n v="782"/>
    <x v="363"/>
    <x v="292"/>
    <d v="2015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x v="733"/>
    <n v="5"/>
    <n v="0.7"/>
    <n v="-22.448999999999991"/>
    <s v="FALSE"/>
    <x v="3"/>
  </r>
  <r>
    <n v="783"/>
    <x v="363"/>
    <x v="292"/>
    <d v="2015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x v="734"/>
    <n v="2"/>
    <n v="0.2"/>
    <n v="-2.6999999999999993"/>
    <s v="FALSE"/>
    <x v="3"/>
  </r>
  <r>
    <n v="784"/>
    <x v="363"/>
    <x v="292"/>
    <d v="2015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x v="735"/>
    <n v="1"/>
    <n v="0.5"/>
    <n v="-15.615600000000001"/>
    <s v="FALSE"/>
    <x v="3"/>
  </r>
  <r>
    <n v="785"/>
    <x v="363"/>
    <x v="292"/>
    <d v="2015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x v="736"/>
    <n v="2"/>
    <n v="0.2"/>
    <n v="0.59979999999999656"/>
    <s v="FALSE"/>
    <x v="3"/>
  </r>
  <r>
    <n v="786"/>
    <x v="364"/>
    <x v="293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x v="737"/>
    <n v="3"/>
    <n v="0"/>
    <n v="87.744299999999981"/>
    <s v="FALSE"/>
    <x v="0"/>
  </r>
  <r>
    <n v="787"/>
    <x v="365"/>
    <x v="294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x v="738"/>
    <n v="2"/>
    <n v="0.2"/>
    <n v="5.8914"/>
    <s v="FALSE"/>
    <x v="1"/>
  </r>
  <r>
    <n v="788"/>
    <x v="366"/>
    <x v="295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x v="739"/>
    <n v="2"/>
    <n v="0.2"/>
    <n v="34.89279999999998"/>
    <s v="FALSE"/>
    <x v="1"/>
  </r>
  <r>
    <n v="789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x v="740"/>
    <n v="4"/>
    <n v="0"/>
    <n v="69.100800000000007"/>
    <s v="FALSE"/>
    <x v="0"/>
  </r>
  <r>
    <n v="790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x v="741"/>
    <n v="1"/>
    <n v="0"/>
    <n v="4.1634000000000011"/>
    <s v="FALSE"/>
    <x v="0"/>
  </r>
  <r>
    <n v="791"/>
    <x v="367"/>
    <x v="153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x v="742"/>
    <n v="8"/>
    <n v="0"/>
    <n v="21.089600000000001"/>
    <s v="FALSE"/>
    <x v="0"/>
  </r>
  <r>
    <n v="792"/>
    <x v="367"/>
    <x v="153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x v="743"/>
    <n v="3"/>
    <n v="0"/>
    <n v="79.905599999999993"/>
    <s v="FALSE"/>
    <x v="0"/>
  </r>
  <r>
    <n v="793"/>
    <x v="368"/>
    <x v="244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x v="744"/>
    <n v="5"/>
    <n v="0.2"/>
    <n v="85.247500000000002"/>
    <s v="FALSE"/>
    <x v="0"/>
  </r>
  <r>
    <n v="794"/>
    <x v="369"/>
    <x v="59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x v="745"/>
    <n v="2"/>
    <n v="0"/>
    <n v="4.5815999999999999"/>
    <s v="FALSE"/>
    <x v="1"/>
  </r>
  <r>
    <n v="795"/>
    <x v="369"/>
    <x v="59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x v="746"/>
    <n v="4"/>
    <n v="0"/>
    <n v="10.642799999999999"/>
    <s v="FALSE"/>
    <x v="1"/>
  </r>
  <r>
    <n v="796"/>
    <x v="370"/>
    <x v="296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x v="171"/>
    <n v="7"/>
    <n v="0"/>
    <n v="9.8783999999999992"/>
    <s v="FALSE"/>
    <x v="2"/>
  </r>
  <r>
    <n v="797"/>
    <x v="371"/>
    <x v="1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x v="747"/>
    <n v="7"/>
    <n v="0"/>
    <n v="63.739199999999997"/>
    <s v="FALSE"/>
    <x v="3"/>
  </r>
  <r>
    <n v="798"/>
    <x v="371"/>
    <x v="1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x v="91"/>
    <n v="2"/>
    <n v="0"/>
    <n v="6.2208000000000006"/>
    <s v="FALSE"/>
    <x v="3"/>
  </r>
  <r>
    <n v="799"/>
    <x v="371"/>
    <x v="1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x v="748"/>
    <n v="7"/>
    <n v="0"/>
    <n v="10.348799999999999"/>
    <s v="FALSE"/>
    <x v="3"/>
  </r>
  <r>
    <n v="800"/>
    <x v="372"/>
    <x v="154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x v="514"/>
    <n v="5"/>
    <n v="0.2"/>
    <n v="17.745000000000019"/>
    <b v="1"/>
    <x v="1"/>
  </r>
  <r>
    <n v="801"/>
    <x v="373"/>
    <x v="297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x v="749"/>
    <n v="1"/>
    <n v="0"/>
    <n v="7.3358999999999988"/>
    <s v="FALSE"/>
    <x v="1"/>
  </r>
  <r>
    <n v="802"/>
    <x v="373"/>
    <x v="297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x v="750"/>
    <n v="2"/>
    <n v="0.2"/>
    <n v="18.897199999999991"/>
    <s v="FALSE"/>
    <x v="1"/>
  </r>
  <r>
    <n v="803"/>
    <x v="374"/>
    <x v="298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x v="751"/>
    <n v="9"/>
    <n v="0"/>
    <n v="99.48960000000001"/>
    <s v="FALSE"/>
    <x v="3"/>
  </r>
  <r>
    <n v="804"/>
    <x v="375"/>
    <x v="299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x v="91"/>
    <n v="2"/>
    <n v="0"/>
    <n v="6.2208000000000006"/>
    <s v="FALSE"/>
    <x v="0"/>
  </r>
  <r>
    <n v="805"/>
    <x v="376"/>
    <x v="3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x v="723"/>
    <n v="2"/>
    <n v="0"/>
    <n v="6.2151999999999994"/>
    <s v="FALSE"/>
    <x v="1"/>
  </r>
  <r>
    <n v="806"/>
    <x v="377"/>
    <x v="301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x v="752"/>
    <n v="3"/>
    <n v="0.2"/>
    <n v="4.3176000000000005"/>
    <s v="FALSE"/>
    <x v="1"/>
  </r>
  <r>
    <n v="807"/>
    <x v="377"/>
    <x v="301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x v="753"/>
    <n v="4"/>
    <n v="0.2"/>
    <n v="247.99599999999981"/>
    <s v="FALSE"/>
    <x v="1"/>
  </r>
  <r>
    <n v="808"/>
    <x v="378"/>
    <x v="302"/>
    <d v="2015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x v="158"/>
    <n v="2"/>
    <n v="0"/>
    <n v="11.076000000000001"/>
    <s v="FALSE"/>
    <x v="2"/>
  </r>
  <r>
    <n v="809"/>
    <x v="378"/>
    <x v="302"/>
    <d v="2015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x v="145"/>
    <n v="3"/>
    <n v="0"/>
    <n v="50.989800000000002"/>
    <s v="FALSE"/>
    <x v="2"/>
  </r>
  <r>
    <n v="810"/>
    <x v="379"/>
    <x v="303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x v="132"/>
    <n v="4"/>
    <n v="0"/>
    <n v="3.2256"/>
    <s v="FALSE"/>
    <x v="1"/>
  </r>
  <r>
    <n v="811"/>
    <x v="379"/>
    <x v="303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x v="754"/>
    <n v="5"/>
    <n v="0"/>
    <n v="311.65199999999999"/>
    <s v="FALSE"/>
    <x v="1"/>
  </r>
  <r>
    <n v="812"/>
    <x v="379"/>
    <x v="303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x v="755"/>
    <n v="4"/>
    <n v="0"/>
    <n v="62.036799999999971"/>
    <s v="FALSE"/>
    <x v="1"/>
  </r>
  <r>
    <n v="813"/>
    <x v="379"/>
    <x v="303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x v="756"/>
    <n v="2"/>
    <n v="0"/>
    <n v="2.5779999999999994"/>
    <s v="FALSE"/>
    <x v="1"/>
  </r>
  <r>
    <n v="814"/>
    <x v="380"/>
    <x v="304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x v="723"/>
    <n v="2"/>
    <n v="0"/>
    <n v="6.2151999999999994"/>
    <s v="FALSE"/>
    <x v="1"/>
  </r>
  <r>
    <n v="815"/>
    <x v="380"/>
    <x v="304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x v="757"/>
    <n v="7"/>
    <n v="0"/>
    <n v="601.96990000000005"/>
    <s v="FALSE"/>
    <x v="1"/>
  </r>
  <r>
    <n v="816"/>
    <x v="381"/>
    <x v="305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x v="187"/>
    <n v="8"/>
    <n v="0"/>
    <n v="24.883200000000002"/>
    <s v="FALSE"/>
    <x v="2"/>
  </r>
  <r>
    <n v="817"/>
    <x v="382"/>
    <x v="306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x v="758"/>
    <n v="1"/>
    <n v="0.2"/>
    <n v="1.8703999999999998"/>
    <s v="FALSE"/>
    <x v="3"/>
  </r>
  <r>
    <n v="818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x v="759"/>
    <n v="8"/>
    <n v="0.2"/>
    <n v="14.5152"/>
    <s v="FALSE"/>
    <x v="3"/>
  </r>
  <r>
    <n v="819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x v="760"/>
    <n v="3"/>
    <n v="0.7"/>
    <n v="-2.4287999999999998"/>
    <s v="FALSE"/>
    <x v="3"/>
  </r>
  <r>
    <n v="820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x v="761"/>
    <n v="5"/>
    <n v="0.3"/>
    <n v="0"/>
    <s v="FALSE"/>
    <x v="3"/>
  </r>
  <r>
    <n v="821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x v="762"/>
    <n v="3"/>
    <n v="0.7"/>
    <n v="-22.796399999999991"/>
    <s v="FALSE"/>
    <x v="3"/>
  </r>
  <r>
    <n v="822"/>
    <x v="383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x v="763"/>
    <n v="4"/>
    <n v="0.2"/>
    <n v="117.43199999999999"/>
    <s v="FALSE"/>
    <x v="3"/>
  </r>
  <r>
    <n v="823"/>
    <x v="384"/>
    <x v="308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x v="764"/>
    <n v="3"/>
    <n v="0"/>
    <n v="71.990999999999985"/>
    <s v="FALSE"/>
    <x v="3"/>
  </r>
  <r>
    <n v="824"/>
    <x v="384"/>
    <x v="308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x v="765"/>
    <n v="2"/>
    <n v="0"/>
    <n v="4.8117999999999999"/>
    <s v="FALSE"/>
    <x v="3"/>
  </r>
  <r>
    <n v="825"/>
    <x v="385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x v="766"/>
    <n v="4"/>
    <n v="0"/>
    <n v="4.0679999999999978"/>
    <s v="FALSE"/>
    <x v="1"/>
  </r>
  <r>
    <n v="826"/>
    <x v="385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x v="767"/>
    <n v="3"/>
    <n v="0"/>
    <n v="40.31280000000001"/>
    <s v="FALSE"/>
    <x v="1"/>
  </r>
  <r>
    <n v="827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x v="768"/>
    <n v="7"/>
    <n v="0"/>
    <n v="16.8"/>
    <s v="FALSE"/>
    <x v="2"/>
  </r>
  <r>
    <n v="828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x v="769"/>
    <n v="4"/>
    <n v="0"/>
    <n v="10.799599999999998"/>
    <s v="FALSE"/>
    <x v="2"/>
  </r>
  <r>
    <n v="829"/>
    <x v="386"/>
    <x v="17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x v="770"/>
    <n v="2"/>
    <n v="0"/>
    <n v="7.4871999999999996"/>
    <s v="FALSE"/>
    <x v="2"/>
  </r>
  <r>
    <n v="830"/>
    <x v="387"/>
    <x v="114"/>
    <d v="2017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x v="85"/>
    <n v="2"/>
    <n v="0"/>
    <n v="90.587999999999965"/>
    <s v="FALSE"/>
    <x v="0"/>
  </r>
  <r>
    <n v="831"/>
    <x v="387"/>
    <x v="114"/>
    <d v="2017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x v="771"/>
    <n v="3"/>
    <n v="0"/>
    <n v="50.584800000000008"/>
    <s v="FALSE"/>
    <x v="0"/>
  </r>
  <r>
    <n v="832"/>
    <x v="387"/>
    <x v="114"/>
    <d v="2017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x v="772"/>
    <n v="2"/>
    <n v="0"/>
    <n v="51.834599999999995"/>
    <s v="FALSE"/>
    <x v="0"/>
  </r>
  <r>
    <n v="833"/>
    <x v="387"/>
    <x v="114"/>
    <d v="2017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x v="773"/>
    <n v="1"/>
    <n v="0"/>
    <n v="17.157400000000003"/>
    <s v="FALSE"/>
    <x v="0"/>
  </r>
  <r>
    <n v="834"/>
    <x v="388"/>
    <x v="31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x v="774"/>
    <n v="2"/>
    <n v="0.2"/>
    <n v="2.6411999999999995"/>
    <s v="FALSE"/>
    <x v="0"/>
  </r>
  <r>
    <n v="835"/>
    <x v="388"/>
    <x v="31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x v="775"/>
    <n v="2"/>
    <n v="0.2"/>
    <n v="6.5164"/>
    <s v="FALSE"/>
    <x v="0"/>
  </r>
  <r>
    <n v="836"/>
    <x v="388"/>
    <x v="31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x v="776"/>
    <n v="1"/>
    <n v="0.5"/>
    <n v="-111.49950000000007"/>
    <s v="FALSE"/>
    <x v="0"/>
  </r>
  <r>
    <n v="837"/>
    <x v="389"/>
    <x v="78"/>
    <d v="2014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x v="777"/>
    <n v="4"/>
    <n v="0.8"/>
    <n v="-79.335199999999986"/>
    <s v="FALSE"/>
    <x v="2"/>
  </r>
  <r>
    <n v="838"/>
    <x v="390"/>
    <x v="259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x v="778"/>
    <n v="2"/>
    <n v="0.2"/>
    <n v="3.2615999999999996"/>
    <s v="FALSE"/>
    <x v="0"/>
  </r>
  <r>
    <n v="839"/>
    <x v="391"/>
    <x v="311"/>
    <d v="2016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x v="779"/>
    <n v="3"/>
    <n v="0.2"/>
    <n v="1.5804"/>
    <s v="FALSE"/>
    <x v="2"/>
  </r>
  <r>
    <n v="840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x v="780"/>
    <n v="3"/>
    <n v="0"/>
    <n v="16.3215"/>
    <s v="FALSE"/>
    <x v="3"/>
  </r>
  <r>
    <n v="841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x v="132"/>
    <n v="4"/>
    <n v="0"/>
    <n v="3.3407999999999998"/>
    <s v="FALSE"/>
    <x v="3"/>
  </r>
  <r>
    <n v="842"/>
    <x v="392"/>
    <x v="312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x v="781"/>
    <n v="4"/>
    <n v="0.2"/>
    <n v="9.3024000000000058"/>
    <s v="FALSE"/>
    <x v="3"/>
  </r>
  <r>
    <n v="843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x v="782"/>
    <n v="4"/>
    <n v="0.2"/>
    <n v="11.699999999999996"/>
    <s v="FALSE"/>
    <x v="1"/>
  </r>
  <r>
    <n v="844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x v="783"/>
    <n v="4"/>
    <n v="0.2"/>
    <n v="8.767199999999999"/>
    <s v="FALSE"/>
    <x v="1"/>
  </r>
  <r>
    <n v="845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x v="716"/>
    <n v="2"/>
    <n v="0"/>
    <n v="3.2943999999999996"/>
    <s v="FALSE"/>
    <x v="1"/>
  </r>
  <r>
    <n v="846"/>
    <x v="393"/>
    <x v="77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x v="2"/>
    <n v="2"/>
    <n v="0"/>
    <n v="6.8713999999999995"/>
    <s v="FALSE"/>
    <x v="1"/>
  </r>
  <r>
    <n v="847"/>
    <x v="394"/>
    <x v="313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s v="FALSE"/>
    <x v="0"/>
  </r>
  <r>
    <n v="848"/>
    <x v="394"/>
    <x v="313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x v="785"/>
    <n v="3"/>
    <n v="0"/>
    <n v="77.743800000000022"/>
    <s v="FALSE"/>
    <x v="0"/>
  </r>
  <r>
    <n v="849"/>
    <x v="395"/>
    <x v="314"/>
    <d v="2017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x v="786"/>
    <n v="4"/>
    <n v="0.2"/>
    <n v="8.5567999999999991"/>
    <s v="FALSE"/>
    <x v="3"/>
  </r>
  <r>
    <n v="850"/>
    <x v="396"/>
    <x v="315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x v="787"/>
    <n v="7"/>
    <n v="0"/>
    <n v="49.604800000000012"/>
    <s v="FALSE"/>
    <x v="3"/>
  </r>
  <r>
    <n v="851"/>
    <x v="397"/>
    <x v="23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x v="788"/>
    <n v="2"/>
    <n v="0"/>
    <n v="1.3416000000000001"/>
    <s v="FALSE"/>
    <x v="1"/>
  </r>
  <r>
    <n v="852"/>
    <x v="397"/>
    <x v="23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x v="789"/>
    <n v="6"/>
    <n v="0"/>
    <n v="18.662400000000002"/>
    <s v="FALSE"/>
    <x v="1"/>
  </r>
  <r>
    <n v="853"/>
    <x v="398"/>
    <x v="316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x v="790"/>
    <n v="6"/>
    <n v="0"/>
    <n v="50.187599999999996"/>
    <s v="FALSE"/>
    <x v="0"/>
  </r>
  <r>
    <n v="854"/>
    <x v="399"/>
    <x v="317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x v="791"/>
    <n v="2"/>
    <n v="0"/>
    <n v="14.671799999999998"/>
    <s v="FALSE"/>
    <x v="3"/>
  </r>
  <r>
    <n v="855"/>
    <x v="399"/>
    <x v="317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x v="423"/>
    <n v="3"/>
    <n v="0"/>
    <n v="9.7175999999999902"/>
    <s v="FALSE"/>
    <x v="3"/>
  </r>
  <r>
    <n v="856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x v="792"/>
    <n v="2"/>
    <n v="0"/>
    <n v="18.781199999999998"/>
    <s v="FALSE"/>
    <x v="3"/>
  </r>
  <r>
    <n v="857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x v="793"/>
    <n v="10"/>
    <n v="0"/>
    <n v="26.598000000000006"/>
    <s v="FALSE"/>
    <x v="3"/>
  </r>
  <r>
    <n v="858"/>
    <x v="400"/>
    <x v="93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x v="794"/>
    <n v="2"/>
    <n v="0"/>
    <n v="5.7672000000000008"/>
    <s v="FALSE"/>
    <x v="3"/>
  </r>
  <r>
    <n v="859"/>
    <x v="401"/>
    <x v="318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x v="245"/>
    <n v="1"/>
    <n v="0"/>
    <n v="3.5766999999999998"/>
    <s v="FALSE"/>
    <x v="3"/>
  </r>
  <r>
    <n v="860"/>
    <x v="401"/>
    <x v="318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x v="181"/>
    <n v="2"/>
    <n v="0"/>
    <n v="3.58"/>
    <s v="FALSE"/>
    <x v="3"/>
  </r>
  <r>
    <n v="861"/>
    <x v="402"/>
    <x v="3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x v="351"/>
    <n v="2"/>
    <n v="0"/>
    <n v="0.14719999999999978"/>
    <s v="FALSE"/>
    <x v="1"/>
  </r>
  <r>
    <n v="862"/>
    <x v="402"/>
    <x v="3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x v="795"/>
    <n v="2"/>
    <n v="0"/>
    <n v="10.625999999999999"/>
    <s v="FALSE"/>
    <x v="1"/>
  </r>
  <r>
    <n v="863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x v="796"/>
    <n v="6"/>
    <n v="0.2"/>
    <n v="40.687800000000003"/>
    <s v="FALSE"/>
    <x v="0"/>
  </r>
  <r>
    <n v="864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x v="797"/>
    <n v="2"/>
    <n v="0.2"/>
    <n v="0.59039999999999915"/>
    <s v="FALSE"/>
    <x v="0"/>
  </r>
  <r>
    <n v="865"/>
    <x v="403"/>
    <x v="319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x v="798"/>
    <n v="2"/>
    <n v="0.2"/>
    <n v="5.1786000000000012"/>
    <s v="FALSE"/>
    <x v="0"/>
  </r>
  <r>
    <n v="866"/>
    <x v="404"/>
    <x v="32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x v="799"/>
    <n v="1"/>
    <n v="0"/>
    <n v="1.3583000000000001"/>
    <s v="FALSE"/>
    <x v="0"/>
  </r>
  <r>
    <n v="867"/>
    <x v="404"/>
    <x v="32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x v="800"/>
    <n v="1"/>
    <n v="0"/>
    <n v="21.295400000000001"/>
    <s v="FALSE"/>
    <x v="0"/>
  </r>
  <r>
    <n v="868"/>
    <x v="405"/>
    <x v="321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x v="801"/>
    <n v="4"/>
    <n v="0.2"/>
    <n v="5.1791999999999998"/>
    <s v="FALSE"/>
    <x v="3"/>
  </r>
  <r>
    <n v="869"/>
    <x v="406"/>
    <x v="322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x v="802"/>
    <n v="6"/>
    <n v="0.7"/>
    <n v="-35.927999999999997"/>
    <s v="FALSE"/>
    <x v="3"/>
  </r>
  <r>
    <n v="870"/>
    <x v="407"/>
    <x v="323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x v="803"/>
    <n v="5"/>
    <n v="0.7"/>
    <n v="-760.98000000000025"/>
    <s v="FALSE"/>
    <x v="3"/>
  </r>
  <r>
    <n v="871"/>
    <x v="407"/>
    <x v="323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x v="804"/>
    <n v="3"/>
    <n v="0.4"/>
    <n v="-46.797000000000025"/>
    <s v="FALSE"/>
    <x v="3"/>
  </r>
  <r>
    <n v="872"/>
    <x v="408"/>
    <x v="324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x v="805"/>
    <n v="3"/>
    <n v="0"/>
    <n v="17.22"/>
    <s v="FALSE"/>
    <x v="3"/>
  </r>
  <r>
    <n v="873"/>
    <x v="409"/>
    <x v="325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x v="716"/>
    <n v="2"/>
    <n v="0"/>
    <n v="5.2255999999999991"/>
    <s v="FALSE"/>
    <x v="3"/>
  </r>
  <r>
    <n v="874"/>
    <x v="409"/>
    <x v="325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x v="806"/>
    <n v="7"/>
    <n v="0.2"/>
    <n v="37.220399999999998"/>
    <s v="FALSE"/>
    <x v="3"/>
  </r>
  <r>
    <n v="875"/>
    <x v="410"/>
    <x v="326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x v="807"/>
    <n v="5"/>
    <n v="0.2"/>
    <n v="67.255999999999986"/>
    <s v="FALSE"/>
    <x v="0"/>
  </r>
  <r>
    <n v="876"/>
    <x v="411"/>
    <x v="327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b v="1"/>
    <x v="3"/>
  </r>
  <r>
    <n v="877"/>
    <x v="411"/>
    <x v="327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x v="809"/>
    <n v="1"/>
    <n v="0"/>
    <n v="13.195600000000002"/>
    <b v="1"/>
    <x v="3"/>
  </r>
  <r>
    <n v="878"/>
    <x v="411"/>
    <x v="327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x v="810"/>
    <n v="3"/>
    <n v="0"/>
    <n v="66.954599999999971"/>
    <b v="1"/>
    <x v="3"/>
  </r>
  <r>
    <n v="879"/>
    <x v="412"/>
    <x v="328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x v="811"/>
    <n v="4"/>
    <n v="0.7"/>
    <n v="-4.1243999999999996"/>
    <s v="FALSE"/>
    <x v="3"/>
  </r>
  <r>
    <n v="880"/>
    <x v="413"/>
    <x v="329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x v="812"/>
    <n v="3"/>
    <n v="0.2"/>
    <n v="23.109299999999998"/>
    <s v="FALSE"/>
    <x v="3"/>
  </r>
  <r>
    <n v="881"/>
    <x v="413"/>
    <x v="329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x v="813"/>
    <n v="5"/>
    <n v="0.1"/>
    <n v="262.38999999999987"/>
    <s v="FALSE"/>
    <x v="3"/>
  </r>
  <r>
    <n v="882"/>
    <x v="414"/>
    <x v="33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x v="117"/>
    <n v="2"/>
    <n v="0"/>
    <n v="8.3268000000000022"/>
    <s v="FALSE"/>
    <x v="0"/>
  </r>
  <r>
    <n v="883"/>
    <x v="415"/>
    <x v="331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x v="814"/>
    <n v="4"/>
    <n v="0"/>
    <n v="5.9312000000000014"/>
    <s v="FALSE"/>
    <x v="1"/>
  </r>
  <r>
    <n v="884"/>
    <x v="416"/>
    <x v="332"/>
    <d v="2016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x v="815"/>
    <n v="5"/>
    <n v="0"/>
    <n v="10.047999999999998"/>
    <s v="FALSE"/>
    <x v="2"/>
  </r>
  <r>
    <n v="885"/>
    <x v="417"/>
    <x v="333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x v="45"/>
    <n v="2"/>
    <n v="0"/>
    <n v="5.936399999999999"/>
    <s v="FALSE"/>
    <x v="3"/>
  </r>
  <r>
    <n v="886"/>
    <x v="418"/>
    <x v="334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x v="816"/>
    <n v="3"/>
    <n v="0.2"/>
    <n v="4.5317999999999996"/>
    <b v="1"/>
    <x v="1"/>
  </r>
  <r>
    <n v="887"/>
    <x v="419"/>
    <x v="335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x v="817"/>
    <n v="12"/>
    <n v="0"/>
    <n v="1.6751999999999967"/>
    <s v="FALSE"/>
    <x v="1"/>
  </r>
  <r>
    <n v="888"/>
    <x v="420"/>
    <x v="336"/>
    <d v="2017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x v="818"/>
    <n v="7"/>
    <n v="0"/>
    <n v="18.453400000000002"/>
    <s v="FALSE"/>
    <x v="3"/>
  </r>
  <r>
    <n v="889"/>
    <x v="421"/>
    <x v="337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x v="819"/>
    <n v="6"/>
    <n v="0"/>
    <n v="16.993200000000002"/>
    <s v="FALSE"/>
    <x v="1"/>
  </r>
  <r>
    <n v="890"/>
    <x v="422"/>
    <x v="308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x v="179"/>
    <n v="5"/>
    <n v="0"/>
    <n v="14.994999999999994"/>
    <s v="FALSE"/>
    <x v="3"/>
  </r>
  <r>
    <n v="891"/>
    <x v="422"/>
    <x v="308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x v="96"/>
    <n v="3"/>
    <n v="0.2"/>
    <n v="18.600599999999996"/>
    <s v="FALSE"/>
    <x v="3"/>
  </r>
  <r>
    <n v="892"/>
    <x v="423"/>
    <x v="335"/>
    <d v="2017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s v="FALSE"/>
    <x v="2"/>
  </r>
  <r>
    <n v="893"/>
    <x v="423"/>
    <x v="335"/>
    <d v="2017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x v="204"/>
    <n v="4"/>
    <n v="0"/>
    <n v="5.4127999999999989"/>
    <s v="FALSE"/>
    <x v="2"/>
  </r>
  <r>
    <n v="894"/>
    <x v="423"/>
    <x v="335"/>
    <d v="2017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x v="821"/>
    <n v="8"/>
    <n v="0"/>
    <n v="135.98000000000002"/>
    <s v="FALSE"/>
    <x v="2"/>
  </r>
  <r>
    <n v="895"/>
    <x v="424"/>
    <x v="338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x v="822"/>
    <n v="7"/>
    <n v="0"/>
    <n v="42.071400000000011"/>
    <s v="FALSE"/>
    <x v="1"/>
  </r>
  <r>
    <n v="896"/>
    <x v="424"/>
    <x v="338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x v="823"/>
    <n v="3"/>
    <n v="0.2"/>
    <n v="24.502800000000001"/>
    <s v="FALSE"/>
    <x v="1"/>
  </r>
  <r>
    <n v="897"/>
    <x v="425"/>
    <x v="339"/>
    <d v="2016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x v="824"/>
    <n v="2"/>
    <n v="0.2"/>
    <n v="5.0855999999999986"/>
    <s v="FALSE"/>
    <x v="2"/>
  </r>
  <r>
    <n v="898"/>
    <x v="426"/>
    <x v="34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x v="825"/>
    <n v="7"/>
    <n v="0"/>
    <n v="51.800000000000004"/>
    <s v="FALSE"/>
    <x v="2"/>
  </r>
  <r>
    <n v="899"/>
    <x v="427"/>
    <x v="341"/>
    <d v="2017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x v="826"/>
    <n v="8"/>
    <n v="0"/>
    <n v="22.540800000000001"/>
    <s v="FALSE"/>
    <x v="3"/>
  </r>
  <r>
    <n v="900"/>
    <x v="428"/>
    <x v="342"/>
    <d v="2016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x v="827"/>
    <n v="2"/>
    <n v="0.7"/>
    <n v="-6.5296000000000003"/>
    <s v="FALSE"/>
    <x v="3"/>
  </r>
  <r>
    <n v="901"/>
    <x v="429"/>
    <x v="343"/>
    <d v="2017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x v="828"/>
    <n v="5"/>
    <n v="0.2"/>
    <n v="3.3929999999999989"/>
    <s v="FALSE"/>
    <x v="2"/>
  </r>
  <r>
    <n v="902"/>
    <x v="429"/>
    <x v="343"/>
    <d v="2017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x v="829"/>
    <n v="4"/>
    <n v="0.8"/>
    <n v="-32.088000000000008"/>
    <s v="FALSE"/>
    <x v="2"/>
  </r>
  <r>
    <n v="903"/>
    <x v="430"/>
    <x v="175"/>
    <d v="2017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x v="830"/>
    <n v="3"/>
    <n v="0.2"/>
    <n v="20.248499999999993"/>
    <s v="FALSE"/>
    <x v="2"/>
  </r>
  <r>
    <n v="904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x v="130"/>
    <n v="3"/>
    <n v="0"/>
    <n v="9.6191999999999993"/>
    <b v="1"/>
    <x v="1"/>
  </r>
  <r>
    <n v="905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x v="647"/>
    <n v="2"/>
    <n v="0"/>
    <n v="2.598399999999998"/>
    <b v="1"/>
    <x v="1"/>
  </r>
  <r>
    <n v="906"/>
    <x v="431"/>
    <x v="143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x v="91"/>
    <n v="2"/>
    <n v="0"/>
    <n v="6.2208000000000006"/>
    <b v="1"/>
    <x v="1"/>
  </r>
  <r>
    <n v="907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x v="831"/>
    <n v="4"/>
    <n v="0.2"/>
    <n v="12.117599999999968"/>
    <s v="FALSE"/>
    <x v="3"/>
  </r>
  <r>
    <n v="908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x v="832"/>
    <n v="7"/>
    <n v="0"/>
    <n v="2.7278999999999964"/>
    <s v="FALSE"/>
    <x v="3"/>
  </r>
  <r>
    <n v="909"/>
    <x v="432"/>
    <x v="247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x v="833"/>
    <n v="3"/>
    <n v="0.2"/>
    <n v="19.791"/>
    <s v="FALSE"/>
    <x v="3"/>
  </r>
  <r>
    <n v="910"/>
    <x v="433"/>
    <x v="264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x v="834"/>
    <n v="4"/>
    <n v="0"/>
    <n v="323.94600000000003"/>
    <s v="FALSE"/>
    <x v="2"/>
  </r>
  <r>
    <n v="911"/>
    <x v="433"/>
    <x v="264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x v="835"/>
    <n v="7"/>
    <n v="0"/>
    <n v="829.37540000000024"/>
    <s v="FALSE"/>
    <x v="2"/>
  </r>
  <r>
    <n v="912"/>
    <x v="433"/>
    <x v="264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x v="836"/>
    <n v="2"/>
    <n v="0"/>
    <n v="81.047399999999982"/>
    <s v="FALSE"/>
    <x v="2"/>
  </r>
  <r>
    <n v="913"/>
    <x v="434"/>
    <x v="7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x v="500"/>
    <n v="6"/>
    <n v="0"/>
    <n v="9.1020000000000021"/>
    <s v="FALSE"/>
    <x v="3"/>
  </r>
  <r>
    <n v="914"/>
    <x v="435"/>
    <x v="344"/>
    <d v="2017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x v="837"/>
    <n v="1"/>
    <n v="0"/>
    <n v="19.2454"/>
    <b v="1"/>
    <x v="2"/>
  </r>
  <r>
    <n v="915"/>
    <x v="435"/>
    <x v="344"/>
    <d v="2017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x v="838"/>
    <n v="9"/>
    <n v="0"/>
    <n v="56.054700000000011"/>
    <b v="1"/>
    <x v="2"/>
  </r>
  <r>
    <n v="916"/>
    <x v="436"/>
    <x v="345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x v="839"/>
    <n v="2"/>
    <n v="0.3"/>
    <n v="-18.556200000000018"/>
    <s v="FALSE"/>
    <x v="2"/>
  </r>
  <r>
    <n v="917"/>
    <x v="436"/>
    <x v="345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x v="840"/>
    <n v="4"/>
    <n v="0.3"/>
    <n v="-56.995999999999981"/>
    <s v="FALSE"/>
    <x v="2"/>
  </r>
  <r>
    <n v="918"/>
    <x v="436"/>
    <x v="345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x v="841"/>
    <n v="3"/>
    <n v="0.8"/>
    <n v="-14.5656"/>
    <s v="FALSE"/>
    <x v="2"/>
  </r>
  <r>
    <n v="919"/>
    <x v="437"/>
    <x v="346"/>
    <d v="2016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x v="842"/>
    <n v="3"/>
    <n v="0.2"/>
    <n v="50.40629999999998"/>
    <s v="FALSE"/>
    <x v="2"/>
  </r>
  <r>
    <n v="920"/>
    <x v="437"/>
    <x v="346"/>
    <d v="2016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x v="843"/>
    <n v="1"/>
    <n v="0.2"/>
    <n v="-0.81199999999999983"/>
    <s v="FALSE"/>
    <x v="2"/>
  </r>
  <r>
    <n v="921"/>
    <x v="438"/>
    <x v="29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x v="335"/>
    <n v="2"/>
    <n v="0"/>
    <n v="6.8767999999999994"/>
    <s v="FALSE"/>
    <x v="0"/>
  </r>
  <r>
    <n v="922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x v="844"/>
    <n v="3"/>
    <n v="0"/>
    <n v="34.907399999999996"/>
    <s v="FALSE"/>
    <x v="3"/>
  </r>
  <r>
    <n v="923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x v="845"/>
    <n v="1"/>
    <n v="0"/>
    <n v="10.555199999999999"/>
    <s v="FALSE"/>
    <x v="3"/>
  </r>
  <r>
    <n v="924"/>
    <x v="439"/>
    <x v="347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x v="846"/>
    <n v="5"/>
    <n v="0"/>
    <n v="113.84799999999998"/>
    <s v="FALSE"/>
    <x v="3"/>
  </r>
  <r>
    <n v="925"/>
    <x v="440"/>
    <x v="306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x v="847"/>
    <n v="2"/>
    <n v="0.2"/>
    <n v="294.54879999999991"/>
    <s v="FALSE"/>
    <x v="3"/>
  </r>
  <r>
    <n v="926"/>
    <x v="441"/>
    <x v="103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x v="12"/>
    <n v="3"/>
    <n v="0.2"/>
    <n v="5.4432"/>
    <s v="FALSE"/>
    <x v="3"/>
  </r>
  <r>
    <n v="927"/>
    <x v="441"/>
    <x v="103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x v="848"/>
    <n v="5"/>
    <n v="0.2"/>
    <n v="53.550000000000004"/>
    <s v="FALSE"/>
    <x v="3"/>
  </r>
  <r>
    <n v="928"/>
    <x v="442"/>
    <x v="348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x v="849"/>
    <n v="4"/>
    <n v="0"/>
    <n v="12.936"/>
    <s v="FALSE"/>
    <x v="0"/>
  </r>
  <r>
    <n v="929"/>
    <x v="442"/>
    <x v="348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x v="850"/>
    <n v="2"/>
    <n v="0"/>
    <n v="9.517199999999999"/>
    <s v="FALSE"/>
    <x v="0"/>
  </r>
  <r>
    <n v="930"/>
    <x v="443"/>
    <x v="349"/>
    <d v="2017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x v="851"/>
    <n v="3"/>
    <n v="0.2"/>
    <n v="2.5535999999999985"/>
    <s v="FALSE"/>
    <x v="3"/>
  </r>
  <r>
    <n v="931"/>
    <x v="443"/>
    <x v="349"/>
    <d v="2017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x v="852"/>
    <n v="3"/>
    <n v="0.2"/>
    <n v="21.340800000000002"/>
    <s v="FALSE"/>
    <x v="3"/>
  </r>
  <r>
    <n v="932"/>
    <x v="443"/>
    <x v="349"/>
    <d v="2017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x v="853"/>
    <n v="3"/>
    <n v="0.2"/>
    <n v="5.0286000000000008"/>
    <s v="FALSE"/>
    <x v="3"/>
  </r>
  <r>
    <n v="933"/>
    <x v="444"/>
    <x v="264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s v="FALSE"/>
    <x v="3"/>
  </r>
  <r>
    <n v="934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x v="855"/>
    <n v="8"/>
    <n v="0.2"/>
    <n v="15.206399999999997"/>
    <s v="FALSE"/>
    <x v="3"/>
  </r>
  <r>
    <n v="935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x v="856"/>
    <n v="6"/>
    <n v="0.7"/>
    <n v="-21.793199999999992"/>
    <s v="FALSE"/>
    <x v="3"/>
  </r>
  <r>
    <n v="936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x v="12"/>
    <n v="3"/>
    <n v="0.2"/>
    <n v="5.4432"/>
    <s v="FALSE"/>
    <x v="3"/>
  </r>
  <r>
    <n v="937"/>
    <x v="445"/>
    <x v="23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x v="857"/>
    <n v="2"/>
    <n v="0.2"/>
    <n v="33.577199999999976"/>
    <s v="FALSE"/>
    <x v="3"/>
  </r>
  <r>
    <n v="938"/>
    <x v="446"/>
    <x v="6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x v="858"/>
    <n v="1"/>
    <n v="0"/>
    <n v="54.396599999999992"/>
    <s v="FALSE"/>
    <x v="1"/>
  </r>
  <r>
    <n v="939"/>
    <x v="447"/>
    <x v="35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x v="91"/>
    <n v="2"/>
    <n v="0"/>
    <n v="6.2208000000000006"/>
    <s v="FALSE"/>
    <x v="1"/>
  </r>
  <r>
    <n v="940"/>
    <x v="447"/>
    <x v="35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s v="FALSE"/>
    <x v="1"/>
  </r>
  <r>
    <n v="941"/>
    <x v="448"/>
    <x v="351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s v="FALSE"/>
    <x v="1"/>
  </r>
  <r>
    <n v="942"/>
    <x v="449"/>
    <x v="18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x v="861"/>
    <n v="2"/>
    <n v="0.2"/>
    <n v="2.2098"/>
    <s v="FALSE"/>
    <x v="1"/>
  </r>
  <r>
    <n v="943"/>
    <x v="449"/>
    <x v="18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x v="862"/>
    <n v="4"/>
    <n v="0.2"/>
    <n v="41.785200000000032"/>
    <s v="FALSE"/>
    <x v="1"/>
  </r>
  <r>
    <n v="944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x v="56"/>
    <n v="5"/>
    <n v="0"/>
    <n v="15.552000000000001"/>
    <s v="FALSE"/>
    <x v="1"/>
  </r>
  <r>
    <n v="945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x v="863"/>
    <n v="3"/>
    <n v="0"/>
    <n v="140.54820000000001"/>
    <s v="FALSE"/>
    <x v="1"/>
  </r>
  <r>
    <n v="946"/>
    <x v="450"/>
    <x v="352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x v="864"/>
    <n v="5"/>
    <n v="0.2"/>
    <n v="62.91"/>
    <s v="FALSE"/>
    <x v="1"/>
  </r>
  <r>
    <n v="947"/>
    <x v="451"/>
    <x v="353"/>
    <d v="2015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x v="865"/>
    <n v="3"/>
    <n v="0.5"/>
    <n v="-204.44580000000005"/>
    <s v="FALSE"/>
    <x v="1"/>
  </r>
  <r>
    <n v="948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x v="866"/>
    <n v="7"/>
    <n v="0.2"/>
    <n v="-12.912200000000027"/>
    <s v="FALSE"/>
    <x v="3"/>
  </r>
  <r>
    <n v="949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x v="867"/>
    <n v="6"/>
    <n v="0.2"/>
    <n v="75.542400000000015"/>
    <s v="FALSE"/>
    <x v="3"/>
  </r>
  <r>
    <n v="950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x v="868"/>
    <n v="12"/>
    <n v="0.4"/>
    <n v="-619.59600000000012"/>
    <s v="FALSE"/>
    <x v="3"/>
  </r>
  <r>
    <n v="951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x v="12"/>
    <n v="3"/>
    <n v="0.2"/>
    <n v="5.4432"/>
    <s v="FALSE"/>
    <x v="3"/>
  </r>
  <r>
    <n v="952"/>
    <x v="452"/>
    <x v="354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x v="869"/>
    <n v="6"/>
    <n v="0.2"/>
    <n v="7.92"/>
    <s v="FALSE"/>
    <x v="3"/>
  </r>
  <r>
    <n v="953"/>
    <x v="453"/>
    <x v="355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x v="870"/>
    <n v="4"/>
    <n v="0.2"/>
    <n v="7.6416000000000022"/>
    <s v="FALSE"/>
    <x v="3"/>
  </r>
  <r>
    <n v="954"/>
    <x v="454"/>
    <x v="116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x v="220"/>
    <n v="2"/>
    <n v="0.2"/>
    <n v="2.7168000000000001"/>
    <b v="1"/>
    <x v="2"/>
  </r>
  <r>
    <n v="955"/>
    <x v="454"/>
    <x v="116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x v="871"/>
    <n v="2"/>
    <n v="0.32"/>
    <n v="-11.595999999999997"/>
    <b v="1"/>
    <x v="2"/>
  </r>
  <r>
    <n v="956"/>
    <x v="455"/>
    <x v="329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x v="872"/>
    <n v="5"/>
    <n v="0"/>
    <n v="43.449999999999989"/>
    <s v="FALSE"/>
    <x v="0"/>
  </r>
  <r>
    <n v="957"/>
    <x v="456"/>
    <x v="356"/>
    <d v="2017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x v="873"/>
    <n v="1"/>
    <n v="0.2"/>
    <n v="2.5893000000000006"/>
    <s v="FALSE"/>
    <x v="1"/>
  </r>
  <r>
    <n v="958"/>
    <x v="456"/>
    <x v="356"/>
    <d v="2017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x v="323"/>
    <n v="2"/>
    <n v="0.7"/>
    <n v="-3.1679999999999993"/>
    <s v="FALSE"/>
    <x v="1"/>
  </r>
  <r>
    <n v="959"/>
    <x v="456"/>
    <x v="356"/>
    <d v="2017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x v="12"/>
    <n v="3"/>
    <n v="0.2"/>
    <n v="5.6375999999999999"/>
    <s v="FALSE"/>
    <x v="1"/>
  </r>
  <r>
    <n v="960"/>
    <x v="457"/>
    <x v="357"/>
    <d v="2015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x v="874"/>
    <n v="2"/>
    <n v="0"/>
    <n v="53.195999999999998"/>
    <s v="FALSE"/>
    <x v="1"/>
  </r>
  <r>
    <n v="961"/>
    <x v="458"/>
    <x v="237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x v="244"/>
    <n v="2"/>
    <n v="0.2"/>
    <n v="28.137200000000007"/>
    <s v="FALSE"/>
    <x v="1"/>
  </r>
  <r>
    <n v="962"/>
    <x v="459"/>
    <x v="154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x v="875"/>
    <n v="2"/>
    <n v="0"/>
    <n v="3.0575999999999999"/>
    <s v="FALSE"/>
    <x v="0"/>
  </r>
  <r>
    <n v="963"/>
    <x v="460"/>
    <x v="142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x v="876"/>
    <n v="2"/>
    <n v="0"/>
    <n v="10.94"/>
    <s v="FALSE"/>
    <x v="1"/>
  </r>
  <r>
    <n v="964"/>
    <x v="461"/>
    <x v="358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x v="877"/>
    <n v="2"/>
    <n v="0.2"/>
    <n v="1.6704000000000001"/>
    <s v="FALSE"/>
    <x v="0"/>
  </r>
  <r>
    <n v="965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x v="765"/>
    <n v="2"/>
    <n v="0"/>
    <n v="4.8117999999999999"/>
    <s v="FALSE"/>
    <x v="3"/>
  </r>
  <r>
    <n v="966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x v="878"/>
    <n v="3"/>
    <n v="0"/>
    <n v="9.7118999999999982"/>
    <s v="FALSE"/>
    <x v="3"/>
  </r>
  <r>
    <n v="967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x v="91"/>
    <n v="2"/>
    <n v="0"/>
    <n v="6.2208000000000006"/>
    <s v="FALSE"/>
    <x v="3"/>
  </r>
  <r>
    <n v="968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x v="879"/>
    <n v="4"/>
    <n v="0"/>
    <n v="91.967999999999989"/>
    <s v="FALSE"/>
    <x v="3"/>
  </r>
  <r>
    <n v="969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x v="880"/>
    <n v="3"/>
    <n v="0"/>
    <n v="4.2336"/>
    <s v="FALSE"/>
    <x v="3"/>
  </r>
  <r>
    <n v="970"/>
    <x v="462"/>
    <x v="359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x v="881"/>
    <n v="3"/>
    <n v="0"/>
    <n v="0"/>
    <s v="FALSE"/>
    <x v="3"/>
  </r>
  <r>
    <n v="971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x v="882"/>
    <n v="6"/>
    <n v="0.2"/>
    <n v="28.598399999999998"/>
    <s v="FALSE"/>
    <x v="3"/>
  </r>
  <r>
    <n v="972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x v="883"/>
    <n v="3"/>
    <n v="0.4"/>
    <n v="-31.050000000000011"/>
    <s v="FALSE"/>
    <x v="3"/>
  </r>
  <r>
    <n v="973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x v="662"/>
    <n v="2"/>
    <n v="0.7"/>
    <n v="-13.6312"/>
    <s v="FALSE"/>
    <x v="3"/>
  </r>
  <r>
    <n v="974"/>
    <x v="463"/>
    <x v="36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x v="884"/>
    <n v="3"/>
    <n v="0.2"/>
    <n v="10.149299999999997"/>
    <s v="FALSE"/>
    <x v="3"/>
  </r>
  <r>
    <n v="975"/>
    <x v="464"/>
    <x v="361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x v="885"/>
    <n v="7"/>
    <n v="0"/>
    <n v="3.2186000000000092"/>
    <b v="1"/>
    <x v="3"/>
  </r>
  <r>
    <n v="976"/>
    <x v="464"/>
    <x v="361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x v="376"/>
    <n v="3"/>
    <n v="0.2"/>
    <n v="25.579799999999992"/>
    <b v="1"/>
    <x v="3"/>
  </r>
  <r>
    <n v="977"/>
    <x v="465"/>
    <x v="362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x v="886"/>
    <n v="2"/>
    <n v="0.7"/>
    <n v="-0.79200000000000004"/>
    <s v="FALSE"/>
    <x v="1"/>
  </r>
  <r>
    <n v="978"/>
    <x v="466"/>
    <x v="363"/>
    <d v="2017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x v="257"/>
    <n v="2"/>
    <n v="0.1"/>
    <n v="679.99599999999964"/>
    <s v="FALSE"/>
    <x v="2"/>
  </r>
  <r>
    <n v="979"/>
    <x v="467"/>
    <x v="198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x v="577"/>
    <n v="2"/>
    <n v="0.7"/>
    <n v="-2.6256000000000004"/>
    <s v="FALSE"/>
    <x v="0"/>
  </r>
  <r>
    <n v="980"/>
    <x v="468"/>
    <x v="364"/>
    <d v="2015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x v="887"/>
    <n v="3"/>
    <n v="0"/>
    <n v="16.669799999999999"/>
    <s v="FALSE"/>
    <x v="2"/>
  </r>
  <r>
    <n v="981"/>
    <x v="469"/>
    <x v="339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x v="888"/>
    <n v="6"/>
    <n v="0.1"/>
    <n v="93.223199999999977"/>
    <s v="FALSE"/>
    <x v="3"/>
  </r>
  <r>
    <n v="982"/>
    <x v="470"/>
    <x v="7"/>
    <d v="2014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x v="889"/>
    <n v="1"/>
    <n v="0.2"/>
    <n v="0.80559999999999987"/>
    <s v="FALSE"/>
    <x v="1"/>
  </r>
  <r>
    <n v="983"/>
    <x v="470"/>
    <x v="7"/>
    <d v="2014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x v="890"/>
    <n v="2"/>
    <n v="0.2"/>
    <n v="55.998400000000032"/>
    <s v="FALSE"/>
    <x v="1"/>
  </r>
  <r>
    <n v="984"/>
    <x v="470"/>
    <x v="7"/>
    <d v="2014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x v="891"/>
    <n v="5"/>
    <n v="0.2"/>
    <n v="75.489999999999924"/>
    <s v="FALSE"/>
    <x v="1"/>
  </r>
  <r>
    <n v="985"/>
    <x v="471"/>
    <x v="365"/>
    <d v="2017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x v="892"/>
    <n v="2"/>
    <n v="0.2"/>
    <n v="2.5895999999999999"/>
    <s v="FALSE"/>
    <x v="2"/>
  </r>
  <r>
    <n v="986"/>
    <x v="471"/>
    <x v="365"/>
    <d v="2017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x v="893"/>
    <n v="4"/>
    <n v="0.2"/>
    <n v="9.4391999999999996"/>
    <s v="FALSE"/>
    <x v="2"/>
  </r>
  <r>
    <n v="987"/>
    <x v="471"/>
    <x v="365"/>
    <d v="2017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x v="894"/>
    <n v="3"/>
    <n v="0.4"/>
    <n v="44.867999999999967"/>
    <s v="FALSE"/>
    <x v="2"/>
  </r>
  <r>
    <n v="988"/>
    <x v="472"/>
    <x v="366"/>
    <d v="2015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x v="895"/>
    <n v="2"/>
    <n v="0.8"/>
    <n v="-1.8904000000000001"/>
    <s v="FALSE"/>
    <x v="2"/>
  </r>
  <r>
    <n v="989"/>
    <x v="473"/>
    <x v="367"/>
    <d v="2017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x v="896"/>
    <n v="5"/>
    <n v="0"/>
    <n v="72.807000000000031"/>
    <s v="FALSE"/>
    <x v="3"/>
  </r>
  <r>
    <n v="990"/>
    <x v="473"/>
    <x v="367"/>
    <d v="2017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x v="897"/>
    <n v="3"/>
    <n v="0"/>
    <n v="5.2112999999999996"/>
    <s v="FALSE"/>
    <x v="3"/>
  </r>
  <r>
    <n v="991"/>
    <x v="474"/>
    <x v="368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x v="898"/>
    <n v="5"/>
    <n v="0.2"/>
    <n v="131.27849999999995"/>
    <s v="FALSE"/>
    <x v="0"/>
  </r>
  <r>
    <n v="992"/>
    <x v="475"/>
    <x v="369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x v="899"/>
    <n v="2"/>
    <n v="0.2"/>
    <n v="5.484"/>
    <s v="FALSE"/>
    <x v="3"/>
  </r>
  <r>
    <n v="993"/>
    <x v="476"/>
    <x v="37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x v="900"/>
    <n v="3"/>
    <n v="0"/>
    <n v="4.9104000000000001"/>
    <b v="1"/>
    <x v="1"/>
  </r>
  <r>
    <n v="994"/>
    <x v="476"/>
    <x v="37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x v="901"/>
    <n v="5"/>
    <n v="0"/>
    <n v="69.704999999999998"/>
    <b v="1"/>
    <x v="1"/>
  </r>
  <r>
    <n v="995"/>
    <x v="477"/>
    <x v="371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x v="902"/>
    <n v="7"/>
    <n v="0"/>
    <n v="1276.4871000000001"/>
    <s v="FALSE"/>
    <x v="0"/>
  </r>
  <r>
    <n v="996"/>
    <x v="477"/>
    <x v="371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x v="903"/>
    <n v="3"/>
    <n v="0"/>
    <n v="173.0316"/>
    <s v="FALSE"/>
    <x v="0"/>
  </r>
  <r>
    <n v="997"/>
    <x v="478"/>
    <x v="372"/>
    <d v="2015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x v="904"/>
    <n v="1"/>
    <n v="0"/>
    <n v="4.9081999999999999"/>
    <s v="FALSE"/>
    <x v="0"/>
  </r>
  <r>
    <n v="998"/>
    <x v="478"/>
    <x v="372"/>
    <d v="2015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x v="905"/>
    <n v="3"/>
    <n v="0"/>
    <n v="9.8901000000000039"/>
    <s v="FALSE"/>
    <x v="0"/>
  </r>
  <r>
    <n v="999"/>
    <x v="478"/>
    <x v="372"/>
    <d v="2015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x v="906"/>
    <n v="5"/>
    <n v="0"/>
    <n v="9.1580000000000013"/>
    <s v="FALSE"/>
    <x v="0"/>
  </r>
  <r>
    <n v="1000"/>
    <x v="478"/>
    <x v="372"/>
    <d v="2015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x v="907"/>
    <n v="7"/>
    <n v="0"/>
    <n v="12.912900000000004"/>
    <s v="FALSE"/>
    <x v="0"/>
  </r>
  <r>
    <n v="1001"/>
    <x v="479"/>
    <x v="373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x v="908"/>
    <n v="2"/>
    <n v="0"/>
    <n v="11.4452"/>
    <s v="FALSE"/>
    <x v="1"/>
  </r>
  <r>
    <n v="1002"/>
    <x v="480"/>
    <x v="374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x v="909"/>
    <n v="7"/>
    <n v="0"/>
    <n v="762.18449999999984"/>
    <s v="FALSE"/>
    <x v="3"/>
  </r>
  <r>
    <n v="1003"/>
    <x v="480"/>
    <x v="374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x v="910"/>
    <n v="7"/>
    <n v="0.4"/>
    <n v="-290.87520000000001"/>
    <s v="FALSE"/>
    <x v="3"/>
  </r>
  <r>
    <n v="1004"/>
    <x v="480"/>
    <x v="374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x v="541"/>
    <n v="3"/>
    <n v="0"/>
    <n v="9.3312000000000008"/>
    <s v="FALSE"/>
    <x v="3"/>
  </r>
  <r>
    <n v="1005"/>
    <x v="481"/>
    <x v="375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x v="911"/>
    <n v="3"/>
    <n v="0"/>
    <n v="92.083500000000015"/>
    <s v="FALSE"/>
    <x v="1"/>
  </r>
  <r>
    <n v="1006"/>
    <x v="482"/>
    <x v="5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x v="912"/>
    <n v="3"/>
    <n v="0.2"/>
    <n v="40.353599999999986"/>
    <s v="FALSE"/>
    <x v="0"/>
  </r>
  <r>
    <n v="1007"/>
    <x v="483"/>
    <x v="376"/>
    <d v="2015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x v="913"/>
    <n v="3"/>
    <n v="0.2"/>
    <n v="2.4779999999999989"/>
    <s v="FALSE"/>
    <x v="1"/>
  </r>
  <r>
    <n v="1008"/>
    <x v="483"/>
    <x v="376"/>
    <d v="2015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x v="914"/>
    <n v="3"/>
    <n v="0.7"/>
    <n v="-3.5207999999999995"/>
    <s v="FALSE"/>
    <x v="1"/>
  </r>
  <r>
    <n v="1009"/>
    <x v="484"/>
    <x v="377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x v="915"/>
    <n v="5"/>
    <n v="0"/>
    <n v="20.584999999999994"/>
    <s v="FALSE"/>
    <x v="2"/>
  </r>
  <r>
    <n v="1010"/>
    <x v="485"/>
    <x v="378"/>
    <d v="2017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x v="916"/>
    <n v="2"/>
    <n v="0.2"/>
    <n v="5.9990000000000023"/>
    <s v="FALSE"/>
    <x v="2"/>
  </r>
  <r>
    <n v="1011"/>
    <x v="486"/>
    <x v="156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x v="917"/>
    <n v="4"/>
    <n v="0"/>
    <n v="27.309599999999989"/>
    <s v="FALSE"/>
    <x v="1"/>
  </r>
  <r>
    <n v="1012"/>
    <x v="487"/>
    <x v="46"/>
    <d v="2017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x v="918"/>
    <n v="3"/>
    <n v="0"/>
    <n v="46.574999999999996"/>
    <s v="FALSE"/>
    <x v="1"/>
  </r>
  <r>
    <n v="1013"/>
    <x v="487"/>
    <x v="46"/>
    <d v="2017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x v="919"/>
    <n v="1"/>
    <n v="0"/>
    <n v="4.068699999999998"/>
    <s v="FALSE"/>
    <x v="1"/>
  </r>
  <r>
    <n v="1014"/>
    <x v="488"/>
    <x v="379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x v="920"/>
    <n v="13"/>
    <n v="0"/>
    <n v="356.04139999999995"/>
    <b v="1"/>
    <x v="1"/>
  </r>
  <r>
    <n v="1015"/>
    <x v="488"/>
    <x v="379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x v="921"/>
    <n v="1"/>
    <n v="0"/>
    <n v="36.851999999999997"/>
    <b v="1"/>
    <x v="1"/>
  </r>
  <r>
    <n v="1016"/>
    <x v="489"/>
    <x v="14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x v="56"/>
    <n v="5"/>
    <n v="0"/>
    <n v="15.552000000000001"/>
    <s v="FALSE"/>
    <x v="1"/>
  </r>
  <r>
    <n v="1017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x v="544"/>
    <n v="2"/>
    <n v="0"/>
    <n v="6.7008000000000001"/>
    <s v="FALSE"/>
    <x v="3"/>
  </r>
  <r>
    <n v="1018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x v="922"/>
    <n v="3"/>
    <n v="0"/>
    <n v="63.886200000000002"/>
    <s v="FALSE"/>
    <x v="3"/>
  </r>
  <r>
    <n v="1019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x v="923"/>
    <n v="5"/>
    <n v="0"/>
    <n v="2.4990000000000023"/>
    <s v="FALSE"/>
    <x v="3"/>
  </r>
  <r>
    <n v="1020"/>
    <x v="490"/>
    <x v="38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 "/>
    <x v="924"/>
    <n v="5"/>
    <n v="0"/>
    <n v="156.42899999999997"/>
    <s v="FALSE"/>
    <x v="3"/>
  </r>
  <r>
    <n v="1021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x v="925"/>
    <n v="3"/>
    <n v="0"/>
    <n v="8.8686000000000007"/>
    <s v="FALSE"/>
    <x v="3"/>
  </r>
  <r>
    <n v="1022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x v="926"/>
    <n v="3"/>
    <n v="0"/>
    <n v="316.88249999999999"/>
    <s v="FALSE"/>
    <x v="3"/>
  </r>
  <r>
    <n v="1023"/>
    <x v="491"/>
    <x v="381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x v="927"/>
    <n v="8"/>
    <n v="0"/>
    <n v="648.56240000000003"/>
    <s v="FALSE"/>
    <x v="3"/>
  </r>
  <r>
    <n v="1024"/>
    <x v="492"/>
    <x v="382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x v="928"/>
    <n v="2"/>
    <n v="0.2"/>
    <n v="2.1728000000000001"/>
    <s v="FALSE"/>
    <x v="3"/>
  </r>
  <r>
    <n v="1025"/>
    <x v="493"/>
    <x v="94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x v="929"/>
    <n v="2"/>
    <n v="0.2"/>
    <n v="4.2804000000000002"/>
    <s v="FALSE"/>
    <x v="1"/>
  </r>
  <r>
    <n v="1026"/>
    <x v="494"/>
    <x v="383"/>
    <d v="2016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x v="12"/>
    <n v="3"/>
    <n v="0.2"/>
    <n v="5.4432"/>
    <b v="1"/>
    <x v="3"/>
  </r>
  <r>
    <n v="1027"/>
    <x v="494"/>
    <x v="383"/>
    <d v="2016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x v="930"/>
    <n v="3"/>
    <n v="0.2"/>
    <n v="20.576399999999996"/>
    <b v="1"/>
    <x v="3"/>
  </r>
  <r>
    <n v="1028"/>
    <x v="494"/>
    <x v="383"/>
    <d v="2016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x v="931"/>
    <n v="2"/>
    <n v="0.4"/>
    <n v="-9.8724000000000007"/>
    <b v="1"/>
    <x v="3"/>
  </r>
  <r>
    <n v="1029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x v="932"/>
    <n v="5"/>
    <n v="0"/>
    <n v="83.283999999999992"/>
    <s v="FALSE"/>
    <x v="3"/>
  </r>
  <r>
    <n v="1030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x v="933"/>
    <n v="3"/>
    <n v="0"/>
    <n v="57.41129999999999"/>
    <s v="FALSE"/>
    <x v="3"/>
  </r>
  <r>
    <n v="1031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x v="934"/>
    <n v="3"/>
    <n v="0"/>
    <n v="213.73500000000001"/>
    <s v="FALSE"/>
    <x v="3"/>
  </r>
  <r>
    <n v="1032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x v="935"/>
    <n v="9"/>
    <n v="0"/>
    <n v="52.126200000000004"/>
    <s v="FALSE"/>
    <x v="3"/>
  </r>
  <r>
    <n v="1033"/>
    <x v="495"/>
    <x v="384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x v="936"/>
    <n v="5"/>
    <n v="0"/>
    <n v="7.056"/>
    <s v="FALSE"/>
    <x v="3"/>
  </r>
  <r>
    <n v="1034"/>
    <x v="496"/>
    <x v="73"/>
    <d v="2016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x v="937"/>
    <n v="3"/>
    <n v="0.2"/>
    <n v="5.1011999999999995"/>
    <s v="FALSE"/>
    <x v="3"/>
  </r>
  <r>
    <n v="1035"/>
    <x v="496"/>
    <x v="73"/>
    <d v="2016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x v="938"/>
    <n v="2"/>
    <n v="0.7"/>
    <n v="-1.9272"/>
    <s v="FALSE"/>
    <x v="3"/>
  </r>
  <r>
    <n v="1036"/>
    <x v="496"/>
    <x v="73"/>
    <d v="2016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x v="939"/>
    <n v="3"/>
    <n v="0.7"/>
    <n v="-10.579799999999999"/>
    <s v="FALSE"/>
    <x v="3"/>
  </r>
  <r>
    <n v="1037"/>
    <x v="497"/>
    <x v="183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x v="940"/>
    <n v="2"/>
    <n v="0"/>
    <n v="8.6619999999999919"/>
    <s v="FALSE"/>
    <x v="2"/>
  </r>
  <r>
    <n v="1038"/>
    <x v="498"/>
    <x v="385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x v="941"/>
    <n v="3"/>
    <n v="0.2"/>
    <n v="13.734"/>
    <s v="FALSE"/>
    <x v="1"/>
  </r>
  <r>
    <n v="1039"/>
    <x v="499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x v="942"/>
    <n v="7"/>
    <n v="0.2"/>
    <n v="2.696399999999997"/>
    <s v="FALSE"/>
    <x v="0"/>
  </r>
  <r>
    <n v="1040"/>
    <x v="499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x v="943"/>
    <n v="3"/>
    <n v="0.2"/>
    <n v="1.7954999999999988"/>
    <s v="FALSE"/>
    <x v="0"/>
  </r>
  <r>
    <n v="1041"/>
    <x v="500"/>
    <x v="231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x v="944"/>
    <n v="4"/>
    <n v="0"/>
    <n v="146.40359999999998"/>
    <s v="FALSE"/>
    <x v="2"/>
  </r>
  <r>
    <n v="1042"/>
    <x v="501"/>
    <x v="47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x v="945"/>
    <n v="2"/>
    <n v="0"/>
    <n v="11.151"/>
    <s v="FALSE"/>
    <x v="3"/>
  </r>
  <r>
    <n v="1043"/>
    <x v="501"/>
    <x v="47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x v="946"/>
    <n v="3"/>
    <n v="0.2"/>
    <n v="90.293999999999926"/>
    <s v="FALSE"/>
    <x v="3"/>
  </r>
  <r>
    <n v="1044"/>
    <x v="502"/>
    <x v="362"/>
    <d v="2017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x v="947"/>
    <n v="5"/>
    <n v="0.2"/>
    <n v="2.9835000000000003"/>
    <s v="FALSE"/>
    <x v="2"/>
  </r>
  <r>
    <n v="1045"/>
    <x v="502"/>
    <x v="362"/>
    <d v="2017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x v="948"/>
    <n v="9"/>
    <n v="0.8"/>
    <n v="-146.16000000000003"/>
    <s v="FALSE"/>
    <x v="2"/>
  </r>
  <r>
    <n v="1046"/>
    <x v="503"/>
    <x v="386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x v="949"/>
    <n v="14"/>
    <n v="0.3"/>
    <n v="-18.185999999999993"/>
    <s v="FALSE"/>
    <x v="2"/>
  </r>
  <r>
    <n v="1047"/>
    <x v="504"/>
    <x v="387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x v="744"/>
    <n v="5"/>
    <n v="0.2"/>
    <n v="85.247500000000002"/>
    <s v="FALSE"/>
    <x v="0"/>
  </r>
  <r>
    <n v="1048"/>
    <x v="504"/>
    <x v="387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x v="102"/>
    <n v="3"/>
    <n v="0.2"/>
    <n v="-3.8385000000000105"/>
    <s v="FALSE"/>
    <x v="0"/>
  </r>
  <r>
    <n v="1049"/>
    <x v="505"/>
    <x v="279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x v="950"/>
    <n v="12"/>
    <n v="0.2"/>
    <n v="125.2691999999999"/>
    <s v="FALSE"/>
    <x v="1"/>
  </r>
  <r>
    <n v="1050"/>
    <x v="505"/>
    <x v="279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x v="313"/>
    <n v="1"/>
    <n v="0"/>
    <n v="37.996200000000002"/>
    <s v="FALSE"/>
    <x v="1"/>
  </r>
  <r>
    <n v="1051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x v="951"/>
    <n v="2"/>
    <n v="0.2"/>
    <n v="-29.481200000000022"/>
    <s v="FALSE"/>
    <x v="3"/>
  </r>
  <r>
    <n v="1052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x v="952"/>
    <n v="2"/>
    <n v="0.2"/>
    <n v="2.4359999999999995"/>
    <s v="FALSE"/>
    <x v="3"/>
  </r>
  <r>
    <n v="1053"/>
    <x v="506"/>
    <x v="23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x v="953"/>
    <n v="9"/>
    <n v="0.2"/>
    <n v="56.577599999999961"/>
    <s v="FALSE"/>
    <x v="3"/>
  </r>
  <r>
    <n v="1054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x v="954"/>
    <n v="2"/>
    <n v="0"/>
    <n v="4.3524000000000003"/>
    <s v="FALSE"/>
    <x v="3"/>
  </r>
  <r>
    <n v="1055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x v="955"/>
    <n v="2"/>
    <n v="0"/>
    <n v="22.763999999999996"/>
    <s v="FALSE"/>
    <x v="3"/>
  </r>
  <r>
    <n v="1056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x v="956"/>
    <n v="3"/>
    <n v="0.2"/>
    <n v="27.791100000000004"/>
    <s v="FALSE"/>
    <x v="3"/>
  </r>
  <r>
    <n v="1057"/>
    <x v="507"/>
    <x v="388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x v="957"/>
    <n v="4"/>
    <n v="0.2"/>
    <n v="3.2944"/>
    <s v="FALSE"/>
    <x v="3"/>
  </r>
  <r>
    <n v="1058"/>
    <x v="508"/>
    <x v="389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x v="958"/>
    <n v="4"/>
    <n v="0.2"/>
    <n v="7.2267999999999999"/>
    <s v="FALSE"/>
    <x v="1"/>
  </r>
  <r>
    <n v="1059"/>
    <x v="508"/>
    <x v="389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x v="959"/>
    <n v="2"/>
    <n v="0.2"/>
    <n v="22.948799999999995"/>
    <s v="FALSE"/>
    <x v="1"/>
  </r>
  <r>
    <n v="1060"/>
    <x v="509"/>
    <x v="39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x v="960"/>
    <n v="3"/>
    <n v="0.2"/>
    <n v="1.6008"/>
    <s v="FALSE"/>
    <x v="3"/>
  </r>
  <r>
    <n v="1061"/>
    <x v="510"/>
    <x v="391"/>
    <d v="2015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x v="961"/>
    <n v="2"/>
    <n v="0.3"/>
    <n v="-29.252400000000009"/>
    <s v="FALSE"/>
    <x v="2"/>
  </r>
  <r>
    <n v="1062"/>
    <x v="511"/>
    <x v="392"/>
    <d v="2015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x v="962"/>
    <n v="3"/>
    <n v="0.2"/>
    <n v="4.5215999999999994"/>
    <s v="FALSE"/>
    <x v="3"/>
  </r>
  <r>
    <n v="1063"/>
    <x v="511"/>
    <x v="392"/>
    <d v="2015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x v="963"/>
    <n v="7"/>
    <n v="0.2"/>
    <n v="-2.2134"/>
    <s v="FALSE"/>
    <x v="3"/>
  </r>
  <r>
    <n v="1064"/>
    <x v="511"/>
    <x v="392"/>
    <d v="2015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x v="964"/>
    <n v="3"/>
    <n v="0.2"/>
    <n v="1.2791999999999994"/>
    <s v="FALSE"/>
    <x v="3"/>
  </r>
  <r>
    <n v="1065"/>
    <x v="511"/>
    <x v="392"/>
    <d v="2015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x v="965"/>
    <n v="3"/>
    <n v="0.4"/>
    <n v="-27.715799999999994"/>
    <s v="FALSE"/>
    <x v="3"/>
  </r>
  <r>
    <n v="1066"/>
    <x v="511"/>
    <x v="392"/>
    <d v="2015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x v="966"/>
    <n v="1"/>
    <n v="0.2"/>
    <n v="0.2352999999999999"/>
    <s v="FALSE"/>
    <x v="3"/>
  </r>
  <r>
    <n v="1067"/>
    <x v="511"/>
    <x v="392"/>
    <d v="2015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x v="967"/>
    <n v="5"/>
    <n v="0.7"/>
    <n v="-46.224999999999994"/>
    <s v="FALSE"/>
    <x v="3"/>
  </r>
  <r>
    <n v="1068"/>
    <x v="512"/>
    <x v="393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x v="968"/>
    <n v="4"/>
    <n v="0.2"/>
    <n v="12.177999999999983"/>
    <s v="FALSE"/>
    <x v="1"/>
  </r>
  <r>
    <n v="1069"/>
    <x v="513"/>
    <x v="394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x v="969"/>
    <n v="1"/>
    <n v="0.2"/>
    <n v="-0.34880000000000033"/>
    <s v="FALSE"/>
    <x v="2"/>
  </r>
  <r>
    <n v="1070"/>
    <x v="514"/>
    <x v="395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x v="970"/>
    <n v="4"/>
    <n v="0.7"/>
    <n v="-18.462400000000002"/>
    <s v="FALSE"/>
    <x v="3"/>
  </r>
  <r>
    <n v="1071"/>
    <x v="515"/>
    <x v="312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x v="21"/>
    <n v="7"/>
    <n v="0"/>
    <n v="5.0595999999999997"/>
    <s v="FALSE"/>
    <x v="1"/>
  </r>
  <r>
    <n v="1072"/>
    <x v="516"/>
    <x v="236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x v="34"/>
    <n v="3"/>
    <n v="0.2"/>
    <n v="9.9467999999999979"/>
    <b v="1"/>
    <x v="1"/>
  </r>
  <r>
    <n v="1073"/>
    <x v="517"/>
    <x v="237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x v="880"/>
    <n v="2"/>
    <n v="0.2"/>
    <n v="3.024"/>
    <s v="FALSE"/>
    <x v="3"/>
  </r>
  <r>
    <n v="1074"/>
    <x v="518"/>
    <x v="396"/>
    <d v="2016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x v="971"/>
    <n v="5"/>
    <n v="0.7"/>
    <n v="-4.5980000000000008"/>
    <s v="FALSE"/>
    <x v="1"/>
  </r>
  <r>
    <n v="1075"/>
    <x v="518"/>
    <x v="396"/>
    <d v="2016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x v="972"/>
    <n v="7"/>
    <n v="0.7"/>
    <n v="-3.3487999999999998"/>
    <s v="FALSE"/>
    <x v="1"/>
  </r>
  <r>
    <n v="1076"/>
    <x v="518"/>
    <x v="396"/>
    <d v="2016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x v="236"/>
    <n v="2"/>
    <n v="0.2"/>
    <n v="1.9989999999999979"/>
    <s v="FALSE"/>
    <x v="1"/>
  </r>
  <r>
    <n v="1077"/>
    <x v="519"/>
    <x v="321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x v="973"/>
    <n v="7"/>
    <n v="0"/>
    <n v="10.628799999999998"/>
    <s v="FALSE"/>
    <x v="2"/>
  </r>
  <r>
    <n v="1078"/>
    <x v="520"/>
    <x v="397"/>
    <d v="2017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x v="668"/>
    <n v="2"/>
    <n v="0"/>
    <n v="33.588800000000006"/>
    <s v="FALSE"/>
    <x v="1"/>
  </r>
  <r>
    <n v="1079"/>
    <x v="520"/>
    <x v="397"/>
    <d v="2017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x v="974"/>
    <n v="3"/>
    <n v="0"/>
    <n v="8.4888000000000012"/>
    <s v="FALSE"/>
    <x v="1"/>
  </r>
  <r>
    <n v="1080"/>
    <x v="520"/>
    <x v="397"/>
    <d v="2017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x v="975"/>
    <n v="1"/>
    <n v="0.2"/>
    <n v="2.3220000000000001"/>
    <s v="FALSE"/>
    <x v="1"/>
  </r>
  <r>
    <n v="1081"/>
    <x v="521"/>
    <x v="239"/>
    <d v="2015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x v="548"/>
    <n v="4"/>
    <n v="0"/>
    <n v="9.3624000000000009"/>
    <s v="FALSE"/>
    <x v="2"/>
  </r>
  <r>
    <n v="1082"/>
    <x v="521"/>
    <x v="239"/>
    <d v="2015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x v="976"/>
    <n v="9"/>
    <n v="0"/>
    <n v="121.76009999999994"/>
    <s v="FALSE"/>
    <x v="2"/>
  </r>
  <r>
    <n v="1083"/>
    <x v="522"/>
    <x v="398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x v="977"/>
    <n v="8"/>
    <n v="0.4"/>
    <n v="-264.92079999999999"/>
    <s v="FALSE"/>
    <x v="3"/>
  </r>
  <r>
    <n v="1084"/>
    <x v="522"/>
    <x v="398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x v="978"/>
    <n v="1"/>
    <n v="0"/>
    <n v="12.134799999999998"/>
    <s v="FALSE"/>
    <x v="3"/>
  </r>
  <r>
    <n v="1085"/>
    <x v="522"/>
    <x v="398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x v="979"/>
    <n v="2"/>
    <n v="0"/>
    <n v="105.24679999999995"/>
    <s v="FALSE"/>
    <x v="3"/>
  </r>
  <r>
    <n v="1086"/>
    <x v="522"/>
    <x v="398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x v="980"/>
    <n v="7"/>
    <n v="0"/>
    <n v="2400.9656999999997"/>
    <s v="FALSE"/>
    <x v="3"/>
  </r>
  <r>
    <n v="1087"/>
    <x v="523"/>
    <x v="399"/>
    <d v="2016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x v="90"/>
    <n v="1"/>
    <n v="0"/>
    <n v="3.1104000000000003"/>
    <s v="FALSE"/>
    <x v="2"/>
  </r>
  <r>
    <n v="1088"/>
    <x v="524"/>
    <x v="243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x v="981"/>
    <n v="3"/>
    <n v="0.2"/>
    <n v="7.1976000000000049"/>
    <s v="FALSE"/>
    <x v="1"/>
  </r>
  <r>
    <n v="1089"/>
    <x v="524"/>
    <x v="243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x v="982"/>
    <n v="1"/>
    <n v="0"/>
    <n v="1.512"/>
    <s v="FALSE"/>
    <x v="1"/>
  </r>
  <r>
    <n v="1090"/>
    <x v="525"/>
    <x v="4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x v="236"/>
    <n v="2"/>
    <n v="0.2"/>
    <n v="1.9989999999999979"/>
    <s v="FALSE"/>
    <x v="0"/>
  </r>
  <r>
    <n v="1091"/>
    <x v="525"/>
    <x v="4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x v="983"/>
    <n v="2"/>
    <n v="0.2"/>
    <n v="25.194399999999995"/>
    <s v="FALSE"/>
    <x v="0"/>
  </r>
  <r>
    <n v="1092"/>
    <x v="526"/>
    <x v="401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x v="984"/>
    <n v="9"/>
    <n v="0"/>
    <n v="33.641999999999996"/>
    <b v="1"/>
    <x v="1"/>
  </r>
  <r>
    <n v="1093"/>
    <x v="526"/>
    <x v="401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x v="985"/>
    <n v="2"/>
    <n v="0.2"/>
    <n v="19.178600000000003"/>
    <b v="1"/>
    <x v="1"/>
  </r>
  <r>
    <n v="1094"/>
    <x v="527"/>
    <x v="17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x v="986"/>
    <n v="5"/>
    <n v="0"/>
    <n v="14.161000000000001"/>
    <s v="FALSE"/>
    <x v="3"/>
  </r>
  <r>
    <n v="1095"/>
    <x v="527"/>
    <x v="17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x v="987"/>
    <n v="2"/>
    <n v="0"/>
    <n v="103.22839999999997"/>
    <s v="FALSE"/>
    <x v="3"/>
  </r>
  <r>
    <n v="1096"/>
    <x v="528"/>
    <x v="276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x v="988"/>
    <n v="7"/>
    <n v="0.2"/>
    <n v="30.468200000000024"/>
    <s v="FALSE"/>
    <x v="0"/>
  </r>
  <r>
    <n v="1097"/>
    <x v="528"/>
    <x v="276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x v="989"/>
    <n v="7"/>
    <n v="0.7"/>
    <n v="-28.627200000000009"/>
    <s v="FALSE"/>
    <x v="0"/>
  </r>
  <r>
    <n v="1098"/>
    <x v="529"/>
    <x v="402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x v="990"/>
    <n v="5"/>
    <n v="0.2"/>
    <n v="11.19599999999997"/>
    <b v="1"/>
    <x v="1"/>
  </r>
  <r>
    <n v="1099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x v="991"/>
    <n v="4"/>
    <n v="0"/>
    <n v="2.0415999999999999"/>
    <s v="FALSE"/>
    <x v="1"/>
  </r>
  <r>
    <n v="1100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x v="992"/>
    <n v="3"/>
    <n v="0"/>
    <n v="4.1030999999999995"/>
    <s v="FALSE"/>
    <x v="1"/>
  </r>
  <r>
    <n v="1101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x v="993"/>
    <n v="1"/>
    <n v="0"/>
    <n v="9.6656999999999975"/>
    <s v="FALSE"/>
    <x v="1"/>
  </r>
  <r>
    <n v="1102"/>
    <x v="530"/>
    <x v="403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x v="880"/>
    <n v="3"/>
    <n v="0"/>
    <n v="2.5055999999999998"/>
    <s v="FALSE"/>
    <x v="1"/>
  </r>
  <r>
    <n v="1103"/>
    <x v="531"/>
    <x v="81"/>
    <d v="2017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x v="994"/>
    <n v="3"/>
    <n v="0.8"/>
    <n v="-4.7145000000000028"/>
    <s v="FALSE"/>
    <x v="2"/>
  </r>
  <r>
    <n v="1104"/>
    <x v="531"/>
    <x v="81"/>
    <d v="2017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x v="995"/>
    <n v="3"/>
    <n v="0.8"/>
    <n v="-4.9878000000000018"/>
    <s v="FALSE"/>
    <x v="2"/>
  </r>
  <r>
    <n v="1105"/>
    <x v="532"/>
    <x v="147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x v="996"/>
    <n v="3"/>
    <n v="0"/>
    <n v="11.230799999999999"/>
    <b v="1"/>
    <x v="1"/>
  </r>
  <r>
    <n v="1106"/>
    <x v="533"/>
    <x v="258"/>
    <d v="2016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x v="997"/>
    <n v="6"/>
    <n v="0.2"/>
    <n v="-16.36440000000001"/>
    <s v="FALSE"/>
    <x v="2"/>
  </r>
  <r>
    <n v="1107"/>
    <x v="533"/>
    <x v="258"/>
    <d v="2016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s v="FALSE"/>
    <x v="2"/>
  </r>
  <r>
    <n v="1108"/>
    <x v="533"/>
    <x v="258"/>
    <d v="2016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x v="999"/>
    <n v="5"/>
    <n v="0.8"/>
    <n v="-17.248000000000008"/>
    <s v="FALSE"/>
    <x v="2"/>
  </r>
  <r>
    <n v="1109"/>
    <x v="533"/>
    <x v="258"/>
    <d v="2016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x v="1000"/>
    <n v="12"/>
    <n v="0.2"/>
    <n v="21.888000000000002"/>
    <s v="FALSE"/>
    <x v="2"/>
  </r>
  <r>
    <n v="1110"/>
    <x v="533"/>
    <x v="258"/>
    <d v="2016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x v="1001"/>
    <n v="3"/>
    <n v="0.2"/>
    <n v="13.826699999999999"/>
    <s v="FALSE"/>
    <x v="2"/>
  </r>
  <r>
    <n v="1111"/>
    <x v="533"/>
    <x v="258"/>
    <d v="2016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x v="1002"/>
    <n v="5"/>
    <n v="0.2"/>
    <n v="25.185999999999996"/>
    <s v="FALSE"/>
    <x v="2"/>
  </r>
  <r>
    <n v="1112"/>
    <x v="533"/>
    <x v="258"/>
    <d v="2016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x v="563"/>
    <n v="2"/>
    <n v="0.2"/>
    <n v="3.6288"/>
    <s v="FALSE"/>
    <x v="2"/>
  </r>
  <r>
    <n v="1113"/>
    <x v="533"/>
    <x v="258"/>
    <d v="2016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x v="1003"/>
    <n v="2"/>
    <n v="0.8"/>
    <n v="-2.0264000000000002"/>
    <s v="FALSE"/>
    <x v="2"/>
  </r>
  <r>
    <n v="1114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x v="1004"/>
    <n v="2"/>
    <n v="0.2"/>
    <n v="16.3352"/>
    <b v="1"/>
    <x v="1"/>
  </r>
  <r>
    <n v="1115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x v="1005"/>
    <n v="1"/>
    <n v="0.15"/>
    <n v="-12.688200000000002"/>
    <b v="1"/>
    <x v="1"/>
  </r>
  <r>
    <n v="1116"/>
    <x v="534"/>
    <x v="404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x v="1006"/>
    <n v="2"/>
    <n v="0"/>
    <n v="57.590400000000002"/>
    <b v="1"/>
    <x v="1"/>
  </r>
  <r>
    <n v="1117"/>
    <x v="535"/>
    <x v="405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x v="689"/>
    <n v="2"/>
    <n v="0"/>
    <n v="3.024"/>
    <s v="FALSE"/>
    <x v="1"/>
  </r>
  <r>
    <n v="1118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x v="1007"/>
    <n v="5"/>
    <n v="0"/>
    <n v="137.15100000000001"/>
    <s v="FALSE"/>
    <x v="0"/>
  </r>
  <r>
    <n v="1119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x v="1008"/>
    <n v="5"/>
    <n v="0"/>
    <n v="111.59099999999995"/>
    <s v="FALSE"/>
    <x v="0"/>
  </r>
  <r>
    <n v="1120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x v="1009"/>
    <n v="2"/>
    <n v="0"/>
    <n v="2.0491999999999999"/>
    <s v="FALSE"/>
    <x v="0"/>
  </r>
  <r>
    <n v="1121"/>
    <x v="536"/>
    <x v="406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x v="770"/>
    <n v="2"/>
    <n v="0"/>
    <n v="7.4871999999999996"/>
    <s v="FALSE"/>
    <x v="0"/>
  </r>
  <r>
    <n v="1122"/>
    <x v="537"/>
    <x v="407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x v="1010"/>
    <n v="7"/>
    <n v="0"/>
    <n v="181.98179999999999"/>
    <s v="FALSE"/>
    <x v="0"/>
  </r>
  <r>
    <n v="1123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x v="1011"/>
    <n v="7"/>
    <n v="0"/>
    <n v="6.6583999999999968"/>
    <s v="FALSE"/>
    <x v="0"/>
  </r>
  <r>
    <n v="1124"/>
    <x v="537"/>
    <x v="407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x v="1012"/>
    <n v="4"/>
    <n v="0"/>
    <n v="11.579999999999998"/>
    <s v="FALSE"/>
    <x v="0"/>
  </r>
  <r>
    <n v="1125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x v="153"/>
    <n v="3"/>
    <n v="0"/>
    <n v="1.7901"/>
    <s v="FALSE"/>
    <x v="0"/>
  </r>
  <r>
    <n v="1126"/>
    <x v="537"/>
    <x v="407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x v="1013"/>
    <n v="3"/>
    <n v="0"/>
    <n v="10.969799999999999"/>
    <s v="FALSE"/>
    <x v="0"/>
  </r>
  <r>
    <n v="1127"/>
    <x v="537"/>
    <x v="407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x v="1014"/>
    <n v="3"/>
    <n v="0"/>
    <n v="224.2673999999999"/>
    <s v="FALSE"/>
    <x v="0"/>
  </r>
  <r>
    <n v="1128"/>
    <x v="538"/>
    <x v="56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x v="1015"/>
    <n v="1"/>
    <n v="0"/>
    <n v="2.6416000000000004"/>
    <s v="FALSE"/>
    <x v="2"/>
  </r>
  <r>
    <n v="1129"/>
    <x v="538"/>
    <x v="56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x v="1016"/>
    <n v="6"/>
    <n v="0"/>
    <n v="50.94"/>
    <s v="FALSE"/>
    <x v="2"/>
  </r>
  <r>
    <n v="1130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x v="1017"/>
    <n v="4"/>
    <n v="0"/>
    <n v="75.662399999999991"/>
    <s v="FALSE"/>
    <x v="0"/>
  </r>
  <r>
    <n v="1131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x v="1018"/>
    <n v="1"/>
    <n v="0"/>
    <n v="20.085100000000001"/>
    <s v="FALSE"/>
    <x v="0"/>
  </r>
  <r>
    <n v="1132"/>
    <x v="539"/>
    <x v="408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x v="1019"/>
    <n v="5"/>
    <n v="0"/>
    <n v="28.754999999999995"/>
    <s v="FALSE"/>
    <x v="0"/>
  </r>
  <r>
    <n v="1133"/>
    <x v="540"/>
    <x v="409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x v="541"/>
    <n v="3"/>
    <n v="0"/>
    <n v="9.3312000000000008"/>
    <s v="FALSE"/>
    <x v="1"/>
  </r>
  <r>
    <n v="1134"/>
    <x v="541"/>
    <x v="41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x v="1020"/>
    <n v="4"/>
    <n v="0.2"/>
    <n v="-23.364000000000019"/>
    <s v="FALSE"/>
    <x v="3"/>
  </r>
  <r>
    <n v="1135"/>
    <x v="541"/>
    <x v="41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x v="262"/>
    <n v="3"/>
    <n v="0.2"/>
    <n v="2.6459999999999995"/>
    <s v="FALSE"/>
    <x v="3"/>
  </r>
  <r>
    <n v="1136"/>
    <x v="542"/>
    <x v="25"/>
    <d v="2016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x v="1021"/>
    <n v="3"/>
    <n v="0.2"/>
    <n v="7.4571000000000041"/>
    <s v="FALSE"/>
    <x v="0"/>
  </r>
  <r>
    <n v="1137"/>
    <x v="543"/>
    <x v="396"/>
    <d v="2016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x v="1022"/>
    <n v="8"/>
    <n v="0"/>
    <n v="129.38399999999999"/>
    <s v="FALSE"/>
    <x v="2"/>
  </r>
  <r>
    <n v="1138"/>
    <x v="543"/>
    <x v="396"/>
    <d v="2016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x v="1023"/>
    <n v="2"/>
    <n v="0"/>
    <n v="10.5504"/>
    <s v="FALSE"/>
    <x v="2"/>
  </r>
  <r>
    <n v="1139"/>
    <x v="543"/>
    <x v="396"/>
    <d v="2016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x v="1024"/>
    <n v="2"/>
    <n v="0"/>
    <n v="8.9909999999999997"/>
    <s v="FALSE"/>
    <x v="2"/>
  </r>
  <r>
    <n v="1140"/>
    <x v="543"/>
    <x v="396"/>
    <d v="2016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x v="1025"/>
    <n v="7"/>
    <n v="0"/>
    <n v="5.5566000000000004"/>
    <s v="FALSE"/>
    <x v="2"/>
  </r>
  <r>
    <n v="1141"/>
    <x v="543"/>
    <x v="396"/>
    <d v="2016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x v="1026"/>
    <n v="2"/>
    <n v="0"/>
    <n v="8.69"/>
    <s v="FALSE"/>
    <x v="2"/>
  </r>
  <r>
    <n v="1142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x v="874"/>
    <n v="2"/>
    <n v="0"/>
    <n v="53.195999999999998"/>
    <s v="FALSE"/>
    <x v="1"/>
  </r>
  <r>
    <n v="1143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x v="525"/>
    <n v="4"/>
    <n v="0"/>
    <n v="2.8776000000000002"/>
    <s v="FALSE"/>
    <x v="1"/>
  </r>
  <r>
    <n v="1144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x v="90"/>
    <n v="1"/>
    <n v="0"/>
    <n v="3.1104000000000003"/>
    <s v="FALSE"/>
    <x v="1"/>
  </r>
  <r>
    <n v="1145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x v="1027"/>
    <n v="2"/>
    <n v="0.2"/>
    <n v="223.05399999999995"/>
    <s v="FALSE"/>
    <x v="1"/>
  </r>
  <r>
    <n v="1146"/>
    <x v="544"/>
    <x v="411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x v="1028"/>
    <n v="1"/>
    <n v="0"/>
    <n v="16.788600000000002"/>
    <s v="FALSE"/>
    <x v="1"/>
  </r>
  <r>
    <n v="1147"/>
    <x v="545"/>
    <x v="388"/>
    <d v="2015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x v="1029"/>
    <n v="2"/>
    <n v="0.1"/>
    <n v="107.34599999999996"/>
    <s v="FALSE"/>
    <x v="2"/>
  </r>
  <r>
    <n v="1148"/>
    <x v="545"/>
    <x v="388"/>
    <d v="2015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x v="572"/>
    <n v="2"/>
    <n v="0"/>
    <n v="2.6279999999999997"/>
    <s v="FALSE"/>
    <x v="2"/>
  </r>
  <r>
    <n v="1149"/>
    <x v="545"/>
    <x v="388"/>
    <d v="2015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x v="1030"/>
    <n v="2"/>
    <n v="0"/>
    <n v="5.8695999999999993"/>
    <s v="FALSE"/>
    <x v="2"/>
  </r>
  <r>
    <n v="1150"/>
    <x v="545"/>
    <x v="388"/>
    <d v="2015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x v="1031"/>
    <n v="1"/>
    <n v="0"/>
    <n v="0.43799999999999883"/>
    <s v="FALSE"/>
    <x v="2"/>
  </r>
  <r>
    <n v="1151"/>
    <x v="545"/>
    <x v="388"/>
    <d v="2015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x v="1032"/>
    <n v="2"/>
    <n v="0"/>
    <n v="209.99299999999999"/>
    <s v="FALSE"/>
    <x v="2"/>
  </r>
  <r>
    <n v="1152"/>
    <x v="546"/>
    <x v="412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x v="1033"/>
    <n v="6"/>
    <n v="0.2"/>
    <n v="1.2527999999999997"/>
    <s v="FALSE"/>
    <x v="3"/>
  </r>
  <r>
    <n v="1153"/>
    <x v="547"/>
    <x v="413"/>
    <d v="2017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x v="1034"/>
    <n v="2"/>
    <n v="0"/>
    <n v="1.6379999999999999"/>
    <s v="FALSE"/>
    <x v="1"/>
  </r>
  <r>
    <n v="1154"/>
    <x v="547"/>
    <x v="413"/>
    <d v="2017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x v="1035"/>
    <n v="7"/>
    <n v="0.2"/>
    <n v="53.921700000000008"/>
    <s v="FALSE"/>
    <x v="1"/>
  </r>
  <r>
    <n v="1155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x v="1036"/>
    <n v="2"/>
    <n v="0"/>
    <n v="0"/>
    <s v="FALSE"/>
    <x v="0"/>
  </r>
  <r>
    <n v="1156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x v="1037"/>
    <n v="7"/>
    <n v="0"/>
    <n v="493.78559999999993"/>
    <s v="FALSE"/>
    <x v="0"/>
  </r>
  <r>
    <n v="1157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x v="1038"/>
    <n v="3"/>
    <n v="0"/>
    <n v="29.285699999999999"/>
    <s v="FALSE"/>
    <x v="0"/>
  </r>
  <r>
    <n v="1158"/>
    <x v="548"/>
    <x v="414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x v="1039"/>
    <n v="2"/>
    <n v="0"/>
    <n v="100.12200000000001"/>
    <s v="FALSE"/>
    <x v="0"/>
  </r>
  <r>
    <n v="1159"/>
    <x v="549"/>
    <x v="415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x v="1040"/>
    <n v="1"/>
    <n v="0.2"/>
    <n v="19.518400000000007"/>
    <s v="FALSE"/>
    <x v="1"/>
  </r>
  <r>
    <n v="1160"/>
    <x v="550"/>
    <x v="222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x v="1041"/>
    <n v="3"/>
    <n v="0"/>
    <n v="90.735000000000014"/>
    <s v="FALSE"/>
    <x v="2"/>
  </r>
  <r>
    <n v="1161"/>
    <x v="550"/>
    <x v="222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x v="1042"/>
    <n v="2"/>
    <n v="0"/>
    <n v="5.77"/>
    <s v="FALSE"/>
    <x v="2"/>
  </r>
  <r>
    <n v="1162"/>
    <x v="551"/>
    <x v="416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x v="1043"/>
    <n v="3"/>
    <n v="0"/>
    <n v="15.642599999999995"/>
    <b v="1"/>
    <x v="1"/>
  </r>
  <r>
    <n v="1163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x v="1044"/>
    <n v="1"/>
    <n v="0"/>
    <n v="4.5953999999999997"/>
    <s v="FALSE"/>
    <x v="3"/>
  </r>
  <r>
    <n v="1164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x v="1045"/>
    <n v="3"/>
    <n v="0.2"/>
    <n v="40.872"/>
    <s v="FALSE"/>
    <x v="3"/>
  </r>
  <r>
    <n v="1165"/>
    <x v="552"/>
    <x v="223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x v="1046"/>
    <n v="5"/>
    <n v="0.2"/>
    <n v="9.1785000000000014"/>
    <s v="FALSE"/>
    <x v="3"/>
  </r>
  <r>
    <n v="1166"/>
    <x v="553"/>
    <x v="417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x v="1047"/>
    <n v="4"/>
    <n v="0"/>
    <n v="21.059999999999995"/>
    <s v="FALSE"/>
    <x v="2"/>
  </r>
  <r>
    <n v="1167"/>
    <x v="554"/>
    <x v="121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x v="1048"/>
    <n v="9"/>
    <n v="0"/>
    <n v="49.272299999999987"/>
    <s v="FALSE"/>
    <x v="1"/>
  </r>
  <r>
    <n v="1168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x v="1049"/>
    <n v="2"/>
    <n v="0"/>
    <n v="33.938800000000001"/>
    <s v="FALSE"/>
    <x v="3"/>
  </r>
  <r>
    <n v="1169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x v="1050"/>
    <n v="3"/>
    <n v="0"/>
    <n v="0"/>
    <s v="FALSE"/>
    <x v="3"/>
  </r>
  <r>
    <n v="1170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x v="541"/>
    <n v="3"/>
    <n v="0"/>
    <n v="9.3312000000000008"/>
    <s v="FALSE"/>
    <x v="3"/>
  </r>
  <r>
    <n v="1171"/>
    <x v="555"/>
    <x v="166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x v="1051"/>
    <n v="4"/>
    <n v="0"/>
    <n v="8.299199999999999"/>
    <s v="FALSE"/>
    <x v="3"/>
  </r>
  <r>
    <n v="1172"/>
    <x v="556"/>
    <x v="418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x v="1052"/>
    <n v="2"/>
    <n v="0"/>
    <n v="10.7424"/>
    <s v="FALSE"/>
    <x v="2"/>
  </r>
  <r>
    <n v="1173"/>
    <x v="557"/>
    <x v="419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x v="1053"/>
    <n v="5"/>
    <n v="0.2"/>
    <n v="5.5754999999999999"/>
    <s v="FALSE"/>
    <x v="1"/>
  </r>
  <r>
    <n v="1174"/>
    <x v="558"/>
    <x v="42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x v="1054"/>
    <n v="4"/>
    <n v="0.8"/>
    <n v="-7.7640000000000011"/>
    <s v="FALSE"/>
    <x v="2"/>
  </r>
  <r>
    <n v="1175"/>
    <x v="559"/>
    <x v="421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x v="1055"/>
    <n v="6"/>
    <n v="0.2"/>
    <n v="16.2864"/>
    <s v="FALSE"/>
    <x v="3"/>
  </r>
  <r>
    <n v="1176"/>
    <x v="560"/>
    <x v="48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x v="1056"/>
    <n v="3"/>
    <n v="0"/>
    <n v="8.0996999999999986"/>
    <s v="FALSE"/>
    <x v="3"/>
  </r>
  <r>
    <n v="1177"/>
    <x v="561"/>
    <x v="422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x v="1057"/>
    <n v="4"/>
    <n v="0"/>
    <n v="5.4332000000000003"/>
    <s v="FALSE"/>
    <x v="1"/>
  </r>
  <r>
    <n v="1178"/>
    <x v="562"/>
    <x v="49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x v="1058"/>
    <n v="2"/>
    <n v="0"/>
    <n v="51.749999999999986"/>
    <s v="FALSE"/>
    <x v="3"/>
  </r>
  <r>
    <n v="1179"/>
    <x v="562"/>
    <x v="49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x v="690"/>
    <n v="3"/>
    <n v="0"/>
    <n v="44.992500000000007"/>
    <s v="FALSE"/>
    <x v="3"/>
  </r>
  <r>
    <n v="1180"/>
    <x v="563"/>
    <x v="423"/>
    <d v="2016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x v="1059"/>
    <n v="3"/>
    <n v="0.2"/>
    <n v="64.674000000000007"/>
    <s v="FALSE"/>
    <x v="2"/>
  </r>
  <r>
    <n v="1181"/>
    <x v="564"/>
    <x v="261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x v="1060"/>
    <n v="7"/>
    <n v="0"/>
    <n v="357.19110000000001"/>
    <s v="FALSE"/>
    <x v="3"/>
  </r>
  <r>
    <n v="1182"/>
    <x v="564"/>
    <x v="261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x v="1061"/>
    <n v="2"/>
    <n v="0"/>
    <n v="1.0903999999999998"/>
    <s v="FALSE"/>
    <x v="3"/>
  </r>
  <r>
    <n v="1183"/>
    <x v="565"/>
    <x v="424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x v="1062"/>
    <n v="1"/>
    <n v="0.2"/>
    <n v="7.3385999999999996"/>
    <s v="FALSE"/>
    <x v="0"/>
  </r>
  <r>
    <n v="1184"/>
    <x v="565"/>
    <x v="424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x v="1063"/>
    <n v="5"/>
    <n v="0.2"/>
    <n v="0.69300000000000006"/>
    <s v="FALSE"/>
    <x v="0"/>
  </r>
  <r>
    <n v="1185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x v="1064"/>
    <n v="7"/>
    <n v="0.2"/>
    <n v="4.2335999999999991"/>
    <b v="1"/>
    <x v="1"/>
  </r>
  <r>
    <n v="1186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x v="1065"/>
    <n v="6"/>
    <n v="0"/>
    <n v="9.7176000000000329"/>
    <b v="1"/>
    <x v="1"/>
  </r>
  <r>
    <n v="1187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x v="243"/>
    <n v="4"/>
    <n v="0"/>
    <n v="12.441600000000001"/>
    <b v="1"/>
    <x v="1"/>
  </r>
  <r>
    <n v="1188"/>
    <x v="566"/>
    <x v="156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x v="1066"/>
    <n v="2"/>
    <n v="0"/>
    <n v="53.346599999999995"/>
    <b v="1"/>
    <x v="1"/>
  </r>
  <r>
    <n v="1189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x v="1067"/>
    <n v="4"/>
    <n v="0"/>
    <n v="22.118400000000001"/>
    <b v="1"/>
    <x v="1"/>
  </r>
  <r>
    <n v="1190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x v="1068"/>
    <n v="8"/>
    <n v="0.2"/>
    <n v="66.715199999999982"/>
    <b v="1"/>
    <x v="1"/>
  </r>
  <r>
    <n v="1191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  <b v="1"/>
    <x v="1"/>
  </r>
  <r>
    <n v="1192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x v="1070"/>
    <n v="4"/>
    <n v="0"/>
    <n v="109.7208"/>
    <b v="1"/>
    <x v="1"/>
  </r>
  <r>
    <n v="1193"/>
    <x v="567"/>
    <x v="425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x v="1071"/>
    <n v="4"/>
    <n v="0"/>
    <n v="11.328800000000001"/>
    <b v="1"/>
    <x v="1"/>
  </r>
  <r>
    <n v="1194"/>
    <x v="568"/>
    <x v="426"/>
    <d v="2015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x v="12"/>
    <n v="3"/>
    <n v="0.2"/>
    <n v="5.4432"/>
    <s v="FALSE"/>
    <x v="0"/>
  </r>
  <r>
    <n v="1195"/>
    <x v="568"/>
    <x v="426"/>
    <d v="2015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x v="581"/>
    <n v="4"/>
    <n v="0.2"/>
    <n v="2.553199999999999"/>
    <s v="FALSE"/>
    <x v="0"/>
  </r>
  <r>
    <n v="1196"/>
    <x v="568"/>
    <x v="426"/>
    <d v="2015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x v="1072"/>
    <n v="2"/>
    <n v="0.2"/>
    <n v="2.1588000000000021"/>
    <s v="FALSE"/>
    <x v="0"/>
  </r>
  <r>
    <n v="1197"/>
    <x v="568"/>
    <x v="426"/>
    <d v="2015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x v="1073"/>
    <n v="1"/>
    <n v="0.2"/>
    <n v="-2.098800000000006"/>
    <s v="FALSE"/>
    <x v="0"/>
  </r>
  <r>
    <n v="1198"/>
    <x v="569"/>
    <x v="143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x v="1074"/>
    <n v="9"/>
    <n v="0.2"/>
    <n v="64.789199999999951"/>
    <s v="FALSE"/>
    <x v="2"/>
  </r>
  <r>
    <n v="1199"/>
    <x v="569"/>
    <x v="143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x v="1075"/>
    <n v="4"/>
    <n v="0.3"/>
    <n v="-4.1135999999999981"/>
    <s v="FALSE"/>
    <x v="2"/>
  </r>
  <r>
    <n v="1200"/>
    <x v="569"/>
    <x v="143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x v="1076"/>
    <n v="4"/>
    <n v="0.8"/>
    <n v="-1850.9464000000007"/>
    <s v="FALSE"/>
    <x v="2"/>
  </r>
  <r>
    <n v="1201"/>
    <x v="570"/>
    <x v="427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x v="730"/>
    <n v="3"/>
    <n v="0.2"/>
    <n v="40.800600000000003"/>
    <b v="1"/>
    <x v="1"/>
  </r>
  <r>
    <n v="1202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x v="1077"/>
    <n v="3"/>
    <n v="0.7"/>
    <n v="-1.4352"/>
    <b v="1"/>
    <x v="1"/>
  </r>
  <r>
    <n v="1203"/>
    <x v="570"/>
    <x v="427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x v="1078"/>
    <n v="3"/>
    <n v="0.2"/>
    <n v="10.679399999999873"/>
    <b v="1"/>
    <x v="1"/>
  </r>
  <r>
    <n v="1204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x v="1079"/>
    <n v="2"/>
    <n v="0.2"/>
    <n v="0"/>
    <b v="1"/>
    <x v="1"/>
  </r>
  <r>
    <n v="1205"/>
    <x v="570"/>
    <x v="427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x v="1080"/>
    <n v="3"/>
    <n v="0.2"/>
    <n v="-33.804000000000002"/>
    <b v="1"/>
    <x v="1"/>
  </r>
  <r>
    <n v="1206"/>
    <x v="571"/>
    <x v="378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x v="1081"/>
    <n v="5"/>
    <n v="0.2"/>
    <n v="16.997500000000016"/>
    <s v="FALSE"/>
    <x v="0"/>
  </r>
  <r>
    <n v="1207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x v="1082"/>
    <n v="1"/>
    <n v="0"/>
    <n v="3.3629999999999995"/>
    <s v="FALSE"/>
    <x v="3"/>
  </r>
  <r>
    <n v="1208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x v="1083"/>
    <n v="3"/>
    <n v="0.2"/>
    <n v="3.2003999999999997"/>
    <s v="FALSE"/>
    <x v="3"/>
  </r>
  <r>
    <n v="1209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x v="1084"/>
    <n v="7"/>
    <n v="0"/>
    <n v="6.8942999999999994"/>
    <s v="FALSE"/>
    <x v="3"/>
  </r>
  <r>
    <n v="1210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x v="1085"/>
    <n v="7"/>
    <n v="0"/>
    <n v="10.465"/>
    <s v="FALSE"/>
    <x v="3"/>
  </r>
  <r>
    <n v="1211"/>
    <x v="572"/>
    <x v="216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x v="1086"/>
    <n v="2"/>
    <n v="0.2"/>
    <n v="2.8835999999999995"/>
    <s v="FALSE"/>
    <x v="3"/>
  </r>
  <r>
    <n v="1212"/>
    <x v="572"/>
    <x v="216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x v="1087"/>
    <n v="4"/>
    <n v="0.2"/>
    <n v="21.717599999999948"/>
    <s v="FALSE"/>
    <x v="3"/>
  </r>
  <r>
    <n v="1213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x v="1088"/>
    <n v="2"/>
    <n v="0.3"/>
    <n v="-48.470400000000019"/>
    <b v="1"/>
    <x v="3"/>
  </r>
  <r>
    <n v="1214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x v="1089"/>
    <n v="2"/>
    <n v="0.7"/>
    <n v="-2.3275999999999994"/>
    <b v="1"/>
    <x v="3"/>
  </r>
  <r>
    <n v="1215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x v="1090"/>
    <n v="1"/>
    <n v="0.7"/>
    <n v="-3.6024000000000012"/>
    <b v="1"/>
    <x v="3"/>
  </r>
  <r>
    <n v="1216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x v="1091"/>
    <n v="1"/>
    <n v="0.2"/>
    <n v="1.5767999999999998"/>
    <b v="1"/>
    <x v="3"/>
  </r>
  <r>
    <n v="1217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x v="1092"/>
    <n v="3"/>
    <n v="0.2"/>
    <n v="28.764000000000006"/>
    <b v="1"/>
    <x v="3"/>
  </r>
  <r>
    <n v="1218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x v="1093"/>
    <n v="2"/>
    <n v="0.2"/>
    <n v="1.7024000000000008"/>
    <b v="1"/>
    <x v="3"/>
  </r>
  <r>
    <n v="1219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x v="1059"/>
    <n v="3"/>
    <n v="0.2"/>
    <n v="64.674000000000007"/>
    <b v="1"/>
    <x v="3"/>
  </r>
  <r>
    <n v="1220"/>
    <x v="573"/>
    <x v="428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x v="1094"/>
    <n v="7"/>
    <n v="0.4"/>
    <n v="-386.3915999999997"/>
    <b v="1"/>
    <x v="3"/>
  </r>
  <r>
    <n v="1221"/>
    <x v="574"/>
    <x v="136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x v="1095"/>
    <n v="9"/>
    <n v="0"/>
    <n v="44.954999999999977"/>
    <s v="FALSE"/>
    <x v="1"/>
  </r>
  <r>
    <n v="1222"/>
    <x v="574"/>
    <x v="136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x v="1096"/>
    <n v="8"/>
    <n v="0.2"/>
    <n v="28.792799999999971"/>
    <s v="FALSE"/>
    <x v="1"/>
  </r>
  <r>
    <n v="1223"/>
    <x v="575"/>
    <x v="429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x v="1097"/>
    <n v="3"/>
    <n v="0"/>
    <n v="20.482199999999992"/>
    <s v="FALSE"/>
    <x v="3"/>
  </r>
  <r>
    <n v="1224"/>
    <x v="575"/>
    <x v="429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x v="1098"/>
    <n v="1"/>
    <n v="0"/>
    <n v="34.38600000000001"/>
    <s v="FALSE"/>
    <x v="3"/>
  </r>
  <r>
    <n v="1225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x v="1099"/>
    <n v="1"/>
    <n v="0.2"/>
    <n v="0.60479999999999989"/>
    <s v="FALSE"/>
    <x v="3"/>
  </r>
  <r>
    <n v="1226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x v="1100"/>
    <n v="4"/>
    <n v="0"/>
    <n v="19.874400000000001"/>
    <s v="FALSE"/>
    <x v="3"/>
  </r>
  <r>
    <n v="1227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x v="1101"/>
    <n v="3"/>
    <n v="0"/>
    <n v="3.6587999999999994"/>
    <s v="FALSE"/>
    <x v="3"/>
  </r>
  <r>
    <n v="1228"/>
    <x v="575"/>
    <x v="429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x v="1102"/>
    <n v="2"/>
    <n v="0"/>
    <n v="11.631599999999992"/>
    <s v="FALSE"/>
    <x v="3"/>
  </r>
  <r>
    <n v="1229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x v="770"/>
    <n v="2"/>
    <n v="0"/>
    <n v="7.4871999999999996"/>
    <s v="FALSE"/>
    <x v="1"/>
  </r>
  <r>
    <n v="1230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x v="992"/>
    <n v="1"/>
    <n v="0"/>
    <n v="2.9681999999999995"/>
    <s v="FALSE"/>
    <x v="1"/>
  </r>
  <r>
    <n v="1231"/>
    <x v="576"/>
    <x v="44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x v="1103"/>
    <n v="2"/>
    <n v="0"/>
    <n v="1.7607999999999997"/>
    <s v="FALSE"/>
    <x v="1"/>
  </r>
  <r>
    <n v="1232"/>
    <x v="577"/>
    <x v="89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x v="1104"/>
    <n v="2"/>
    <n v="0"/>
    <n v="0.72279999999999989"/>
    <s v="FALSE"/>
    <x v="3"/>
  </r>
  <r>
    <n v="1233"/>
    <x v="577"/>
    <x v="89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x v="1105"/>
    <n v="2"/>
    <n v="0"/>
    <n v="35.981999999999992"/>
    <s v="FALSE"/>
    <x v="3"/>
  </r>
  <r>
    <n v="1234"/>
    <x v="578"/>
    <x v="198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x v="1106"/>
    <n v="2"/>
    <n v="0.4"/>
    <n v="69.99899999999991"/>
    <s v="FALSE"/>
    <x v="3"/>
  </r>
  <r>
    <n v="1235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x v="1107"/>
    <n v="3"/>
    <n v="0.2"/>
    <n v="13.786200000000006"/>
    <s v="FALSE"/>
    <x v="0"/>
  </r>
  <r>
    <n v="1236"/>
    <x v="579"/>
    <x v="99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x v="1108"/>
    <n v="5"/>
    <n v="0.7"/>
    <n v="-29.940000000000012"/>
    <s v="FALSE"/>
    <x v="0"/>
  </r>
  <r>
    <n v="1237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x v="1109"/>
    <n v="2"/>
    <n v="0.2"/>
    <n v="0"/>
    <s v="FALSE"/>
    <x v="0"/>
  </r>
  <r>
    <n v="1238"/>
    <x v="579"/>
    <x v="99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x v="1110"/>
    <n v="3"/>
    <n v="0.2"/>
    <n v="41.262"/>
    <s v="FALSE"/>
    <x v="0"/>
  </r>
  <r>
    <n v="1239"/>
    <x v="580"/>
    <x v="43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x v="1111"/>
    <n v="1"/>
    <n v="0"/>
    <n v="5.4340000000000002"/>
    <b v="1"/>
    <x v="1"/>
  </r>
  <r>
    <n v="1240"/>
    <x v="580"/>
    <x v="43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x v="1112"/>
    <n v="1"/>
    <n v="0"/>
    <n v="10.652200000000001"/>
    <b v="1"/>
    <x v="1"/>
  </r>
  <r>
    <n v="1241"/>
    <x v="580"/>
    <x v="43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x v="1113"/>
    <n v="2"/>
    <n v="0"/>
    <n v="10.7912"/>
    <b v="1"/>
    <x v="1"/>
  </r>
  <r>
    <n v="1242"/>
    <x v="581"/>
    <x v="48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x v="1114"/>
    <n v="4"/>
    <n v="0"/>
    <n v="5.5"/>
    <s v="FALSE"/>
    <x v="3"/>
  </r>
  <r>
    <n v="1243"/>
    <x v="582"/>
    <x v="431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x v="1115"/>
    <n v="3"/>
    <n v="0.2"/>
    <n v="124.48499999999999"/>
    <s v="FALSE"/>
    <x v="3"/>
  </r>
  <r>
    <n v="1244"/>
    <x v="582"/>
    <x v="431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x v="525"/>
    <n v="4"/>
    <n v="0"/>
    <n v="3.5752000000000006"/>
    <s v="FALSE"/>
    <x v="3"/>
  </r>
  <r>
    <n v="1245"/>
    <x v="583"/>
    <x v="304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x v="1116"/>
    <n v="9"/>
    <n v="0"/>
    <n v="23.8581"/>
    <s v="FALSE"/>
    <x v="0"/>
  </r>
  <r>
    <n v="1246"/>
    <x v="584"/>
    <x v="432"/>
    <d v="2014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x v="1117"/>
    <n v="6"/>
    <n v="0.2"/>
    <n v="95.585999999999899"/>
    <s v="FALSE"/>
    <x v="1"/>
  </r>
  <r>
    <n v="1247"/>
    <x v="584"/>
    <x v="432"/>
    <d v="2014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x v="1118"/>
    <n v="12"/>
    <n v="0.2"/>
    <n v="135.4068000000002"/>
    <s v="FALSE"/>
    <x v="1"/>
  </r>
  <r>
    <n v="1248"/>
    <x v="584"/>
    <x v="432"/>
    <d v="2014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x v="1119"/>
    <n v="3"/>
    <n v="0.15"/>
    <n v="11.998799999999989"/>
    <s v="FALSE"/>
    <x v="1"/>
  </r>
  <r>
    <n v="1249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x v="1120"/>
    <n v="6"/>
    <n v="0"/>
    <n v="17.468999999999998"/>
    <s v="FALSE"/>
    <x v="3"/>
  </r>
  <r>
    <n v="1250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x v="1121"/>
    <n v="9"/>
    <n v="0.1"/>
    <n v="139.57019999999989"/>
    <s v="FALSE"/>
    <x v="3"/>
  </r>
  <r>
    <n v="1251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x v="1122"/>
    <n v="13"/>
    <n v="0"/>
    <n v="511.36799999999999"/>
    <s v="FALSE"/>
    <x v="3"/>
  </r>
  <r>
    <n v="1252"/>
    <x v="585"/>
    <x v="404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x v="1123"/>
    <n v="2"/>
    <n v="0"/>
    <n v="1.3760000000000003"/>
    <s v="FALSE"/>
    <x v="3"/>
  </r>
  <r>
    <n v="1253"/>
    <x v="586"/>
    <x v="433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x v="1124"/>
    <n v="4"/>
    <n v="0"/>
    <n v="285.9896"/>
    <s v="FALSE"/>
    <x v="2"/>
  </r>
  <r>
    <n v="1254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x v="797"/>
    <n v="2"/>
    <n v="0.2"/>
    <n v="0.59039999999999915"/>
    <s v="FALSE"/>
    <x v="3"/>
  </r>
  <r>
    <n v="1255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x v="1125"/>
    <n v="3"/>
    <n v="0.4"/>
    <n v="-8.3790000000000031"/>
    <s v="FALSE"/>
    <x v="3"/>
  </r>
  <r>
    <n v="1256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x v="1126"/>
    <n v="1"/>
    <n v="0.2"/>
    <n v="0.50219999999999976"/>
    <s v="FALSE"/>
    <x v="3"/>
  </r>
  <r>
    <n v="1257"/>
    <x v="587"/>
    <x v="434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x v="1127"/>
    <n v="2"/>
    <n v="0.2"/>
    <n v="11.516399999999999"/>
    <s v="FALSE"/>
    <x v="3"/>
  </r>
  <r>
    <n v="1258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x v="1128"/>
    <n v="3"/>
    <n v="0.7"/>
    <n v="-20.446799999999996"/>
    <s v="FALSE"/>
    <x v="0"/>
  </r>
  <r>
    <n v="1259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x v="1129"/>
    <n v="3"/>
    <n v="0.2"/>
    <n v="-47.254199999999997"/>
    <s v="FALSE"/>
    <x v="0"/>
  </r>
  <r>
    <n v="1260"/>
    <x v="588"/>
    <x v="435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x v="1130"/>
    <n v="8"/>
    <n v="0.2"/>
    <n v="76.704000000000008"/>
    <s v="FALSE"/>
    <x v="0"/>
  </r>
  <r>
    <n v="1261"/>
    <x v="589"/>
    <x v="436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x v="1131"/>
    <n v="3"/>
    <n v="0.2"/>
    <n v="107.98499999999996"/>
    <s v="FALSE"/>
    <x v="0"/>
  </r>
  <r>
    <n v="1262"/>
    <x v="590"/>
    <x v="99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x v="1132"/>
    <n v="4"/>
    <n v="0.7"/>
    <n v="-14.0928"/>
    <s v="FALSE"/>
    <x v="0"/>
  </r>
  <r>
    <n v="1263"/>
    <x v="591"/>
    <x v="437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x v="1133"/>
    <n v="3"/>
    <n v="0.2"/>
    <n v="6.3336000000000006"/>
    <s v="FALSE"/>
    <x v="3"/>
  </r>
  <r>
    <n v="1264"/>
    <x v="592"/>
    <x v="393"/>
    <d v="2016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x v="1134"/>
    <n v="2"/>
    <n v="0"/>
    <n v="18.873000000000005"/>
    <s v="FALSE"/>
    <x v="2"/>
  </r>
  <r>
    <n v="1265"/>
    <x v="592"/>
    <x v="393"/>
    <d v="2016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x v="1135"/>
    <n v="5"/>
    <n v="0"/>
    <n v="10.880999999999998"/>
    <s v="FALSE"/>
    <x v="2"/>
  </r>
  <r>
    <n v="1266"/>
    <x v="593"/>
    <x v="264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x v="1136"/>
    <n v="3"/>
    <n v="0"/>
    <n v="1.7738999999999998"/>
    <s v="FALSE"/>
    <x v="1"/>
  </r>
  <r>
    <n v="1267"/>
    <x v="594"/>
    <x v="163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x v="1137"/>
    <n v="1"/>
    <n v="0"/>
    <n v="41.429399999999987"/>
    <s v="FALSE"/>
    <x v="1"/>
  </r>
  <r>
    <n v="1268"/>
    <x v="594"/>
    <x v="163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x v="1138"/>
    <n v="6"/>
    <n v="0.2"/>
    <n v="18.266999999999967"/>
    <s v="FALSE"/>
    <x v="1"/>
  </r>
  <r>
    <n v="1269"/>
    <x v="595"/>
    <x v="397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x v="1139"/>
    <n v="3"/>
    <n v="0.2"/>
    <n v="3.665999999999995"/>
    <s v="FALSE"/>
    <x v="1"/>
  </r>
  <r>
    <n v="1270"/>
    <x v="596"/>
    <x v="4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x v="1140"/>
    <n v="2"/>
    <n v="0"/>
    <n v="5.6159999999999997"/>
    <s v="FALSE"/>
    <x v="0"/>
  </r>
  <r>
    <n v="1271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x v="1141"/>
    <n v="4"/>
    <n v="0.2"/>
    <n v="-12.792000000000002"/>
    <s v="FALSE"/>
    <x v="2"/>
  </r>
  <r>
    <n v="1272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x v="1142"/>
    <n v="3"/>
    <n v="0.8"/>
    <n v="-126.85920000000002"/>
    <s v="FALSE"/>
    <x v="2"/>
  </r>
  <r>
    <n v="1273"/>
    <x v="597"/>
    <x v="438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x v="1143"/>
    <n v="8"/>
    <n v="0.8"/>
    <n v="-67.27200000000002"/>
    <s v="FALSE"/>
    <x v="2"/>
  </r>
  <r>
    <n v="1274"/>
    <x v="598"/>
    <x v="439"/>
    <d v="2016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x v="563"/>
    <n v="2"/>
    <n v="0.2"/>
    <n v="3.6288"/>
    <s v="FALSE"/>
    <x v="2"/>
  </r>
  <r>
    <n v="1275"/>
    <x v="598"/>
    <x v="439"/>
    <d v="2016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x v="1144"/>
    <n v="5"/>
    <n v="0.3"/>
    <n v="-88.783999999999978"/>
    <s v="FALSE"/>
    <x v="2"/>
  </r>
  <r>
    <n v="1276"/>
    <x v="598"/>
    <x v="439"/>
    <d v="2016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x v="646"/>
    <n v="3"/>
    <n v="0.2"/>
    <n v="5.2026000000000003"/>
    <s v="FALSE"/>
    <x v="2"/>
  </r>
  <r>
    <n v="1277"/>
    <x v="598"/>
    <x v="439"/>
    <d v="2016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x v="1145"/>
    <n v="1"/>
    <n v="0.2"/>
    <n v="-7.1990999999999961"/>
    <s v="FALSE"/>
    <x v="2"/>
  </r>
  <r>
    <n v="1278"/>
    <x v="599"/>
    <x v="440"/>
    <d v="2016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x v="1146"/>
    <n v="3"/>
    <n v="0.2"/>
    <n v="5.3969999999999914"/>
    <s v="FALSE"/>
    <x v="2"/>
  </r>
  <r>
    <n v="1279"/>
    <x v="600"/>
    <x v="78"/>
    <d v="2014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x v="1147"/>
    <n v="3"/>
    <n v="0"/>
    <n v="12.8583"/>
    <s v="FALSE"/>
    <x v="0"/>
  </r>
  <r>
    <n v="1280"/>
    <x v="600"/>
    <x v="78"/>
    <d v="2014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x v="1148"/>
    <n v="4"/>
    <n v="0"/>
    <n v="30.196799999999996"/>
    <s v="FALSE"/>
    <x v="0"/>
  </r>
  <r>
    <n v="1281"/>
    <x v="601"/>
    <x v="64"/>
    <d v="2016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x v="1149"/>
    <n v="3"/>
    <n v="0"/>
    <n v="80.735999999999976"/>
    <s v="FALSE"/>
    <x v="2"/>
  </r>
  <r>
    <n v="1282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x v="1150"/>
    <n v="3"/>
    <n v="0.2"/>
    <n v="4.9139999999999988"/>
    <s v="FALSE"/>
    <x v="0"/>
  </r>
  <r>
    <n v="1283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x v="1151"/>
    <n v="1"/>
    <n v="0.7"/>
    <n v="-13.363000000000003"/>
    <s v="FALSE"/>
    <x v="0"/>
  </r>
  <r>
    <n v="1284"/>
    <x v="602"/>
    <x v="359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x v="1152"/>
    <n v="3"/>
    <n v="0.2"/>
    <n v="88.073999999999984"/>
    <s v="FALSE"/>
    <x v="0"/>
  </r>
  <r>
    <n v="1285"/>
    <x v="603"/>
    <x v="401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x v="1153"/>
    <n v="7"/>
    <n v="0.8"/>
    <n v="-4.8510000000000009"/>
    <s v="FALSE"/>
    <x v="2"/>
  </r>
  <r>
    <n v="1286"/>
    <x v="604"/>
    <x v="19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x v="81"/>
    <n v="5"/>
    <n v="0"/>
    <n v="1.0429999999999984"/>
    <s v="FALSE"/>
    <x v="3"/>
  </r>
  <r>
    <n v="1287"/>
    <x v="605"/>
    <x v="433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x v="1154"/>
    <n v="3"/>
    <n v="0"/>
    <n v="4.4891999999999985"/>
    <s v="FALSE"/>
    <x v="3"/>
  </r>
  <r>
    <n v="1288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x v="1155"/>
    <n v="2"/>
    <n v="0"/>
    <n v="11.166400000000003"/>
    <s v="FALSE"/>
    <x v="3"/>
  </r>
  <r>
    <n v="1289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x v="854"/>
    <n v="4"/>
    <n v="0.2"/>
    <n v="4.1147999999999989"/>
    <s v="FALSE"/>
    <x v="3"/>
  </r>
  <r>
    <n v="1290"/>
    <x v="606"/>
    <x v="441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x v="1156"/>
    <n v="3"/>
    <n v="0"/>
    <n v="7.4952000000000005"/>
    <s v="FALSE"/>
    <x v="3"/>
  </r>
  <r>
    <n v="1291"/>
    <x v="607"/>
    <x v="338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x v="1157"/>
    <n v="4"/>
    <n v="0.2"/>
    <n v="4.4603999999999999"/>
    <s v="FALSE"/>
    <x v="1"/>
  </r>
  <r>
    <n v="1292"/>
    <x v="607"/>
    <x v="338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x v="56"/>
    <n v="5"/>
    <n v="0"/>
    <n v="15.552000000000001"/>
    <s v="FALSE"/>
    <x v="1"/>
  </r>
  <r>
    <n v="1293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x v="1158"/>
    <n v="3"/>
    <n v="0"/>
    <n v="9.2232000000000021"/>
    <s v="FALSE"/>
    <x v="1"/>
  </r>
  <r>
    <n v="1294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x v="1159"/>
    <n v="5"/>
    <n v="0"/>
    <n v="52.531999999999996"/>
    <s v="FALSE"/>
    <x v="1"/>
  </r>
  <r>
    <n v="1295"/>
    <x v="608"/>
    <x v="375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x v="1160"/>
    <n v="1"/>
    <n v="0"/>
    <n v="1.4783999999999999"/>
    <s v="FALSE"/>
    <x v="1"/>
  </r>
  <r>
    <n v="1296"/>
    <x v="609"/>
    <x v="442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x v="1161"/>
    <n v="13"/>
    <n v="0.2"/>
    <n v="84.572799999999944"/>
    <s v="FALSE"/>
    <x v="1"/>
  </r>
  <r>
    <n v="1297"/>
    <x v="610"/>
    <x v="247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x v="1162"/>
    <n v="2"/>
    <n v="0.2"/>
    <n v="4.5187999999999997"/>
    <b v="1"/>
    <x v="1"/>
  </r>
  <r>
    <n v="1298"/>
    <x v="610"/>
    <x v="247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x v="1163"/>
    <n v="2"/>
    <n v="0.2"/>
    <n v="6.4749999999999979"/>
    <b v="1"/>
    <x v="1"/>
  </r>
  <r>
    <n v="1299"/>
    <x v="611"/>
    <x v="16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x v="1164"/>
    <n v="5"/>
    <n v="0"/>
    <n v="2.2990000000000066"/>
    <s v="FALSE"/>
    <x v="2"/>
  </r>
  <r>
    <n v="1300"/>
    <x v="612"/>
    <x v="242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x v="1165"/>
    <n v="2"/>
    <n v="0"/>
    <n v="7.0095999999999989"/>
    <s v="FALSE"/>
    <x v="1"/>
  </r>
  <r>
    <n v="1301"/>
    <x v="61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x v="1166"/>
    <n v="6"/>
    <n v="0"/>
    <n v="166.10039999999995"/>
    <s v="FALSE"/>
    <x v="0"/>
  </r>
  <r>
    <n v="1302"/>
    <x v="61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x v="1167"/>
    <n v="3"/>
    <n v="0"/>
    <n v="83.050199999999975"/>
    <s v="FALSE"/>
    <x v="0"/>
  </r>
  <r>
    <n v="1303"/>
    <x v="614"/>
    <x v="444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x v="1168"/>
    <n v="2"/>
    <n v="0"/>
    <n v="4.3371999999999957"/>
    <s v="FALSE"/>
    <x v="0"/>
  </r>
  <r>
    <n v="1304"/>
    <x v="615"/>
    <x v="445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x v="1169"/>
    <n v="1"/>
    <n v="0"/>
    <n v="5.5176999999999978"/>
    <s v="FALSE"/>
    <x v="0"/>
  </r>
  <r>
    <n v="1305"/>
    <x v="615"/>
    <x v="445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x v="1170"/>
    <n v="3"/>
    <n v="0"/>
    <n v="77.751899999999992"/>
    <s v="FALSE"/>
    <x v="0"/>
  </r>
  <r>
    <n v="1306"/>
    <x v="616"/>
    <x v="216"/>
    <d v="2016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x v="1171"/>
    <n v="7"/>
    <n v="0.2"/>
    <n v="52.492999999999967"/>
    <s v="FALSE"/>
    <x v="2"/>
  </r>
  <r>
    <n v="1307"/>
    <x v="617"/>
    <x v="23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x v="1172"/>
    <n v="7"/>
    <n v="0"/>
    <n v="22.444800000000001"/>
    <s v="FALSE"/>
    <x v="1"/>
  </r>
  <r>
    <n v="1308"/>
    <x v="617"/>
    <x v="23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x v="1173"/>
    <n v="3"/>
    <n v="0.2"/>
    <n v="6.4206000000000012"/>
    <s v="FALSE"/>
    <x v="1"/>
  </r>
  <r>
    <n v="1309"/>
    <x v="617"/>
    <x v="23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x v="1174"/>
    <n v="2"/>
    <n v="0"/>
    <n v="5.6628000000000007"/>
    <s v="FALSE"/>
    <x v="1"/>
  </r>
  <r>
    <n v="1310"/>
    <x v="617"/>
    <x v="23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x v="427"/>
    <n v="3"/>
    <n v="0"/>
    <n v="9.716399999999993"/>
    <s v="FALSE"/>
    <x v="1"/>
  </r>
  <r>
    <n v="1311"/>
    <x v="617"/>
    <x v="23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x v="224"/>
    <n v="2"/>
    <n v="0.2"/>
    <n v="-8.0783999999999949"/>
    <s v="FALSE"/>
    <x v="1"/>
  </r>
  <r>
    <n v="1312"/>
    <x v="618"/>
    <x v="1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x v="1175"/>
    <n v="1"/>
    <n v="0"/>
    <n v="1.7343"/>
    <s v="FALSE"/>
    <x v="3"/>
  </r>
  <r>
    <n v="1313"/>
    <x v="618"/>
    <x v="1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x v="1176"/>
    <n v="4"/>
    <n v="0"/>
    <n v="56.175200000000004"/>
    <s v="FALSE"/>
    <x v="3"/>
  </r>
  <r>
    <n v="1314"/>
    <x v="619"/>
    <x v="446"/>
    <d v="2016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x v="1177"/>
    <n v="2"/>
    <n v="0.3"/>
    <n v="-13.317599999999999"/>
    <s v="FALSE"/>
    <x v="3"/>
  </r>
  <r>
    <n v="1315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x v="789"/>
    <n v="6"/>
    <n v="0"/>
    <n v="18.662400000000002"/>
    <b v="1"/>
    <x v="1"/>
  </r>
  <r>
    <n v="1316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x v="1178"/>
    <n v="8"/>
    <n v="0"/>
    <n v="62.505600000000001"/>
    <b v="1"/>
    <x v="1"/>
  </r>
  <r>
    <n v="1317"/>
    <x v="620"/>
    <x v="122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x v="1179"/>
    <n v="5"/>
    <n v="0"/>
    <n v="28.964999999999961"/>
    <b v="1"/>
    <x v="1"/>
  </r>
  <r>
    <n v="1318"/>
    <x v="621"/>
    <x v="389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x v="1180"/>
    <n v="1"/>
    <n v="0.2"/>
    <n v="3.3724999999999992"/>
    <s v="FALSE"/>
    <x v="3"/>
  </r>
  <r>
    <n v="1319"/>
    <x v="622"/>
    <x v="268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x v="1181"/>
    <n v="2"/>
    <n v="0.2"/>
    <n v="71.989999999999981"/>
    <b v="1"/>
    <x v="0"/>
  </r>
  <r>
    <n v="1320"/>
    <x v="622"/>
    <x v="268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x v="1182"/>
    <n v="6"/>
    <n v="0.7"/>
    <n v="-3.6288"/>
    <b v="1"/>
    <x v="0"/>
  </r>
  <r>
    <n v="1321"/>
    <x v="623"/>
    <x v="447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x v="1183"/>
    <n v="3"/>
    <n v="0.7"/>
    <n v="-4.1831999999999976"/>
    <s v="FALSE"/>
    <x v="3"/>
  </r>
  <r>
    <n v="1322"/>
    <x v="623"/>
    <x v="447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x v="1184"/>
    <n v="2"/>
    <n v="0.2"/>
    <n v="35.69399999999996"/>
    <s v="FALSE"/>
    <x v="3"/>
  </r>
  <r>
    <n v="1323"/>
    <x v="624"/>
    <x v="448"/>
    <d v="2017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x v="1185"/>
    <n v="5"/>
    <n v="0"/>
    <n v="19.656000000000002"/>
    <s v="FALSE"/>
    <x v="0"/>
  </r>
  <r>
    <n v="1324"/>
    <x v="625"/>
    <x v="449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x v="1186"/>
    <n v="4"/>
    <n v="0.2"/>
    <n v="3.5151999999999988"/>
    <s v="FALSE"/>
    <x v="0"/>
  </r>
  <r>
    <n v="1325"/>
    <x v="626"/>
    <x v="45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x v="193"/>
    <n v="3"/>
    <n v="0"/>
    <n v="12.490200000000003"/>
    <s v="FALSE"/>
    <x v="3"/>
  </r>
  <r>
    <n v="1326"/>
    <x v="627"/>
    <x v="279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x v="1187"/>
    <n v="6"/>
    <n v="0.8"/>
    <n v="-30.555000000000007"/>
    <s v="FALSE"/>
    <x v="2"/>
  </r>
  <r>
    <n v="1327"/>
    <x v="628"/>
    <x v="451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x v="1188"/>
    <n v="6"/>
    <n v="0.2"/>
    <n v="5.1072000000000024"/>
    <s v="FALSE"/>
    <x v="3"/>
  </r>
  <r>
    <n v="1328"/>
    <x v="629"/>
    <x v="452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x v="1189"/>
    <n v="1"/>
    <n v="0"/>
    <n v="5.5565999999999995"/>
    <s v="FALSE"/>
    <x v="3"/>
  </r>
  <r>
    <n v="1329"/>
    <x v="630"/>
    <x v="453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x v="1190"/>
    <n v="4"/>
    <n v="0"/>
    <n v="26.375999999999998"/>
    <s v="FALSE"/>
    <x v="1"/>
  </r>
  <r>
    <n v="1330"/>
    <x v="631"/>
    <x v="454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x v="1191"/>
    <n v="3"/>
    <n v="0"/>
    <n v="16.302"/>
    <s v="FALSE"/>
    <x v="1"/>
  </r>
  <r>
    <n v="1331"/>
    <x v="632"/>
    <x v="455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x v="1192"/>
    <n v="1"/>
    <n v="0.4"/>
    <n v="-0.64350000000000018"/>
    <s v="FALSE"/>
    <x v="3"/>
  </r>
  <r>
    <n v="1332"/>
    <x v="632"/>
    <x v="455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x v="1193"/>
    <n v="2"/>
    <n v="0.2"/>
    <n v="2.4009999999999998"/>
    <s v="FALSE"/>
    <x v="3"/>
  </r>
  <r>
    <n v="1333"/>
    <x v="633"/>
    <x v="456"/>
    <d v="2014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x v="1194"/>
    <n v="3"/>
    <n v="0.8"/>
    <n v="-1.7280000000000002"/>
    <s v="FALSE"/>
    <x v="2"/>
  </r>
  <r>
    <n v="1334"/>
    <x v="633"/>
    <x v="456"/>
    <d v="2014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s v="FALSE"/>
    <x v="2"/>
  </r>
  <r>
    <n v="1335"/>
    <x v="634"/>
    <x v="457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x v="1196"/>
    <n v="8"/>
    <n v="0.2"/>
    <n v="52.775999999999996"/>
    <s v="FALSE"/>
    <x v="1"/>
  </r>
  <r>
    <n v="1336"/>
    <x v="635"/>
    <x v="458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x v="1197"/>
    <n v="4"/>
    <n v="0"/>
    <n v="0"/>
    <s v="FALSE"/>
    <x v="3"/>
  </r>
  <r>
    <n v="1337"/>
    <x v="636"/>
    <x v="459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x v="1198"/>
    <n v="3"/>
    <n v="0"/>
    <n v="6.5285999999999991"/>
    <s v="FALSE"/>
    <x v="1"/>
  </r>
  <r>
    <n v="1338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x v="1199"/>
    <n v="2"/>
    <n v="0"/>
    <n v="8.0406000000000013"/>
    <s v="FALSE"/>
    <x v="3"/>
  </r>
  <r>
    <n v="1339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x v="1200"/>
    <n v="3"/>
    <n v="0"/>
    <n v="176.17080000000001"/>
    <s v="FALSE"/>
    <x v="3"/>
  </r>
  <r>
    <n v="1340"/>
    <x v="637"/>
    <x v="185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s v="FALSE"/>
    <x v="3"/>
  </r>
  <r>
    <n v="1341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x v="1202"/>
    <n v="2"/>
    <n v="0.5"/>
    <n v="-27.827999999999975"/>
    <s v="FALSE"/>
    <x v="0"/>
  </r>
  <r>
    <n v="1342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x v="1203"/>
    <n v="5"/>
    <n v="0.7"/>
    <n v="-12.527999999999995"/>
    <s v="FALSE"/>
    <x v="0"/>
  </r>
  <r>
    <n v="1343"/>
    <x v="638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x v="1204"/>
    <n v="6"/>
    <n v="0.7"/>
    <n v="-21.159599999999998"/>
    <s v="FALSE"/>
    <x v="0"/>
  </r>
  <r>
    <n v="1344"/>
    <x v="639"/>
    <x v="71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x v="1205"/>
    <n v="3"/>
    <n v="0"/>
    <n v="14.345999999999995"/>
    <s v="FALSE"/>
    <x v="3"/>
  </r>
  <r>
    <n v="1345"/>
    <x v="639"/>
    <x v="71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x v="1206"/>
    <n v="5"/>
    <n v="0"/>
    <n v="6.0029999999999992"/>
    <s v="FALSE"/>
    <x v="3"/>
  </r>
  <r>
    <n v="1346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x v="1207"/>
    <n v="2"/>
    <n v="0"/>
    <n v="36.574200000000005"/>
    <s v="FALSE"/>
    <x v="2"/>
  </r>
  <r>
    <n v="1347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x v="1208"/>
    <n v="7"/>
    <n v="0"/>
    <n v="23.59"/>
    <s v="FALSE"/>
    <x v="2"/>
  </r>
  <r>
    <n v="1348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x v="1209"/>
    <n v="6"/>
    <n v="0"/>
    <n v="5.7071999999999976"/>
    <s v="FALSE"/>
    <x v="2"/>
  </r>
  <r>
    <n v="1349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x v="1210"/>
    <n v="10"/>
    <n v="0"/>
    <n v="25.097999999999999"/>
    <s v="FALSE"/>
    <x v="2"/>
  </r>
  <r>
    <n v="1350"/>
    <x v="640"/>
    <x v="461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x v="1211"/>
    <n v="6"/>
    <n v="0"/>
    <n v="17.2224"/>
    <s v="FALSE"/>
    <x v="2"/>
  </r>
  <r>
    <n v="1351"/>
    <x v="641"/>
    <x v="462"/>
    <d v="2014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x v="1212"/>
    <n v="3"/>
    <n v="0.3"/>
    <n v="-70.104300000000023"/>
    <s v="FALSE"/>
    <x v="2"/>
  </r>
  <r>
    <n v="1352"/>
    <x v="642"/>
    <x v="463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x v="1213"/>
    <n v="2"/>
    <n v="0"/>
    <n v="7.8500000000000014"/>
    <s v="FALSE"/>
    <x v="0"/>
  </r>
  <r>
    <n v="1353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x v="1214"/>
    <n v="5"/>
    <n v="0.2"/>
    <n v="20.695499999999988"/>
    <s v="FALSE"/>
    <x v="1"/>
  </r>
  <r>
    <n v="1354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x v="1215"/>
    <n v="3"/>
    <n v="0"/>
    <n v="8.4527999999999999"/>
    <s v="FALSE"/>
    <x v="1"/>
  </r>
  <r>
    <n v="1355"/>
    <x v="643"/>
    <x v="464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  <s v="FALSE"/>
    <x v="1"/>
  </r>
  <r>
    <n v="1356"/>
    <x v="644"/>
    <x v="260"/>
    <d v="2014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x v="1217"/>
    <n v="3"/>
    <n v="0.2"/>
    <n v="-44.155200000000022"/>
    <s v="FALSE"/>
    <x v="2"/>
  </r>
  <r>
    <n v="1357"/>
    <x v="644"/>
    <x v="260"/>
    <d v="2014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x v="1218"/>
    <n v="11"/>
    <n v="0.2"/>
    <n v="-35.178000000000004"/>
    <s v="FALSE"/>
    <x v="2"/>
  </r>
  <r>
    <n v="1358"/>
    <x v="645"/>
    <x v="465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x v="1219"/>
    <n v="3"/>
    <n v="0"/>
    <n v="36.404399999999995"/>
    <s v="FALSE"/>
    <x v="0"/>
  </r>
  <r>
    <n v="1359"/>
    <x v="646"/>
    <x v="466"/>
    <d v="2017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x v="1220"/>
    <n v="1"/>
    <n v="0.6"/>
    <n v="-1.4413"/>
    <s v="FALSE"/>
    <x v="2"/>
  </r>
  <r>
    <n v="1360"/>
    <x v="647"/>
    <x v="467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x v="1221"/>
    <n v="2"/>
    <n v="0.2"/>
    <n v="0"/>
    <s v="FALSE"/>
    <x v="1"/>
  </r>
  <r>
    <n v="1361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x v="1222"/>
    <n v="7"/>
    <n v="0.2"/>
    <n v="9.2441999999999993"/>
    <s v="FALSE"/>
    <x v="3"/>
  </r>
  <r>
    <n v="1362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x v="208"/>
    <n v="4"/>
    <n v="0.2"/>
    <n v="7.3999999999999995"/>
    <s v="FALSE"/>
    <x v="3"/>
  </r>
  <r>
    <n v="1363"/>
    <x v="648"/>
    <x v="15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x v="1223"/>
    <n v="4"/>
    <n v="0.4"/>
    <n v="-56.755600000000015"/>
    <s v="FALSE"/>
    <x v="3"/>
  </r>
  <r>
    <n v="1364"/>
    <x v="649"/>
    <x v="468"/>
    <d v="2017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x v="1224"/>
    <n v="14"/>
    <n v="0.7"/>
    <n v="-25.591999999999999"/>
    <s v="FALSE"/>
    <x v="1"/>
  </r>
  <r>
    <n v="1365"/>
    <x v="649"/>
    <x v="468"/>
    <d v="2017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x v="1225"/>
    <n v="2"/>
    <n v="0.7"/>
    <n v="-63.995999999999981"/>
    <s v="FALSE"/>
    <x v="1"/>
  </r>
  <r>
    <n v="1366"/>
    <x v="649"/>
    <x v="468"/>
    <d v="2017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x v="1226"/>
    <n v="6"/>
    <n v="0.2"/>
    <n v="-35.992800000000038"/>
    <s v="FALSE"/>
    <x v="1"/>
  </r>
  <r>
    <n v="1367"/>
    <x v="649"/>
    <x v="468"/>
    <d v="2017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x v="1227"/>
    <n v="2"/>
    <n v="0.2"/>
    <n v="15.118800000000007"/>
    <s v="FALSE"/>
    <x v="1"/>
  </r>
  <r>
    <n v="1368"/>
    <x v="649"/>
    <x v="468"/>
    <d v="2017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x v="185"/>
    <n v="4"/>
    <n v="0.2"/>
    <n v="-146.10960000000014"/>
    <s v="FALSE"/>
    <x v="1"/>
  </r>
  <r>
    <n v="1369"/>
    <x v="650"/>
    <x v="141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x v="1228"/>
    <n v="5"/>
    <n v="0"/>
    <n v="62.736999999999995"/>
    <s v="FALSE"/>
    <x v="1"/>
  </r>
  <r>
    <n v="1370"/>
    <x v="651"/>
    <x v="1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x v="1229"/>
    <n v="7"/>
    <n v="0.7"/>
    <n v="-786.74400000000026"/>
    <s v="FALSE"/>
    <x v="1"/>
  </r>
  <r>
    <n v="1371"/>
    <x v="651"/>
    <x v="1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x v="1230"/>
    <n v="3"/>
    <n v="0.2"/>
    <n v="1.5794999999999986"/>
    <s v="FALSE"/>
    <x v="1"/>
  </r>
  <r>
    <n v="1372"/>
    <x v="652"/>
    <x v="469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x v="1231"/>
    <n v="3"/>
    <n v="0"/>
    <n v="4.9079999999999977"/>
    <s v="FALSE"/>
    <x v="3"/>
  </r>
  <r>
    <n v="1373"/>
    <x v="653"/>
    <x v="47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x v="461"/>
    <n v="2"/>
    <n v="0"/>
    <n v="14.8"/>
    <s v="FALSE"/>
    <x v="1"/>
  </r>
  <r>
    <n v="1374"/>
    <x v="653"/>
    <x v="47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x v="1232"/>
    <n v="4"/>
    <n v="0.2"/>
    <n v="5.5535999999999994"/>
    <s v="FALSE"/>
    <x v="1"/>
  </r>
  <r>
    <n v="1375"/>
    <x v="654"/>
    <x v="471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x v="1233"/>
    <n v="5"/>
    <n v="0"/>
    <n v="118.65750000000006"/>
    <s v="FALSE"/>
    <x v="1"/>
  </r>
  <r>
    <n v="1376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x v="1234"/>
    <n v="3"/>
    <n v="0"/>
    <n v="305.13000000000011"/>
    <b v="1"/>
    <x v="1"/>
  </r>
  <r>
    <n v="1377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x v="990"/>
    <n v="8"/>
    <n v="0"/>
    <n v="219.44159999999999"/>
    <b v="1"/>
    <x v="1"/>
  </r>
  <r>
    <n v="1378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x v="1235"/>
    <n v="5"/>
    <n v="0"/>
    <n v="4.2639999999999993"/>
    <b v="1"/>
    <x v="1"/>
  </r>
  <r>
    <n v="1379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x v="1236"/>
    <n v="5"/>
    <n v="0.2"/>
    <n v="34.996499999999969"/>
    <b v="1"/>
    <x v="1"/>
  </r>
  <r>
    <n v="1380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x v="1237"/>
    <n v="5"/>
    <n v="0"/>
    <n v="7.9449999999999932"/>
    <b v="1"/>
    <x v="1"/>
  </r>
  <r>
    <n v="1381"/>
    <x v="655"/>
    <x v="472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x v="1238"/>
    <n v="1"/>
    <n v="0.2"/>
    <n v="4.7792000000000003"/>
    <b v="1"/>
    <x v="1"/>
  </r>
  <r>
    <n v="1382"/>
    <x v="656"/>
    <x v="323"/>
    <d v="2016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x v="1239"/>
    <n v="3"/>
    <n v="0.6"/>
    <n v="-90.24839999999999"/>
    <s v="FALSE"/>
    <x v="2"/>
  </r>
  <r>
    <n v="1383"/>
    <x v="657"/>
    <x v="473"/>
    <d v="2016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x v="1240"/>
    <n v="1"/>
    <n v="0"/>
    <n v="1.6196000000000055"/>
    <s v="FALSE"/>
    <x v="0"/>
  </r>
  <r>
    <n v="1384"/>
    <x v="657"/>
    <x v="473"/>
    <d v="2016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x v="1241"/>
    <n v="9"/>
    <n v="0"/>
    <n v="170.9316"/>
    <s v="FALSE"/>
    <x v="0"/>
  </r>
  <r>
    <n v="1385"/>
    <x v="657"/>
    <x v="473"/>
    <d v="2016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x v="1242"/>
    <n v="5"/>
    <n v="0"/>
    <n v="0.18900000000000028"/>
    <s v="FALSE"/>
    <x v="0"/>
  </r>
  <r>
    <n v="1386"/>
    <x v="657"/>
    <x v="473"/>
    <d v="2016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x v="609"/>
    <n v="3"/>
    <n v="0"/>
    <n v="7.1592000000000002"/>
    <s v="FALSE"/>
    <x v="0"/>
  </r>
  <r>
    <n v="1387"/>
    <x v="657"/>
    <x v="473"/>
    <d v="2016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x v="1243"/>
    <n v="2"/>
    <n v="0"/>
    <n v="52.795599999999979"/>
    <s v="FALSE"/>
    <x v="0"/>
  </r>
  <r>
    <n v="1388"/>
    <x v="657"/>
    <x v="473"/>
    <d v="2016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x v="1244"/>
    <n v="2"/>
    <n v="0"/>
    <n v="78.941199999999995"/>
    <s v="FALSE"/>
    <x v="0"/>
  </r>
  <r>
    <n v="1389"/>
    <x v="657"/>
    <x v="473"/>
    <d v="2016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x v="1245"/>
    <n v="3"/>
    <n v="0"/>
    <n v="28.309500000000007"/>
    <s v="FALSE"/>
    <x v="0"/>
  </r>
  <r>
    <n v="1390"/>
    <x v="657"/>
    <x v="473"/>
    <d v="2016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x v="1246"/>
    <n v="3"/>
    <n v="0"/>
    <n v="126.05580000000002"/>
    <s v="FALSE"/>
    <x v="0"/>
  </r>
  <r>
    <n v="1391"/>
    <x v="657"/>
    <x v="473"/>
    <d v="2016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s v="FALSE"/>
    <x v="0"/>
  </r>
  <r>
    <n v="1392"/>
    <x v="657"/>
    <x v="473"/>
    <d v="2016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x v="1248"/>
    <n v="3"/>
    <n v="0"/>
    <n v="1.5444000000000031"/>
    <s v="FALSE"/>
    <x v="0"/>
  </r>
  <r>
    <n v="1393"/>
    <x v="657"/>
    <x v="473"/>
    <d v="2016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x v="1249"/>
    <n v="7"/>
    <n v="0"/>
    <n v="160.91389999999998"/>
    <s v="FALSE"/>
    <x v="0"/>
  </r>
  <r>
    <n v="1394"/>
    <x v="658"/>
    <x v="445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x v="1250"/>
    <n v="3"/>
    <n v="0.2"/>
    <n v="1.5521999999999991"/>
    <s v="FALSE"/>
    <x v="0"/>
  </r>
  <r>
    <n v="1395"/>
    <x v="659"/>
    <x v="449"/>
    <d v="2017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x v="1251"/>
    <n v="5"/>
    <n v="0.5"/>
    <n v="-430.61700000000019"/>
    <s v="FALSE"/>
    <x v="2"/>
  </r>
  <r>
    <n v="1396"/>
    <x v="659"/>
    <x v="449"/>
    <d v="2017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x v="1252"/>
    <n v="3"/>
    <n v="0.5"/>
    <n v="-42.652799999999999"/>
    <s v="FALSE"/>
    <x v="2"/>
  </r>
  <r>
    <n v="1397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x v="1253"/>
    <n v="4"/>
    <n v="0.2"/>
    <n v="6.025599999999999"/>
    <s v="FALSE"/>
    <x v="3"/>
  </r>
  <r>
    <n v="1398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x v="1057"/>
    <n v="2"/>
    <n v="0"/>
    <n v="5.6644000000000005"/>
    <s v="FALSE"/>
    <x v="3"/>
  </r>
  <r>
    <n v="1399"/>
    <x v="660"/>
    <x v="39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x v="1254"/>
    <n v="4"/>
    <n v="0"/>
    <n v="11.492000000000004"/>
    <s v="FALSE"/>
    <x v="3"/>
  </r>
  <r>
    <n v="1400"/>
    <x v="660"/>
    <x v="39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x v="90"/>
    <n v="1"/>
    <n v="0"/>
    <n v="3.1104000000000003"/>
    <s v="FALSE"/>
    <x v="3"/>
  </r>
  <r>
    <n v="1401"/>
    <x v="661"/>
    <x v="474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b v="1"/>
    <x v="0"/>
  </r>
  <r>
    <n v="1402"/>
    <x v="661"/>
    <x v="474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x v="1255"/>
    <n v="3"/>
    <n v="0"/>
    <n v="118.34129999999999"/>
    <b v="1"/>
    <x v="0"/>
  </r>
  <r>
    <n v="1403"/>
    <x v="662"/>
    <x v="475"/>
    <d v="2016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x v="1256"/>
    <n v="2"/>
    <n v="0.4"/>
    <n v="-58.133199999999988"/>
    <s v="FALSE"/>
    <x v="3"/>
  </r>
  <r>
    <n v="1404"/>
    <x v="662"/>
    <x v="475"/>
    <d v="2016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x v="1257"/>
    <n v="5"/>
    <n v="0.2"/>
    <n v="146.79"/>
    <s v="FALSE"/>
    <x v="3"/>
  </r>
  <r>
    <n v="1405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x v="1258"/>
    <n v="1"/>
    <n v="0.2"/>
    <n v="-2.1896000000000004"/>
    <s v="FALSE"/>
    <x v="3"/>
  </r>
  <r>
    <n v="1406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x v="1259"/>
    <n v="3"/>
    <n v="0.4"/>
    <n v="-36.11160000000001"/>
    <s v="FALSE"/>
    <x v="3"/>
  </r>
  <r>
    <n v="1407"/>
    <x v="663"/>
    <x v="322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x v="1260"/>
    <n v="2"/>
    <n v="0.2"/>
    <n v="21.896999999999991"/>
    <s v="FALSE"/>
    <x v="3"/>
  </r>
  <r>
    <n v="1408"/>
    <x v="664"/>
    <x v="476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x v="1261"/>
    <n v="2"/>
    <n v="0"/>
    <n v="19.6248"/>
    <s v="FALSE"/>
    <x v="3"/>
  </r>
  <r>
    <n v="1409"/>
    <x v="664"/>
    <x v="476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x v="372"/>
    <n v="2"/>
    <n v="0"/>
    <n v="9.9949999999999974"/>
    <s v="FALSE"/>
    <x v="3"/>
  </r>
  <r>
    <n v="1410"/>
    <x v="665"/>
    <x v="477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x v="865"/>
    <n v="3"/>
    <n v="0.5"/>
    <n v="-204.44580000000005"/>
    <s v="FALSE"/>
    <x v="1"/>
  </r>
  <r>
    <n v="1411"/>
    <x v="666"/>
    <x v="259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x v="208"/>
    <n v="2"/>
    <n v="0.2"/>
    <n v="8.879999999999999"/>
    <s v="FALSE"/>
    <x v="2"/>
  </r>
  <r>
    <n v="1412"/>
    <x v="667"/>
    <x v="478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x v="1262"/>
    <n v="2"/>
    <n v="0.1"/>
    <n v="72.534400000000005"/>
    <s v="FALSE"/>
    <x v="3"/>
  </r>
  <r>
    <n v="1413"/>
    <x v="667"/>
    <x v="478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x v="1263"/>
    <n v="4"/>
    <n v="0"/>
    <n v="14.875200000000007"/>
    <s v="FALSE"/>
    <x v="3"/>
  </r>
  <r>
    <n v="1414"/>
    <x v="668"/>
    <x v="479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x v="1264"/>
    <n v="7"/>
    <n v="0.2"/>
    <n v="108.79959999999997"/>
    <s v="FALSE"/>
    <x v="3"/>
  </r>
  <r>
    <n v="1415"/>
    <x v="669"/>
    <x v="48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x v="764"/>
    <n v="3"/>
    <n v="0"/>
    <n v="26.39670000000001"/>
    <b v="1"/>
    <x v="1"/>
  </r>
  <r>
    <n v="1416"/>
    <x v="669"/>
    <x v="48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x v="1265"/>
    <n v="3"/>
    <n v="0"/>
    <n v="12.831599999999996"/>
    <b v="1"/>
    <x v="1"/>
  </r>
  <r>
    <n v="1417"/>
    <x v="670"/>
    <x v="481"/>
    <d v="2015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x v="1266"/>
    <n v="7"/>
    <n v="0.2"/>
    <n v="118.29299999999989"/>
    <s v="FALSE"/>
    <x v="2"/>
  </r>
  <r>
    <n v="1418"/>
    <x v="670"/>
    <x v="481"/>
    <d v="2015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x v="1267"/>
    <n v="3"/>
    <n v="0.2"/>
    <n v="32.130000000000003"/>
    <s v="FALSE"/>
    <x v="2"/>
  </r>
  <r>
    <n v="1419"/>
    <x v="670"/>
    <x v="481"/>
    <d v="2015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x v="1268"/>
    <n v="4"/>
    <n v="0.6"/>
    <n v="-1.4783999999999997"/>
    <s v="FALSE"/>
    <x v="2"/>
  </r>
  <r>
    <n v="1420"/>
    <x v="671"/>
    <x v="120"/>
    <d v="2015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x v="1269"/>
    <n v="4"/>
    <n v="0.2"/>
    <n v="31.273599999999998"/>
    <s v="FALSE"/>
    <x v="1"/>
  </r>
  <r>
    <n v="1421"/>
    <x v="671"/>
    <x v="120"/>
    <d v="2015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x v="1270"/>
    <n v="2"/>
    <n v="0.7"/>
    <n v="-48.391999999999982"/>
    <s v="FALSE"/>
    <x v="1"/>
  </r>
  <r>
    <n v="1422"/>
    <x v="671"/>
    <x v="120"/>
    <d v="2015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x v="1271"/>
    <n v="2"/>
    <n v="0.2"/>
    <n v="14.409600000000003"/>
    <s v="FALSE"/>
    <x v="1"/>
  </r>
  <r>
    <n v="1423"/>
    <x v="671"/>
    <x v="120"/>
    <d v="2015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x v="1272"/>
    <n v="9"/>
    <n v="0.7"/>
    <n v="-59.057100000000005"/>
    <s v="FALSE"/>
    <x v="1"/>
  </r>
  <r>
    <n v="1424"/>
    <x v="671"/>
    <x v="120"/>
    <d v="2015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x v="1273"/>
    <n v="6"/>
    <n v="0.2"/>
    <n v="-1.4988000000000135"/>
    <s v="FALSE"/>
    <x v="1"/>
  </r>
  <r>
    <n v="1425"/>
    <x v="671"/>
    <x v="120"/>
    <d v="2015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x v="1274"/>
    <n v="5"/>
    <n v="0.2"/>
    <n v="23.096500000000006"/>
    <s v="FALSE"/>
    <x v="1"/>
  </r>
  <r>
    <n v="1426"/>
    <x v="671"/>
    <x v="120"/>
    <d v="2015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x v="1275"/>
    <n v="4"/>
    <n v="0.2"/>
    <n v="-86.366400000000027"/>
    <s v="FALSE"/>
    <x v="1"/>
  </r>
  <r>
    <n v="1427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x v="1276"/>
    <n v="2"/>
    <n v="0.2"/>
    <n v="3.283199999999999"/>
    <s v="FALSE"/>
    <x v="1"/>
  </r>
  <r>
    <n v="1428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x v="1277"/>
    <n v="5"/>
    <n v="0"/>
    <n v="7.08"/>
    <s v="FALSE"/>
    <x v="1"/>
  </r>
  <r>
    <n v="1429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x v="1278"/>
    <n v="5"/>
    <n v="0.2"/>
    <n v="9.3124999999999982"/>
    <s v="FALSE"/>
    <x v="1"/>
  </r>
  <r>
    <n v="1430"/>
    <x v="672"/>
    <x v="89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x v="1279"/>
    <n v="14"/>
    <n v="0"/>
    <n v="196.61320000000001"/>
    <s v="FALSE"/>
    <x v="1"/>
  </r>
  <r>
    <n v="1431"/>
    <x v="673"/>
    <x v="2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x v="1280"/>
    <n v="8"/>
    <n v="0.4"/>
    <n v="-40.47120000000001"/>
    <s v="FALSE"/>
    <x v="3"/>
  </r>
  <r>
    <n v="1432"/>
    <x v="674"/>
    <x v="174"/>
    <d v="2014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x v="1281"/>
    <n v="6"/>
    <n v="0"/>
    <n v="74.852400000000003"/>
    <s v="FALSE"/>
    <x v="0"/>
  </r>
  <r>
    <n v="1433"/>
    <x v="674"/>
    <x v="174"/>
    <d v="2014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x v="1282"/>
    <n v="1"/>
    <n v="0"/>
    <n v="1.9629000000000003"/>
    <s v="FALSE"/>
    <x v="0"/>
  </r>
  <r>
    <n v="1434"/>
    <x v="674"/>
    <x v="174"/>
    <d v="2014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x v="1283"/>
    <n v="14"/>
    <n v="0"/>
    <n v="163.78740000000002"/>
    <s v="FALSE"/>
    <x v="0"/>
  </r>
  <r>
    <n v="1435"/>
    <x v="675"/>
    <x v="482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x v="1284"/>
    <n v="5"/>
    <n v="0"/>
    <n v="15.593999999999999"/>
    <s v="FALSE"/>
    <x v="1"/>
  </r>
  <r>
    <n v="1436"/>
    <x v="676"/>
    <x v="308"/>
    <d v="2017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x v="277"/>
    <n v="6"/>
    <n v="0.2"/>
    <n v="10.8864"/>
    <s v="FALSE"/>
    <x v="3"/>
  </r>
  <r>
    <n v="1437"/>
    <x v="676"/>
    <x v="308"/>
    <d v="2017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x v="797"/>
    <n v="2"/>
    <n v="0.2"/>
    <n v="0.59039999999999915"/>
    <s v="FALSE"/>
    <x v="3"/>
  </r>
  <r>
    <n v="1438"/>
    <x v="677"/>
    <x v="52"/>
    <d v="2015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x v="428"/>
    <n v="3"/>
    <n v="0.2"/>
    <n v="42.880500000000012"/>
    <b v="1"/>
    <x v="2"/>
  </r>
  <r>
    <n v="1439"/>
    <x v="677"/>
    <x v="52"/>
    <d v="2015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x v="1285"/>
    <n v="5"/>
    <n v="0.3"/>
    <n v="-350.4899999999999"/>
    <b v="1"/>
    <x v="2"/>
  </r>
  <r>
    <n v="1440"/>
    <x v="678"/>
    <x v="483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x v="1286"/>
    <n v="5"/>
    <n v="0"/>
    <n v="13.365"/>
    <s v="FALSE"/>
    <x v="3"/>
  </r>
  <r>
    <n v="1441"/>
    <x v="678"/>
    <x v="483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x v="792"/>
    <n v="4"/>
    <n v="0"/>
    <n v="17.981999999999999"/>
    <s v="FALSE"/>
    <x v="3"/>
  </r>
  <r>
    <n v="1442"/>
    <x v="679"/>
    <x v="484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x v="1287"/>
    <n v="2"/>
    <n v="0.2"/>
    <n v="11.459999999999999"/>
    <s v="FALSE"/>
    <x v="1"/>
  </r>
  <r>
    <n v="1443"/>
    <x v="680"/>
    <x v="485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x v="1288"/>
    <n v="2"/>
    <n v="0"/>
    <n v="6.3295999999999992"/>
    <s v="FALSE"/>
    <x v="0"/>
  </r>
  <r>
    <n v="1444"/>
    <x v="681"/>
    <x v="486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x v="1289"/>
    <n v="4"/>
    <n v="0.2"/>
    <n v="17.42799999999999"/>
    <s v="FALSE"/>
    <x v="1"/>
  </r>
  <r>
    <n v="1445"/>
    <x v="682"/>
    <x v="454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x v="1290"/>
    <n v="9"/>
    <n v="0.2"/>
    <n v="148.49459999999993"/>
    <s v="FALSE"/>
    <x v="2"/>
  </r>
  <r>
    <n v="1446"/>
    <x v="683"/>
    <x v="487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x v="1291"/>
    <n v="4"/>
    <n v="0.2"/>
    <n v="-39.124799999999993"/>
    <s v="FALSE"/>
    <x v="2"/>
  </r>
  <r>
    <n v="1447"/>
    <x v="683"/>
    <x v="487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x v="1292"/>
    <n v="7"/>
    <n v="0.3"/>
    <n v="-87.341800000000035"/>
    <s v="FALSE"/>
    <x v="2"/>
  </r>
  <r>
    <n v="1448"/>
    <x v="683"/>
    <x v="487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x v="736"/>
    <n v="2"/>
    <n v="0.2"/>
    <n v="5.9979999999999922"/>
    <s v="FALSE"/>
    <x v="2"/>
  </r>
  <r>
    <n v="1449"/>
    <x v="684"/>
    <x v="488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x v="1293"/>
    <n v="3"/>
    <n v="0.7"/>
    <n v="-1.7513999999999994"/>
    <s v="FALSE"/>
    <x v="3"/>
  </r>
  <r>
    <n v="1450"/>
    <x v="685"/>
    <x v="489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x v="1294"/>
    <n v="3"/>
    <n v="0.2"/>
    <n v="11.093999999999998"/>
    <s v="FALSE"/>
    <x v="1"/>
  </r>
  <r>
    <n v="1451"/>
    <x v="686"/>
    <x v="490"/>
    <d v="2015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x v="1295"/>
    <n v="1"/>
    <n v="0.7"/>
    <n v="-1.3499999999999996"/>
    <s v="FALSE"/>
    <x v="1"/>
  </r>
  <r>
    <n v="1452"/>
    <x v="687"/>
    <x v="491"/>
    <d v="2016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x v="558"/>
    <n v="7"/>
    <n v="0"/>
    <n v="34.780200000000001"/>
    <s v="FALSE"/>
    <x v="0"/>
  </r>
  <r>
    <n v="1453"/>
    <x v="687"/>
    <x v="491"/>
    <d v="2016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x v="1296"/>
    <n v="3"/>
    <n v="0"/>
    <n v="45.839999999999996"/>
    <s v="FALSE"/>
    <x v="0"/>
  </r>
  <r>
    <n v="1454"/>
    <x v="687"/>
    <x v="491"/>
    <d v="2016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x v="1297"/>
    <n v="5"/>
    <n v="0"/>
    <n v="16.875"/>
    <s v="FALSE"/>
    <x v="0"/>
  </r>
  <r>
    <n v="1455"/>
    <x v="687"/>
    <x v="491"/>
    <d v="2016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x v="1298"/>
    <n v="8"/>
    <n v="0"/>
    <n v="1459.2"/>
    <s v="FALSE"/>
    <x v="0"/>
  </r>
  <r>
    <n v="1456"/>
    <x v="688"/>
    <x v="492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x v="1299"/>
    <n v="3"/>
    <n v="0"/>
    <n v="41.951999999999998"/>
    <s v="FALSE"/>
    <x v="0"/>
  </r>
  <r>
    <n v="1457"/>
    <x v="688"/>
    <x v="492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x v="1300"/>
    <n v="3"/>
    <n v="0"/>
    <n v="67.940999999999974"/>
    <s v="FALSE"/>
    <x v="0"/>
  </r>
  <r>
    <n v="1458"/>
    <x v="689"/>
    <x v="493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x v="1301"/>
    <n v="9"/>
    <n v="0"/>
    <n v="23.49"/>
    <s v="FALSE"/>
    <x v="3"/>
  </r>
  <r>
    <n v="1459"/>
    <x v="690"/>
    <x v="477"/>
    <d v="2016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x v="801"/>
    <n v="4"/>
    <n v="0.2"/>
    <n v="5.1791999999999998"/>
    <s v="FALSE"/>
    <x v="2"/>
  </r>
  <r>
    <n v="1460"/>
    <x v="691"/>
    <x v="417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x v="1302"/>
    <n v="2"/>
    <n v="0"/>
    <n v="9.8856000000000002"/>
    <s v="FALSE"/>
    <x v="3"/>
  </r>
  <r>
    <n v="1461"/>
    <x v="692"/>
    <x v="494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x v="1303"/>
    <n v="2"/>
    <n v="0.2"/>
    <n v="19.398399999999995"/>
    <b v="1"/>
    <x v="1"/>
  </r>
  <r>
    <n v="1462"/>
    <x v="693"/>
    <x v="21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x v="1304"/>
    <n v="2"/>
    <n v="0.3"/>
    <n v="-31.372200000000007"/>
    <s v="FALSE"/>
    <x v="3"/>
  </r>
  <r>
    <n v="1463"/>
    <x v="694"/>
    <x v="370"/>
    <d v="2016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x v="1305"/>
    <n v="2"/>
    <n v="0.2"/>
    <n v="43.995600000000003"/>
    <s v="FALSE"/>
    <x v="2"/>
  </r>
  <r>
    <n v="1464"/>
    <x v="694"/>
    <x v="370"/>
    <d v="2016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x v="1306"/>
    <n v="6"/>
    <n v="0.3"/>
    <n v="-29.277599999999893"/>
    <s v="FALSE"/>
    <x v="2"/>
  </r>
  <r>
    <n v="1465"/>
    <x v="695"/>
    <x v="186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x v="1307"/>
    <n v="2"/>
    <n v="0"/>
    <n v="1.8032000000000001"/>
    <s v="FALSE"/>
    <x v="3"/>
  </r>
  <r>
    <n v="1466"/>
    <x v="696"/>
    <x v="233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x v="1308"/>
    <n v="4"/>
    <n v="0.2"/>
    <n v="-3.0344000000000122"/>
    <s v="FALSE"/>
    <x v="1"/>
  </r>
  <r>
    <n v="1467"/>
    <x v="696"/>
    <x v="233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x v="98"/>
    <n v="3"/>
    <n v="0.2"/>
    <n v="-10.797300000000011"/>
    <s v="FALSE"/>
    <x v="1"/>
  </r>
  <r>
    <n v="1468"/>
    <x v="697"/>
    <x v="495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x v="1309"/>
    <n v="4"/>
    <n v="0.2"/>
    <n v="31.995999999999974"/>
    <s v="FALSE"/>
    <x v="0"/>
  </r>
  <r>
    <n v="1469"/>
    <x v="698"/>
    <x v="34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x v="1310"/>
    <n v="3"/>
    <n v="0"/>
    <n v="226.96439999999998"/>
    <s v="FALSE"/>
    <x v="2"/>
  </r>
  <r>
    <n v="1470"/>
    <x v="698"/>
    <x v="34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x v="1311"/>
    <n v="2"/>
    <n v="0"/>
    <n v="19.523799999999998"/>
    <s v="FALSE"/>
    <x v="2"/>
  </r>
  <r>
    <n v="1471"/>
    <x v="698"/>
    <x v="34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x v="91"/>
    <n v="2"/>
    <n v="0"/>
    <n v="6.2208000000000006"/>
    <s v="FALSE"/>
    <x v="2"/>
  </r>
  <r>
    <n v="1472"/>
    <x v="699"/>
    <x v="496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x v="1312"/>
    <n v="2"/>
    <n v="0.2"/>
    <n v="0.59920000000000018"/>
    <s v="FALSE"/>
    <x v="3"/>
  </r>
  <r>
    <n v="1473"/>
    <x v="700"/>
    <x v="497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x v="1313"/>
    <n v="3"/>
    <n v="0"/>
    <n v="4.0749000000000004"/>
    <s v="FALSE"/>
    <x v="1"/>
  </r>
  <r>
    <n v="1474"/>
    <x v="701"/>
    <x v="494"/>
    <d v="2015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x v="1314"/>
    <n v="4"/>
    <n v="0.6"/>
    <n v="-4.0127999999999986"/>
    <s v="FALSE"/>
    <x v="2"/>
  </r>
  <r>
    <n v="1475"/>
    <x v="702"/>
    <x v="258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x v="1315"/>
    <n v="6"/>
    <n v="0"/>
    <n v="5.0111999999999997"/>
    <s v="FALSE"/>
    <x v="3"/>
  </r>
  <r>
    <n v="1476"/>
    <x v="702"/>
    <x v="258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x v="1173"/>
    <n v="3"/>
    <n v="0.2"/>
    <n v="6.4206000000000012"/>
    <s v="FALSE"/>
    <x v="3"/>
  </r>
  <r>
    <n v="1477"/>
    <x v="703"/>
    <x v="498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x v="1316"/>
    <n v="7"/>
    <n v="0"/>
    <n v="13.2986"/>
    <s v="FALSE"/>
    <x v="3"/>
  </r>
  <r>
    <n v="1478"/>
    <x v="704"/>
    <x v="373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x v="1317"/>
    <n v="7"/>
    <n v="0.2"/>
    <n v="5.865299999999996"/>
    <s v="FALSE"/>
    <x v="0"/>
  </r>
  <r>
    <n v="1479"/>
    <x v="705"/>
    <x v="123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x v="1318"/>
    <n v="4"/>
    <n v="0.2"/>
    <n v="2.3976000000000006"/>
    <s v="FALSE"/>
    <x v="1"/>
  </r>
  <r>
    <n v="1480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x v="243"/>
    <n v="4"/>
    <n v="0"/>
    <n v="12.441600000000001"/>
    <b v="1"/>
    <x v="1"/>
  </r>
  <r>
    <n v="1481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x v="1319"/>
    <n v="7"/>
    <n v="0"/>
    <n v="19.825400000000002"/>
    <b v="1"/>
    <x v="1"/>
  </r>
  <r>
    <n v="1482"/>
    <x v="706"/>
    <x v="499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x v="1320"/>
    <n v="3"/>
    <n v="0"/>
    <n v="8.8061999999999987"/>
    <b v="1"/>
    <x v="1"/>
  </r>
  <r>
    <n v="1483"/>
    <x v="707"/>
    <x v="326"/>
    <d v="2017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x v="1276"/>
    <n v="2"/>
    <n v="0.2"/>
    <n v="1.702399999999999"/>
    <s v="FALSE"/>
    <x v="0"/>
  </r>
  <r>
    <n v="1484"/>
    <x v="707"/>
    <x v="326"/>
    <d v="2017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x v="1321"/>
    <n v="1"/>
    <n v="0.2"/>
    <n v="1.0699999999999996"/>
    <s v="FALSE"/>
    <x v="0"/>
  </r>
  <r>
    <n v="1485"/>
    <x v="708"/>
    <x v="5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x v="1322"/>
    <n v="3"/>
    <n v="0"/>
    <n v="30.089999999999982"/>
    <s v="FALSE"/>
    <x v="1"/>
  </r>
  <r>
    <n v="1486"/>
    <x v="709"/>
    <x v="501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x v="1061"/>
    <n v="2"/>
    <n v="0"/>
    <n v="1.3159999999999998"/>
    <s v="FALSE"/>
    <x v="3"/>
  </r>
  <r>
    <n v="1487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x v="1323"/>
    <n v="7"/>
    <n v="0.2"/>
    <n v="106.12420000000014"/>
    <s v="FALSE"/>
    <x v="1"/>
  </r>
  <r>
    <n v="1488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x v="1324"/>
    <n v="3"/>
    <n v="0"/>
    <n v="37.787400000000005"/>
    <s v="FALSE"/>
    <x v="1"/>
  </r>
  <r>
    <n v="1489"/>
    <x v="710"/>
    <x v="502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x v="532"/>
    <n v="3"/>
    <n v="0"/>
    <n v="16.614000000000001"/>
    <s v="FALSE"/>
    <x v="1"/>
  </r>
  <r>
    <n v="1490"/>
    <x v="711"/>
    <x v="503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x v="1325"/>
    <n v="2"/>
    <n v="0.2"/>
    <n v="1.764"/>
    <s v="FALSE"/>
    <x v="3"/>
  </r>
  <r>
    <n v="1491"/>
    <x v="712"/>
    <x v="504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x v="1326"/>
    <n v="4"/>
    <n v="0"/>
    <n v="28.332000000000001"/>
    <s v="FALSE"/>
    <x v="3"/>
  </r>
  <r>
    <n v="1492"/>
    <x v="713"/>
    <x v="221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s v="FALSE"/>
    <x v="3"/>
  </r>
  <r>
    <n v="1493"/>
    <x v="713"/>
    <x v="221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x v="1327"/>
    <n v="6"/>
    <n v="0.1"/>
    <n v="173.74080000000001"/>
    <s v="FALSE"/>
    <x v="3"/>
  </r>
  <r>
    <n v="1494"/>
    <x v="714"/>
    <x v="505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x v="1328"/>
    <n v="2"/>
    <n v="0"/>
    <n v="3.6632000000000007"/>
    <s v="FALSE"/>
    <x v="1"/>
  </r>
  <r>
    <n v="1495"/>
    <x v="715"/>
    <x v="506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x v="1329"/>
    <n v="3"/>
    <n v="0"/>
    <n v="11.213999999999999"/>
    <s v="FALSE"/>
    <x v="0"/>
  </r>
  <r>
    <n v="1496"/>
    <x v="716"/>
    <x v="507"/>
    <d v="2017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x v="1330"/>
    <n v="7"/>
    <n v="0.2"/>
    <n v="3.1849999999999992"/>
    <s v="FALSE"/>
    <x v="2"/>
  </r>
  <r>
    <n v="1497"/>
    <x v="716"/>
    <x v="507"/>
    <d v="2017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x v="1331"/>
    <n v="1"/>
    <n v="0.2"/>
    <n v="-0.20980000000000043"/>
    <s v="FALSE"/>
    <x v="2"/>
  </r>
  <r>
    <n v="1498"/>
    <x v="716"/>
    <x v="507"/>
    <d v="2017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x v="1332"/>
    <n v="5"/>
    <n v="0.2"/>
    <n v="3.7720000000000002"/>
    <s v="FALSE"/>
    <x v="2"/>
  </r>
  <r>
    <n v="1499"/>
    <x v="717"/>
    <x v="508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x v="1333"/>
    <n v="5"/>
    <n v="0.2"/>
    <n v="6.5830000000000011"/>
    <s v="FALSE"/>
    <x v="1"/>
  </r>
  <r>
    <n v="1500"/>
    <x v="718"/>
    <x v="105"/>
    <d v="2017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x v="195"/>
    <n v="3"/>
    <n v="0.2"/>
    <n v="5.8203000000000005"/>
    <s v="FALSE"/>
    <x v="2"/>
  </r>
  <r>
    <n v="1501"/>
    <x v="718"/>
    <x v="105"/>
    <d v="2017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x v="1334"/>
    <n v="9"/>
    <n v="0.2"/>
    <n v="69.704999999999984"/>
    <s v="FALSE"/>
    <x v="2"/>
  </r>
  <r>
    <n v="1502"/>
    <x v="718"/>
    <x v="105"/>
    <d v="2017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x v="1129"/>
    <n v="3"/>
    <n v="0.2"/>
    <n v="-47.254199999999997"/>
    <s v="FALSE"/>
    <x v="2"/>
  </r>
  <r>
    <n v="1503"/>
    <x v="719"/>
    <x v="39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s v="FALSE"/>
    <x v="1"/>
  </r>
  <r>
    <n v="1504"/>
    <x v="719"/>
    <x v="39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x v="587"/>
    <n v="2"/>
    <n v="0"/>
    <n v="3.0813999999999995"/>
    <s v="FALSE"/>
    <x v="1"/>
  </r>
  <r>
    <n v="1505"/>
    <x v="720"/>
    <x v="509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x v="1336"/>
    <n v="4"/>
    <n v="0"/>
    <n v="3.36"/>
    <s v="FALSE"/>
    <x v="1"/>
  </r>
  <r>
    <n v="1506"/>
    <x v="720"/>
    <x v="509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x v="1337"/>
    <n v="6"/>
    <n v="0.2"/>
    <n v="-175.87080000000009"/>
    <s v="FALSE"/>
    <x v="1"/>
  </r>
  <r>
    <n v="1507"/>
    <x v="721"/>
    <x v="165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x v="602"/>
    <n v="3"/>
    <n v="0.2"/>
    <n v="5.5875000000000004"/>
    <s v="FALSE"/>
    <x v="3"/>
  </r>
  <r>
    <n v="1508"/>
    <x v="722"/>
    <x v="42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x v="1338"/>
    <n v="4"/>
    <n v="0"/>
    <n v="190.07999999999998"/>
    <s v="FALSE"/>
    <x v="0"/>
  </r>
  <r>
    <n v="1509"/>
    <x v="723"/>
    <x v="389"/>
    <d v="2017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x v="1339"/>
    <n v="3"/>
    <n v="0"/>
    <n v="15.524999999999999"/>
    <b v="1"/>
    <x v="2"/>
  </r>
  <r>
    <n v="1510"/>
    <x v="724"/>
    <x v="51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x v="1340"/>
    <n v="2"/>
    <n v="0"/>
    <n v="3.0095999999999998"/>
    <s v="FALSE"/>
    <x v="1"/>
  </r>
  <r>
    <n v="1511"/>
    <x v="725"/>
    <x v="92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x v="1341"/>
    <n v="8"/>
    <n v="0"/>
    <n v="111.82399999999996"/>
    <s v="FALSE"/>
    <x v="1"/>
  </r>
  <r>
    <n v="1512"/>
    <x v="725"/>
    <x v="92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x v="1342"/>
    <n v="9"/>
    <n v="0"/>
    <n v="11.820599999999997"/>
    <s v="FALSE"/>
    <x v="1"/>
  </r>
  <r>
    <n v="1513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x v="1343"/>
    <n v="3"/>
    <n v="0.2"/>
    <n v="12.504000000000005"/>
    <s v="FALSE"/>
    <x v="2"/>
  </r>
  <r>
    <n v="1514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x v="1344"/>
    <n v="5"/>
    <n v="0.8"/>
    <n v="-33.139000000000003"/>
    <s v="FALSE"/>
    <x v="2"/>
  </r>
  <r>
    <n v="1515"/>
    <x v="726"/>
    <x v="238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x v="1345"/>
    <n v="4"/>
    <n v="0.8"/>
    <n v="-11.4648"/>
    <s v="FALSE"/>
    <x v="2"/>
  </r>
  <r>
    <n v="1516"/>
    <x v="727"/>
    <x v="157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x v="1346"/>
    <n v="1"/>
    <n v="0.3"/>
    <n v="-9.0980000000000025"/>
    <s v="FALSE"/>
    <x v="3"/>
  </r>
  <r>
    <n v="1517"/>
    <x v="728"/>
    <x v="389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x v="1347"/>
    <n v="4"/>
    <n v="0"/>
    <n v="116.87199999999984"/>
    <s v="FALSE"/>
    <x v="1"/>
  </r>
  <r>
    <n v="1518"/>
    <x v="729"/>
    <x v="511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x v="1348"/>
    <n v="2"/>
    <n v="0.2"/>
    <n v="27.247999999999998"/>
    <s v="FALSE"/>
    <x v="1"/>
  </r>
  <r>
    <n v="1519"/>
    <x v="729"/>
    <x v="511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x v="1349"/>
    <n v="3"/>
    <n v="0.2"/>
    <n v="4.3133999999999997"/>
    <s v="FALSE"/>
    <x v="1"/>
  </r>
  <r>
    <n v="1520"/>
    <x v="730"/>
    <x v="512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x v="1350"/>
    <n v="7"/>
    <n v="0.2"/>
    <n v="7.7343000000000011"/>
    <s v="FALSE"/>
    <x v="1"/>
  </r>
  <r>
    <n v="1521"/>
    <x v="731"/>
    <x v="513"/>
    <d v="2017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x v="1053"/>
    <n v="5"/>
    <n v="0.2"/>
    <n v="2.0649999999999986"/>
    <s v="FALSE"/>
    <x v="2"/>
  </r>
  <r>
    <n v="1522"/>
    <x v="732"/>
    <x v="401"/>
    <d v="2015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x v="1351"/>
    <n v="6"/>
    <n v="0.2"/>
    <n v="48.951600000000013"/>
    <s v="FALSE"/>
    <x v="1"/>
  </r>
  <r>
    <n v="1523"/>
    <x v="732"/>
    <x v="401"/>
    <d v="2015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x v="548"/>
    <n v="5"/>
    <n v="0.2"/>
    <n v="6.7230000000000008"/>
    <s v="FALSE"/>
    <x v="1"/>
  </r>
  <r>
    <n v="1524"/>
    <x v="732"/>
    <x v="401"/>
    <d v="2015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x v="658"/>
    <n v="8"/>
    <n v="0.2"/>
    <n v="61.959999999999987"/>
    <s v="FALSE"/>
    <x v="1"/>
  </r>
  <r>
    <n v="1525"/>
    <x v="732"/>
    <x v="401"/>
    <d v="2015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x v="1352"/>
    <n v="6"/>
    <n v="0.2"/>
    <n v="-58.68719999999999"/>
    <s v="FALSE"/>
    <x v="1"/>
  </r>
  <r>
    <n v="1526"/>
    <x v="732"/>
    <x v="401"/>
    <d v="2015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x v="31"/>
    <n v="6"/>
    <n v="0.2"/>
    <n v="9.7091999999999885"/>
    <s v="FALSE"/>
    <x v="1"/>
  </r>
  <r>
    <n v="1527"/>
    <x v="733"/>
    <x v="405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x v="1353"/>
    <n v="2"/>
    <n v="0.2"/>
    <n v="0.36400000000000032"/>
    <s v="FALSE"/>
    <x v="3"/>
  </r>
  <r>
    <n v="1528"/>
    <x v="733"/>
    <x v="405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x v="25"/>
    <n v="2"/>
    <n v="0.2"/>
    <n v="3.3488000000000011"/>
    <s v="FALSE"/>
    <x v="3"/>
  </r>
  <r>
    <n v="1529"/>
    <x v="734"/>
    <x v="209"/>
    <d v="2015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x v="1354"/>
    <n v="7"/>
    <n v="0"/>
    <n v="0.5236000000000014"/>
    <s v="FALSE"/>
    <x v="3"/>
  </r>
  <r>
    <n v="1530"/>
    <x v="734"/>
    <x v="209"/>
    <d v="2015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x v="549"/>
    <n v="2"/>
    <n v="0"/>
    <n v="3.4309999999999996"/>
    <s v="FALSE"/>
    <x v="3"/>
  </r>
  <r>
    <n v="1531"/>
    <x v="735"/>
    <x v="514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x v="1355"/>
    <n v="3"/>
    <n v="0.2"/>
    <n v="23.234999999999992"/>
    <s v="FALSE"/>
    <x v="0"/>
  </r>
  <r>
    <n v="1532"/>
    <x v="736"/>
    <x v="515"/>
    <d v="2017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x v="1356"/>
    <n v="1"/>
    <n v="0.2"/>
    <n v="0.80579999999999963"/>
    <s v="FALSE"/>
    <x v="1"/>
  </r>
  <r>
    <n v="1533"/>
    <x v="736"/>
    <x v="515"/>
    <d v="2017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x v="1357"/>
    <n v="3"/>
    <n v="0.2"/>
    <n v="2.7222"/>
    <s v="FALSE"/>
    <x v="1"/>
  </r>
  <r>
    <n v="1534"/>
    <x v="737"/>
    <x v="429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x v="1358"/>
    <n v="6"/>
    <n v="0"/>
    <n v="0"/>
    <s v="FALSE"/>
    <x v="3"/>
  </r>
  <r>
    <n v="1535"/>
    <x v="738"/>
    <x v="516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x v="1359"/>
    <n v="2"/>
    <n v="0.15"/>
    <n v="16.798599999999979"/>
    <s v="FALSE"/>
    <x v="1"/>
  </r>
  <r>
    <n v="1536"/>
    <x v="739"/>
    <x v="517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x v="1360"/>
    <n v="3"/>
    <n v="0"/>
    <n v="0.4073999999999991"/>
    <s v="FALSE"/>
    <x v="3"/>
  </r>
  <r>
    <n v="1537"/>
    <x v="739"/>
    <x v="517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x v="1361"/>
    <n v="3"/>
    <n v="0"/>
    <n v="3.0342000000000002"/>
    <s v="FALSE"/>
    <x v="3"/>
  </r>
  <r>
    <n v="1538"/>
    <x v="740"/>
    <x v="175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x v="1362"/>
    <n v="1"/>
    <n v="0"/>
    <n v="11.597099999999998"/>
    <s v="FALSE"/>
    <x v="3"/>
  </r>
  <r>
    <n v="1539"/>
    <x v="740"/>
    <x v="175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x v="1363"/>
    <n v="2"/>
    <n v="0"/>
    <n v="6.5120000000000005"/>
    <s v="FALSE"/>
    <x v="3"/>
  </r>
  <r>
    <n v="1540"/>
    <x v="740"/>
    <x v="175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x v="1364"/>
    <n v="3"/>
    <n v="0"/>
    <n v="203.56440000000003"/>
    <s v="FALSE"/>
    <x v="3"/>
  </r>
  <r>
    <n v="1541"/>
    <x v="740"/>
    <x v="175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x v="1365"/>
    <n v="7"/>
    <n v="0"/>
    <n v="116.39039999999999"/>
    <s v="FALSE"/>
    <x v="3"/>
  </r>
  <r>
    <n v="1542"/>
    <x v="741"/>
    <x v="518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x v="1366"/>
    <n v="5"/>
    <n v="0.2"/>
    <n v="2.2880000000000003"/>
    <s v="FALSE"/>
    <x v="3"/>
  </r>
  <r>
    <n v="1543"/>
    <x v="741"/>
    <x v="518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x v="1367"/>
    <n v="6"/>
    <n v="0.2"/>
    <n v="1.7003999999999992"/>
    <s v="FALSE"/>
    <x v="3"/>
  </r>
  <r>
    <n v="1544"/>
    <x v="742"/>
    <x v="519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x v="1368"/>
    <n v="3"/>
    <n v="0.2"/>
    <n v="29.0136"/>
    <s v="FALSE"/>
    <x v="1"/>
  </r>
  <r>
    <n v="1545"/>
    <x v="742"/>
    <x v="519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s v="FALSE"/>
    <x v="1"/>
  </r>
  <r>
    <n v="1546"/>
    <x v="743"/>
    <x v="52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x v="1370"/>
    <n v="7"/>
    <n v="0.2"/>
    <n v="196.68599999999986"/>
    <s v="FALSE"/>
    <x v="3"/>
  </r>
  <r>
    <n v="1547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x v="763"/>
    <n v="4"/>
    <n v="0.2"/>
    <n v="117.43199999999999"/>
    <s v="FALSE"/>
    <x v="2"/>
  </r>
  <r>
    <n v="1548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x v="1371"/>
    <n v="2"/>
    <n v="0.8"/>
    <n v="-40.650400000000019"/>
    <s v="FALSE"/>
    <x v="2"/>
  </r>
  <r>
    <n v="1549"/>
    <x v="744"/>
    <x v="521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x v="1372"/>
    <n v="2"/>
    <n v="0.2"/>
    <n v="2.3673999999999991"/>
    <s v="FALSE"/>
    <x v="2"/>
  </r>
  <r>
    <n v="1550"/>
    <x v="745"/>
    <x v="522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x v="1373"/>
    <n v="1"/>
    <n v="0.2"/>
    <n v="174.99749999999997"/>
    <s v="FALSE"/>
    <x v="3"/>
  </r>
  <r>
    <n v="1551"/>
    <x v="746"/>
    <x v="38"/>
    <d v="2017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x v="1374"/>
    <n v="6"/>
    <n v="0.8"/>
    <n v="-24.708599999999997"/>
    <s v="FALSE"/>
    <x v="2"/>
  </r>
  <r>
    <n v="1552"/>
    <x v="747"/>
    <x v="26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x v="1375"/>
    <n v="2"/>
    <n v="0"/>
    <n v="54.860399999999998"/>
    <b v="1"/>
    <x v="1"/>
  </r>
  <r>
    <n v="1553"/>
    <x v="748"/>
    <x v="523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x v="748"/>
    <n v="7"/>
    <n v="0"/>
    <n v="10.348799999999999"/>
    <s v="FALSE"/>
    <x v="2"/>
  </r>
  <r>
    <n v="1554"/>
    <x v="749"/>
    <x v="524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x v="1376"/>
    <n v="5"/>
    <n v="0"/>
    <n v="57.384999999999991"/>
    <s v="FALSE"/>
    <x v="0"/>
  </r>
  <r>
    <n v="1555"/>
    <x v="750"/>
    <x v="525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x v="267"/>
    <n v="3"/>
    <n v="0"/>
    <n v="1.5311999999999999"/>
    <s v="FALSE"/>
    <x v="1"/>
  </r>
  <r>
    <n v="1556"/>
    <x v="751"/>
    <x v="507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x v="1377"/>
    <n v="4"/>
    <n v="0"/>
    <n v="39.5428"/>
    <s v="FALSE"/>
    <x v="3"/>
  </r>
  <r>
    <n v="1557"/>
    <x v="752"/>
    <x v="195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x v="564"/>
    <n v="1"/>
    <n v="0.2"/>
    <n v="3.504"/>
    <s v="FALSE"/>
    <x v="3"/>
  </r>
  <r>
    <n v="1558"/>
    <x v="752"/>
    <x v="195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x v="1378"/>
    <n v="5"/>
    <n v="0.2"/>
    <n v="9.919999999999991"/>
    <s v="FALSE"/>
    <x v="3"/>
  </r>
  <r>
    <n v="1559"/>
    <x v="753"/>
    <x v="199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x v="1379"/>
    <n v="2"/>
    <n v="0"/>
    <n v="44.709600000000009"/>
    <s v="FALSE"/>
    <x v="1"/>
  </r>
  <r>
    <n v="1560"/>
    <x v="754"/>
    <x v="526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x v="1380"/>
    <n v="9"/>
    <n v="0.2"/>
    <n v="12.815099999999997"/>
    <s v="FALSE"/>
    <x v="1"/>
  </r>
  <r>
    <n v="1561"/>
    <x v="755"/>
    <x v="527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x v="1381"/>
    <n v="6"/>
    <n v="0"/>
    <n v="9.0719999999999992"/>
    <s v="FALSE"/>
    <x v="1"/>
  </r>
  <r>
    <n v="1562"/>
    <x v="756"/>
    <x v="528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x v="1104"/>
    <n v="1"/>
    <n v="0"/>
    <n v="0.72279999999999989"/>
    <s v="FALSE"/>
    <x v="1"/>
  </r>
  <r>
    <n v="1563"/>
    <x v="757"/>
    <x v="16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x v="24"/>
    <n v="5"/>
    <n v="0.4"/>
    <n v="-295.97849999999994"/>
    <s v="FALSE"/>
    <x v="3"/>
  </r>
  <r>
    <n v="1564"/>
    <x v="758"/>
    <x v="529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x v="1382"/>
    <n v="3"/>
    <n v="0.2"/>
    <n v="4.1151"/>
    <s v="FALSE"/>
    <x v="3"/>
  </r>
  <r>
    <n v="1565"/>
    <x v="759"/>
    <x v="53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x v="1383"/>
    <n v="5"/>
    <n v="0"/>
    <n v="17.744999999999962"/>
    <s v="FALSE"/>
    <x v="0"/>
  </r>
  <r>
    <n v="1566"/>
    <x v="760"/>
    <x v="531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x v="1384"/>
    <n v="3"/>
    <n v="0.2"/>
    <n v="39.687899999999985"/>
    <s v="FALSE"/>
    <x v="1"/>
  </r>
  <r>
    <n v="1567"/>
    <x v="761"/>
    <x v="239"/>
    <d v="2015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x v="1385"/>
    <n v="3"/>
    <n v="0.2"/>
    <n v="-0.26850000000000307"/>
    <s v="FALSE"/>
    <x v="2"/>
  </r>
  <r>
    <n v="1568"/>
    <x v="761"/>
    <x v="239"/>
    <d v="2015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x v="1386"/>
    <n v="4"/>
    <n v="0.8"/>
    <n v="-13.615200000000002"/>
    <s v="FALSE"/>
    <x v="2"/>
  </r>
  <r>
    <n v="1569"/>
    <x v="762"/>
    <x v="532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s v="FALSE"/>
    <x v="1"/>
  </r>
  <r>
    <n v="1570"/>
    <x v="763"/>
    <x v="200"/>
    <d v="2017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x v="1387"/>
    <n v="3"/>
    <n v="0"/>
    <n v="3.7235999999999989"/>
    <s v="FALSE"/>
    <x v="0"/>
  </r>
  <r>
    <n v="1571"/>
    <x v="764"/>
    <x v="533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x v="891"/>
    <n v="5"/>
    <n v="0.2"/>
    <n v="-67.941000000000003"/>
    <s v="FALSE"/>
    <x v="1"/>
  </r>
  <r>
    <n v="1572"/>
    <x v="764"/>
    <x v="533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x v="1388"/>
    <n v="3"/>
    <n v="0"/>
    <n v="10.4832"/>
    <s v="FALSE"/>
    <x v="1"/>
  </r>
  <r>
    <n v="1573"/>
    <x v="764"/>
    <x v="533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x v="809"/>
    <n v="1"/>
    <n v="0"/>
    <n v="6.2978999999999985"/>
    <s v="FALSE"/>
    <x v="1"/>
  </r>
  <r>
    <n v="1574"/>
    <x v="764"/>
    <x v="533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x v="1389"/>
    <n v="2"/>
    <n v="0.2"/>
    <n v="23.839999999999975"/>
    <s v="FALSE"/>
    <x v="1"/>
  </r>
  <r>
    <n v="1575"/>
    <x v="765"/>
    <x v="534"/>
    <d v="2014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x v="1390"/>
    <n v="3"/>
    <n v="0.2"/>
    <n v="-9.153000000000004"/>
    <s v="FALSE"/>
    <x v="2"/>
  </r>
  <r>
    <n v="1576"/>
    <x v="765"/>
    <x v="534"/>
    <d v="2014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x v="1391"/>
    <n v="5"/>
    <n v="0.3"/>
    <n v="-21.807999999999993"/>
    <s v="FALSE"/>
    <x v="2"/>
  </r>
  <r>
    <n v="1577"/>
    <x v="766"/>
    <x v="183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x v="1392"/>
    <n v="2"/>
    <n v="0.2"/>
    <n v="2.3952000000000018"/>
    <s v="FALSE"/>
    <x v="2"/>
  </r>
  <r>
    <n v="1578"/>
    <x v="767"/>
    <x v="454"/>
    <d v="2016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x v="1393"/>
    <n v="1"/>
    <n v="0"/>
    <n v="2.4402000000000004"/>
    <s v="FALSE"/>
    <x v="0"/>
  </r>
  <r>
    <n v="1579"/>
    <x v="768"/>
    <x v="535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x v="1394"/>
    <n v="3"/>
    <n v="0"/>
    <n v="49.555199999999978"/>
    <s v="FALSE"/>
    <x v="3"/>
  </r>
  <r>
    <n v="1580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x v="673"/>
    <n v="2"/>
    <n v="0"/>
    <n v="89.314199999999971"/>
    <s v="FALSE"/>
    <x v="3"/>
  </r>
  <r>
    <n v="1581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x v="1395"/>
    <n v="9"/>
    <n v="0.4"/>
    <n v="-153.12239999999997"/>
    <s v="FALSE"/>
    <x v="3"/>
  </r>
  <r>
    <n v="1582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x v="108"/>
    <n v="2"/>
    <n v="0"/>
    <n v="2.9371999999999971"/>
    <s v="FALSE"/>
    <x v="3"/>
  </r>
  <r>
    <n v="1583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x v="1396"/>
    <n v="2"/>
    <n v="0.2"/>
    <n v="456.58800000000002"/>
    <s v="FALSE"/>
    <x v="3"/>
  </r>
  <r>
    <n v="1584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x v="116"/>
    <n v="3"/>
    <n v="0"/>
    <n v="18.345599999999997"/>
    <s v="FALSE"/>
    <x v="3"/>
  </r>
  <r>
    <n v="1585"/>
    <x v="769"/>
    <x v="101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x v="51"/>
    <n v="2"/>
    <n v="0"/>
    <n v="2.9567999999999999"/>
    <s v="FALSE"/>
    <x v="3"/>
  </r>
  <r>
    <n v="1586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x v="508"/>
    <n v="5"/>
    <n v="0"/>
    <n v="274.38600000000008"/>
    <s v="FALSE"/>
    <x v="3"/>
  </r>
  <r>
    <n v="1587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x v="140"/>
    <n v="3"/>
    <n v="0"/>
    <n v="68.975999999999999"/>
    <s v="FALSE"/>
    <x v="3"/>
  </r>
  <r>
    <n v="1588"/>
    <x v="769"/>
    <x v="101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x v="1397"/>
    <n v="3"/>
    <n v="0"/>
    <n v="5.0054999999999996"/>
    <s v="FALSE"/>
    <x v="3"/>
  </r>
  <r>
    <n v="1589"/>
    <x v="769"/>
    <x v="101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x v="414"/>
    <n v="4"/>
    <n v="0"/>
    <n v="34.692000000000007"/>
    <s v="FALSE"/>
    <x v="3"/>
  </r>
  <r>
    <n v="1590"/>
    <x v="770"/>
    <x v="536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x v="1398"/>
    <n v="4"/>
    <n v="0"/>
    <n v="2.9592000000000009"/>
    <s v="FALSE"/>
    <x v="0"/>
  </r>
  <r>
    <n v="1591"/>
    <x v="771"/>
    <x v="173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x v="1399"/>
    <n v="7"/>
    <n v="0.2"/>
    <n v="5.8603999999999967"/>
    <s v="FALSE"/>
    <x v="2"/>
  </r>
  <r>
    <n v="1592"/>
    <x v="771"/>
    <x v="173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x v="1400"/>
    <n v="5"/>
    <n v="0.2"/>
    <n v="2.9144999999999994"/>
    <s v="FALSE"/>
    <x v="2"/>
  </r>
  <r>
    <n v="1593"/>
    <x v="772"/>
    <x v="537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x v="1401"/>
    <n v="4"/>
    <n v="0.2"/>
    <n v="22.676399999999994"/>
    <s v="FALSE"/>
    <x v="1"/>
  </r>
  <r>
    <n v="1594"/>
    <x v="773"/>
    <x v="538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x v="1402"/>
    <n v="3"/>
    <n v="0"/>
    <n v="6.5856000000000012"/>
    <s v="FALSE"/>
    <x v="1"/>
  </r>
  <r>
    <n v="1595"/>
    <x v="774"/>
    <x v="539"/>
    <d v="2015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x v="1403"/>
    <n v="3"/>
    <n v="0.3"/>
    <n v="-35.905799999999999"/>
    <s v="FALSE"/>
    <x v="2"/>
  </r>
  <r>
    <n v="1596"/>
    <x v="775"/>
    <x v="54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x v="1404"/>
    <n v="2"/>
    <n v="0.3"/>
    <n v="-2.0567999999999991"/>
    <s v="FALSE"/>
    <x v="3"/>
  </r>
  <r>
    <n v="1597"/>
    <x v="776"/>
    <x v="524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x v="1405"/>
    <n v="13"/>
    <n v="0"/>
    <n v="175.13599999999997"/>
    <s v="FALSE"/>
    <x v="3"/>
  </r>
  <r>
    <n v="1598"/>
    <x v="777"/>
    <x v="123"/>
    <d v="2017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x v="1406"/>
    <n v="4"/>
    <n v="0.2"/>
    <n v="5.2799999999999994"/>
    <s v="FALSE"/>
    <x v="2"/>
  </r>
  <r>
    <n v="1599"/>
    <x v="777"/>
    <x v="123"/>
    <d v="2017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x v="1407"/>
    <n v="1"/>
    <n v="0.2"/>
    <n v="0.50039999999999996"/>
    <s v="FALSE"/>
    <x v="2"/>
  </r>
  <r>
    <n v="1600"/>
    <x v="777"/>
    <x v="123"/>
    <d v="2017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x v="306"/>
    <n v="4"/>
    <n v="0.2"/>
    <n v="8.674399999999995"/>
    <s v="FALSE"/>
    <x v="2"/>
  </r>
  <r>
    <n v="1601"/>
    <x v="777"/>
    <x v="123"/>
    <d v="2017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x v="314"/>
    <n v="2"/>
    <n v="0.6"/>
    <n v="-13.992999999999999"/>
    <s v="FALSE"/>
    <x v="2"/>
  </r>
  <r>
    <n v="1602"/>
    <x v="778"/>
    <x v="541"/>
    <d v="2016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x v="46"/>
    <n v="2"/>
    <n v="0"/>
    <n v="42.391999999999996"/>
    <s v="FALSE"/>
    <x v="3"/>
  </r>
  <r>
    <n v="1603"/>
    <x v="779"/>
    <x v="25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x v="408"/>
    <n v="3"/>
    <n v="0.2"/>
    <n v="1.6679999999999997"/>
    <s v="FALSE"/>
    <x v="0"/>
  </r>
  <r>
    <n v="1604"/>
    <x v="780"/>
    <x v="329"/>
    <d v="2017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x v="1408"/>
    <n v="6"/>
    <n v="0"/>
    <n v="45.222599999999993"/>
    <s v="FALSE"/>
    <x v="3"/>
  </r>
  <r>
    <n v="1605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x v="1409"/>
    <n v="5"/>
    <n v="0.2"/>
    <n v="12.986999999999995"/>
    <s v="FALSE"/>
    <x v="1"/>
  </r>
  <r>
    <n v="1606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x v="1410"/>
    <n v="3"/>
    <n v="0"/>
    <n v="1.5288000000000002"/>
    <s v="FALSE"/>
    <x v="1"/>
  </r>
  <r>
    <n v="1607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x v="1411"/>
    <n v="5"/>
    <n v="0"/>
    <n v="21.227999999999998"/>
    <s v="FALSE"/>
    <x v="1"/>
  </r>
  <r>
    <n v="1608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x v="572"/>
    <n v="1"/>
    <n v="0.2"/>
    <n v="1.9709999999999996"/>
    <s v="FALSE"/>
    <x v="1"/>
  </r>
  <r>
    <n v="1609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s v="FALSE"/>
    <x v="1"/>
  </r>
  <r>
    <n v="1610"/>
    <x v="781"/>
    <x v="475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x v="1412"/>
    <n v="3"/>
    <n v="0.2"/>
    <n v="3.2675999999999994"/>
    <s v="FALSE"/>
    <x v="1"/>
  </r>
  <r>
    <n v="1611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x v="1413"/>
    <n v="2"/>
    <n v="0.15"/>
    <n v="27.356800000000007"/>
    <b v="1"/>
    <x v="1"/>
  </r>
  <r>
    <n v="1612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x v="1227"/>
    <n v="2"/>
    <n v="0.2"/>
    <n v="20.158400000000015"/>
    <b v="1"/>
    <x v="1"/>
  </r>
  <r>
    <n v="1613"/>
    <x v="782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x v="1414"/>
    <n v="2"/>
    <n v="0.2"/>
    <n v="31.494"/>
    <b v="1"/>
    <x v="1"/>
  </r>
  <r>
    <n v="1614"/>
    <x v="783"/>
    <x v="202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x v="1415"/>
    <n v="7"/>
    <n v="0"/>
    <n v="290.00579999999991"/>
    <s v="FALSE"/>
    <x v="1"/>
  </r>
  <r>
    <n v="1615"/>
    <x v="784"/>
    <x v="543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x v="367"/>
    <n v="3"/>
    <n v="0.2"/>
    <n v="-13.646100000000001"/>
    <s v="FALSE"/>
    <x v="3"/>
  </r>
  <r>
    <n v="1616"/>
    <x v="785"/>
    <x v="544"/>
    <d v="2015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x v="1416"/>
    <n v="1"/>
    <n v="0"/>
    <n v="1.7999999999999998"/>
    <s v="FALSE"/>
    <x v="2"/>
  </r>
  <r>
    <n v="1617"/>
    <x v="785"/>
    <x v="544"/>
    <d v="2015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x v="1417"/>
    <n v="4"/>
    <n v="0"/>
    <n v="19.872"/>
    <s v="FALSE"/>
    <x v="2"/>
  </r>
  <r>
    <n v="1618"/>
    <x v="785"/>
    <x v="544"/>
    <d v="2015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x v="1418"/>
    <n v="3"/>
    <n v="0"/>
    <n v="12.511800000000001"/>
    <s v="FALSE"/>
    <x v="2"/>
  </r>
  <r>
    <n v="1619"/>
    <x v="786"/>
    <x v="545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x v="1419"/>
    <n v="2"/>
    <n v="0"/>
    <n v="8.9220000000000041"/>
    <s v="FALSE"/>
    <x v="3"/>
  </r>
  <r>
    <n v="1620"/>
    <x v="786"/>
    <x v="545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x v="1420"/>
    <n v="1"/>
    <n v="0"/>
    <n v="3.0773999999999999"/>
    <s v="FALSE"/>
    <x v="3"/>
  </r>
  <r>
    <n v="1621"/>
    <x v="787"/>
    <x v="141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x v="1421"/>
    <n v="2"/>
    <n v="0"/>
    <n v="99.23"/>
    <s v="FALSE"/>
    <x v="1"/>
  </r>
  <r>
    <n v="1622"/>
    <x v="787"/>
    <x v="141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x v="1422"/>
    <n v="8"/>
    <n v="0"/>
    <n v="385.37520000000001"/>
    <s v="FALSE"/>
    <x v="1"/>
  </r>
  <r>
    <n v="1623"/>
    <x v="787"/>
    <x v="141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x v="1423"/>
    <n v="2"/>
    <n v="0.2"/>
    <n v="7.8191999999999995"/>
    <s v="FALSE"/>
    <x v="1"/>
  </r>
  <r>
    <n v="1624"/>
    <x v="787"/>
    <x v="141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x v="1424"/>
    <n v="2"/>
    <n v="0"/>
    <n v="10.5"/>
    <s v="FALSE"/>
    <x v="1"/>
  </r>
  <r>
    <n v="1625"/>
    <x v="788"/>
    <x v="546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x v="1425"/>
    <n v="5"/>
    <n v="0.2"/>
    <n v="84.494999999999948"/>
    <s v="FALSE"/>
    <x v="1"/>
  </r>
  <r>
    <n v="1626"/>
    <x v="788"/>
    <x v="546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x v="1426"/>
    <n v="3"/>
    <n v="0"/>
    <n v="556.97400000000005"/>
    <s v="FALSE"/>
    <x v="1"/>
  </r>
  <r>
    <n v="1627"/>
    <x v="789"/>
    <x v="547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x v="1427"/>
    <n v="5"/>
    <n v="0"/>
    <n v="141.27749999999997"/>
    <s v="FALSE"/>
    <x v="3"/>
  </r>
  <r>
    <n v="1628"/>
    <x v="790"/>
    <x v="496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x v="1428"/>
    <n v="6"/>
    <n v="0"/>
    <n v="155.24999999999994"/>
    <s v="FALSE"/>
    <x v="0"/>
  </r>
  <r>
    <n v="1629"/>
    <x v="791"/>
    <x v="548"/>
    <d v="2017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x v="1429"/>
    <n v="5"/>
    <n v="0.2"/>
    <n v="2.4639999999999986"/>
    <s v="FALSE"/>
    <x v="3"/>
  </r>
  <r>
    <n v="1630"/>
    <x v="791"/>
    <x v="548"/>
    <d v="2017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x v="1430"/>
    <n v="6"/>
    <n v="0.7"/>
    <n v="-34.38000000000001"/>
    <s v="FALSE"/>
    <x v="3"/>
  </r>
  <r>
    <n v="1631"/>
    <x v="792"/>
    <x v="541"/>
    <d v="2016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x v="1431"/>
    <n v="3"/>
    <n v="0.2"/>
    <n v="88.029900000000055"/>
    <s v="FALSE"/>
    <x v="3"/>
  </r>
  <r>
    <n v="1632"/>
    <x v="792"/>
    <x v="541"/>
    <d v="2016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x v="1432"/>
    <n v="2"/>
    <n v="0.2"/>
    <n v="3.7407999999999997"/>
    <s v="FALSE"/>
    <x v="3"/>
  </r>
  <r>
    <n v="1633"/>
    <x v="792"/>
    <x v="541"/>
    <d v="2016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x v="563"/>
    <n v="2"/>
    <n v="0.2"/>
    <n v="3.6288"/>
    <s v="FALSE"/>
    <x v="3"/>
  </r>
  <r>
    <n v="1634"/>
    <x v="792"/>
    <x v="541"/>
    <d v="2016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x v="1433"/>
    <n v="2"/>
    <n v="0.2"/>
    <n v="1.5700000000000012"/>
    <s v="FALSE"/>
    <x v="3"/>
  </r>
  <r>
    <n v="1635"/>
    <x v="792"/>
    <x v="541"/>
    <d v="2016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x v="518"/>
    <n v="2"/>
    <n v="0.2"/>
    <n v="7.263999999999994"/>
    <s v="FALSE"/>
    <x v="3"/>
  </r>
  <r>
    <n v="1636"/>
    <x v="793"/>
    <x v="35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x v="12"/>
    <n v="3"/>
    <n v="0.2"/>
    <n v="5.4432"/>
    <s v="FALSE"/>
    <x v="1"/>
  </r>
  <r>
    <n v="1637"/>
    <x v="793"/>
    <x v="35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x v="1434"/>
    <n v="5"/>
    <n v="0.2"/>
    <n v="-167.27"/>
    <s v="FALSE"/>
    <x v="1"/>
  </r>
  <r>
    <n v="1638"/>
    <x v="793"/>
    <x v="35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x v="1435"/>
    <n v="4"/>
    <n v="0.2"/>
    <n v="-87.667200000000037"/>
    <s v="FALSE"/>
    <x v="1"/>
  </r>
  <r>
    <n v="1639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x v="541"/>
    <n v="3"/>
    <n v="0"/>
    <n v="9.3312000000000008"/>
    <s v="FALSE"/>
    <x v="3"/>
  </r>
  <r>
    <n v="1640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x v="1328"/>
    <n v="2"/>
    <n v="0"/>
    <n v="4.4344000000000001"/>
    <s v="FALSE"/>
    <x v="3"/>
  </r>
  <r>
    <n v="1641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x v="1436"/>
    <n v="2"/>
    <n v="0"/>
    <n v="5.8419999999999996"/>
    <s v="FALSE"/>
    <x v="3"/>
  </r>
  <r>
    <n v="1642"/>
    <x v="794"/>
    <x v="439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x v="1437"/>
    <n v="3"/>
    <n v="0"/>
    <n v="17.375399999999999"/>
    <s v="FALSE"/>
    <x v="3"/>
  </r>
  <r>
    <n v="1643"/>
    <x v="795"/>
    <x v="503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x v="1438"/>
    <n v="2"/>
    <n v="0.2"/>
    <n v="3.944999999999999"/>
    <s v="FALSE"/>
    <x v="2"/>
  </r>
  <r>
    <n v="1644"/>
    <x v="796"/>
    <x v="531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x v="1439"/>
    <n v="3"/>
    <n v="0"/>
    <n v="349.33919999999995"/>
    <s v="FALSE"/>
    <x v="1"/>
  </r>
  <r>
    <n v="1645"/>
    <x v="796"/>
    <x v="531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x v="1440"/>
    <n v="7"/>
    <n v="0"/>
    <n v="1480.4670999999998"/>
    <s v="FALSE"/>
    <x v="1"/>
  </r>
  <r>
    <n v="1646"/>
    <x v="796"/>
    <x v="531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x v="1441"/>
    <n v="2"/>
    <n v="0"/>
    <n v="100.65599999999999"/>
    <s v="FALSE"/>
    <x v="1"/>
  </r>
  <r>
    <n v="1647"/>
    <x v="797"/>
    <x v="549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x v="1442"/>
    <n v="2"/>
    <n v="0.2"/>
    <n v="-3.0939999999999994"/>
    <s v="FALSE"/>
    <x v="3"/>
  </r>
  <r>
    <n v="1648"/>
    <x v="797"/>
    <x v="549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x v="1443"/>
    <n v="2"/>
    <n v="0.2"/>
    <n v="-0.71279999999999988"/>
    <s v="FALSE"/>
    <x v="3"/>
  </r>
  <r>
    <n v="1649"/>
    <x v="798"/>
    <x v="12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x v="1444"/>
    <n v="6"/>
    <n v="0.7"/>
    <n v="-100.91999999999999"/>
    <s v="FALSE"/>
    <x v="3"/>
  </r>
  <r>
    <n v="1650"/>
    <x v="798"/>
    <x v="12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x v="1445"/>
    <n v="1"/>
    <n v="0.4"/>
    <n v="-9.178799999999999"/>
    <s v="FALSE"/>
    <x v="3"/>
  </r>
  <r>
    <n v="1651"/>
    <x v="799"/>
    <x v="55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x v="1446"/>
    <n v="2"/>
    <n v="0"/>
    <n v="53.860799999999998"/>
    <b v="1"/>
    <x v="1"/>
  </r>
  <r>
    <n v="1652"/>
    <x v="799"/>
    <x v="55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x v="522"/>
    <n v="2"/>
    <n v="0"/>
    <n v="6.4127999999999998"/>
    <b v="1"/>
    <x v="1"/>
  </r>
  <r>
    <n v="1653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x v="1447"/>
    <n v="6"/>
    <n v="0"/>
    <n v="45.813600000000001"/>
    <s v="FALSE"/>
    <x v="1"/>
  </r>
  <r>
    <n v="1654"/>
    <x v="800"/>
    <x v="551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x v="612"/>
    <n v="4"/>
    <n v="0"/>
    <n v="54.333200000000005"/>
    <s v="FALSE"/>
    <x v="1"/>
  </r>
  <r>
    <n v="1655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x v="1448"/>
    <n v="2"/>
    <n v="0"/>
    <n v="1.4207999999999998"/>
    <s v="FALSE"/>
    <x v="1"/>
  </r>
  <r>
    <n v="1656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x v="582"/>
    <n v="2"/>
    <n v="0.2"/>
    <n v="2.9568000000000003"/>
    <s v="FALSE"/>
    <x v="1"/>
  </r>
  <r>
    <n v="1657"/>
    <x v="800"/>
    <x v="551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x v="1449"/>
    <n v="3"/>
    <n v="0"/>
    <n v="9.5940000000000012"/>
    <s v="FALSE"/>
    <x v="1"/>
  </r>
  <r>
    <n v="1658"/>
    <x v="801"/>
    <x v="552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x v="1450"/>
    <n v="7"/>
    <n v="0"/>
    <n v="10.784899999999999"/>
    <s v="FALSE"/>
    <x v="2"/>
  </r>
  <r>
    <n v="1659"/>
    <x v="802"/>
    <x v="176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x v="1451"/>
    <n v="3"/>
    <n v="0.2"/>
    <n v="10.048500000000004"/>
    <s v="FALSE"/>
    <x v="1"/>
  </r>
  <r>
    <n v="1660"/>
    <x v="803"/>
    <x v="505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x v="1294"/>
    <n v="3"/>
    <n v="0.2"/>
    <n v="27.734999999999996"/>
    <s v="FALSE"/>
    <x v="1"/>
  </r>
  <r>
    <n v="1661"/>
    <x v="803"/>
    <x v="505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x v="1162"/>
    <n v="2"/>
    <n v="0.2"/>
    <n v="5.2139999999999995"/>
    <s v="FALSE"/>
    <x v="1"/>
  </r>
  <r>
    <n v="1662"/>
    <x v="804"/>
    <x v="504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x v="1452"/>
    <n v="5"/>
    <n v="0.4"/>
    <n v="-158.10199999999998"/>
    <s v="FALSE"/>
    <x v="3"/>
  </r>
  <r>
    <n v="1663"/>
    <x v="804"/>
    <x v="504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x v="1453"/>
    <n v="3"/>
    <n v="0.7"/>
    <n v="-9.2639999999999993"/>
    <s v="FALSE"/>
    <x v="3"/>
  </r>
  <r>
    <n v="1664"/>
    <x v="805"/>
    <x v="390"/>
    <d v="2016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x v="1454"/>
    <n v="5"/>
    <n v="0.2"/>
    <n v="3.6679999999999993"/>
    <s v="FALSE"/>
    <x v="2"/>
  </r>
  <r>
    <n v="1665"/>
    <x v="805"/>
    <x v="390"/>
    <d v="2016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x v="1455"/>
    <n v="3"/>
    <n v="0.2"/>
    <n v="-7.4394000000000347"/>
    <s v="FALSE"/>
    <x v="2"/>
  </r>
  <r>
    <n v="1666"/>
    <x v="805"/>
    <x v="390"/>
    <d v="2016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x v="1456"/>
    <n v="3"/>
    <n v="0.2"/>
    <n v="0.86879999999999979"/>
    <s v="FALSE"/>
    <x v="2"/>
  </r>
  <r>
    <n v="1667"/>
    <x v="805"/>
    <x v="390"/>
    <d v="2016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x v="1457"/>
    <n v="2"/>
    <n v="0.2"/>
    <n v="-2.374800000000004"/>
    <s v="FALSE"/>
    <x v="2"/>
  </r>
  <r>
    <n v="1668"/>
    <x v="805"/>
    <x v="390"/>
    <d v="2016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x v="1355"/>
    <n v="3"/>
    <n v="0.2"/>
    <n v="23.234999999999992"/>
    <s v="FALSE"/>
    <x v="2"/>
  </r>
  <r>
    <n v="1669"/>
    <x v="805"/>
    <x v="390"/>
    <d v="2016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x v="1230"/>
    <n v="3"/>
    <n v="0.2"/>
    <n v="1.5794999999999986"/>
    <s v="FALSE"/>
    <x v="2"/>
  </r>
  <r>
    <n v="1670"/>
    <x v="806"/>
    <x v="553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x v="1458"/>
    <n v="4"/>
    <n v="0.4"/>
    <n v="-373.3048"/>
    <s v="FALSE"/>
    <x v="3"/>
  </r>
  <r>
    <n v="1671"/>
    <x v="807"/>
    <x v="15"/>
    <d v="2017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x v="1459"/>
    <n v="3"/>
    <n v="0.2"/>
    <n v="5.2125000000000004"/>
    <s v="FALSE"/>
    <x v="2"/>
  </r>
  <r>
    <n v="1672"/>
    <x v="808"/>
    <x v="554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x v="1460"/>
    <n v="2"/>
    <n v="0"/>
    <n v="19.331399999999995"/>
    <s v="FALSE"/>
    <x v="1"/>
  </r>
  <r>
    <n v="1673"/>
    <x v="809"/>
    <x v="445"/>
    <d v="2017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x v="68"/>
    <n v="4"/>
    <n v="0.2"/>
    <n v="62.988"/>
    <s v="FALSE"/>
    <x v="2"/>
  </r>
  <r>
    <n v="1674"/>
    <x v="810"/>
    <x v="555"/>
    <d v="2015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x v="1461"/>
    <n v="2"/>
    <n v="0"/>
    <n v="96.343800000000002"/>
    <s v="FALSE"/>
    <x v="0"/>
  </r>
  <r>
    <n v="1675"/>
    <x v="811"/>
    <x v="14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x v="1462"/>
    <n v="2"/>
    <n v="0.6"/>
    <n v="-10.419600000000003"/>
    <s v="FALSE"/>
    <x v="2"/>
  </r>
  <r>
    <n v="1676"/>
    <x v="811"/>
    <x v="14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x v="1463"/>
    <n v="3"/>
    <n v="0.8"/>
    <n v="-10.211400000000005"/>
    <s v="FALSE"/>
    <x v="2"/>
  </r>
  <r>
    <n v="1677"/>
    <x v="812"/>
    <x v="556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x v="1464"/>
    <n v="3"/>
    <n v="0"/>
    <n v="26.069999999999993"/>
    <s v="FALSE"/>
    <x v="1"/>
  </r>
  <r>
    <n v="1678"/>
    <x v="812"/>
    <x v="556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x v="1465"/>
    <n v="3"/>
    <n v="0"/>
    <n v="8.7906000000000013"/>
    <s v="FALSE"/>
    <x v="1"/>
  </r>
  <r>
    <n v="1679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x v="1466"/>
    <n v="1"/>
    <n v="0.2"/>
    <n v="-14.576399999999996"/>
    <s v="FALSE"/>
    <x v="3"/>
  </r>
  <r>
    <n v="1680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x v="1467"/>
    <n v="3"/>
    <n v="0.4"/>
    <n v="4.3175999999999988"/>
    <s v="FALSE"/>
    <x v="3"/>
  </r>
  <r>
    <n v="1681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x v="1468"/>
    <n v="2"/>
    <n v="0.2"/>
    <n v="8.4735999999999958"/>
    <s v="FALSE"/>
    <x v="3"/>
  </r>
  <r>
    <n v="1682"/>
    <x v="813"/>
    <x v="557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x v="1469"/>
    <n v="4"/>
    <n v="0.7"/>
    <n v="-559.35599999999988"/>
    <s v="FALSE"/>
    <x v="3"/>
  </r>
  <r>
    <n v="1683"/>
    <x v="814"/>
    <x v="321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x v="1470"/>
    <n v="1"/>
    <n v="0"/>
    <n v="9.105599999999999"/>
    <s v="FALSE"/>
    <x v="1"/>
  </r>
  <r>
    <n v="1684"/>
    <x v="815"/>
    <x v="77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x v="1471"/>
    <n v="3"/>
    <n v="0"/>
    <n v="6.224400000000001"/>
    <s v="FALSE"/>
    <x v="1"/>
  </r>
  <r>
    <n v="1685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x v="1472"/>
    <n v="2"/>
    <n v="0.2"/>
    <n v="12.409999999999989"/>
    <s v="FALSE"/>
    <x v="3"/>
  </r>
  <r>
    <n v="1686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x v="1473"/>
    <n v="2"/>
    <n v="0.7"/>
    <n v="-0.98999999999999977"/>
    <s v="FALSE"/>
    <x v="3"/>
  </r>
  <r>
    <n v="1687"/>
    <x v="816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x v="1474"/>
    <n v="2"/>
    <n v="0.7"/>
    <n v="-5.7637999999999998"/>
    <s v="FALSE"/>
    <x v="3"/>
  </r>
  <r>
    <n v="1688"/>
    <x v="817"/>
    <x v="389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x v="563"/>
    <n v="2"/>
    <n v="0.2"/>
    <n v="3.6288"/>
    <s v="FALSE"/>
    <x v="3"/>
  </r>
  <r>
    <n v="1689"/>
    <x v="817"/>
    <x v="389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x v="721"/>
    <n v="2"/>
    <n v="0.2"/>
    <n v="23.315999999999988"/>
    <s v="FALSE"/>
    <x v="3"/>
  </r>
  <r>
    <n v="1690"/>
    <x v="818"/>
    <x v="559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x v="1475"/>
    <n v="6"/>
    <n v="0.4"/>
    <n v="-227.49120000000016"/>
    <s v="FALSE"/>
    <x v="3"/>
  </r>
  <r>
    <n v="1691"/>
    <x v="819"/>
    <x v="34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x v="1476"/>
    <n v="5"/>
    <n v="0"/>
    <n v="15.387"/>
    <s v="FALSE"/>
    <x v="2"/>
  </r>
  <r>
    <n v="1692"/>
    <x v="819"/>
    <x v="34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x v="1477"/>
    <n v="5"/>
    <n v="0"/>
    <n v="5.0960000000000001"/>
    <s v="FALSE"/>
    <x v="2"/>
  </r>
  <r>
    <n v="1693"/>
    <x v="820"/>
    <x v="560"/>
    <d v="2016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x v="1478"/>
    <n v="5"/>
    <n v="0.2"/>
    <n v="6.2904999999999998"/>
    <s v="FALSE"/>
    <x v="3"/>
  </r>
  <r>
    <n v="1694"/>
    <x v="821"/>
    <x v="19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x v="1479"/>
    <n v="2"/>
    <n v="0.2"/>
    <n v="3.5742000000000012"/>
    <s v="FALSE"/>
    <x v="2"/>
  </r>
  <r>
    <n v="1695"/>
    <x v="822"/>
    <x v="12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x v="1480"/>
    <n v="4"/>
    <n v="0"/>
    <n v="19.827599999999997"/>
    <s v="FALSE"/>
    <x v="3"/>
  </r>
  <r>
    <n v="1696"/>
    <x v="822"/>
    <x v="12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x v="1481"/>
    <n v="3"/>
    <n v="0"/>
    <n v="7.0853999999999999"/>
    <s v="FALSE"/>
    <x v="3"/>
  </r>
  <r>
    <n v="1697"/>
    <x v="822"/>
    <x v="12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x v="1482"/>
    <n v="2"/>
    <n v="0"/>
    <n v="52.49"/>
    <s v="FALSE"/>
    <x v="3"/>
  </r>
  <r>
    <n v="1698"/>
    <x v="823"/>
    <x v="17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x v="1483"/>
    <n v="2"/>
    <n v="0"/>
    <n v="31.018399999999986"/>
    <s v="FALSE"/>
    <x v="1"/>
  </r>
  <r>
    <n v="1699"/>
    <x v="823"/>
    <x v="17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x v="748"/>
    <n v="7"/>
    <n v="0"/>
    <n v="10.348799999999999"/>
    <s v="FALSE"/>
    <x v="1"/>
  </r>
  <r>
    <n v="1700"/>
    <x v="824"/>
    <x v="561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x v="1484"/>
    <n v="6"/>
    <n v="0"/>
    <n v="113.49359999999999"/>
    <b v="1"/>
    <x v="1"/>
  </r>
  <r>
    <n v="1701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x v="929"/>
    <n v="2"/>
    <n v="0.2"/>
    <n v="4.2804000000000002"/>
    <s v="FALSE"/>
    <x v="3"/>
  </r>
  <r>
    <n v="1702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x v="1485"/>
    <n v="9"/>
    <n v="0.1"/>
    <n v="321.83999999999992"/>
    <s v="FALSE"/>
    <x v="3"/>
  </r>
  <r>
    <n v="1703"/>
    <x v="825"/>
    <x v="562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x v="745"/>
    <n v="2"/>
    <n v="0"/>
    <n v="4.6812000000000005"/>
    <s v="FALSE"/>
    <x v="3"/>
  </r>
  <r>
    <n v="1704"/>
    <x v="826"/>
    <x v="563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x v="1486"/>
    <n v="5"/>
    <n v="0"/>
    <n v="5.8045"/>
    <s v="FALSE"/>
    <x v="1"/>
  </r>
  <r>
    <n v="1705"/>
    <x v="827"/>
    <x v="387"/>
    <d v="2016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x v="1487"/>
    <n v="3"/>
    <n v="0.7"/>
    <n v="-7.1147999999999989"/>
    <s v="FALSE"/>
    <x v="1"/>
  </r>
  <r>
    <n v="1706"/>
    <x v="828"/>
    <x v="6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x v="1488"/>
    <n v="2"/>
    <n v="0.7"/>
    <n v="-9.2880000000000003"/>
    <s v="FALSE"/>
    <x v="3"/>
  </r>
  <r>
    <n v="1707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x v="1489"/>
    <n v="6"/>
    <n v="0"/>
    <n v="20.614199999999997"/>
    <b v="1"/>
    <x v="1"/>
  </r>
  <r>
    <n v="1708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x v="1490"/>
    <n v="2"/>
    <n v="0.2"/>
    <n v="16.703999999999986"/>
    <b v="1"/>
    <x v="1"/>
  </r>
  <r>
    <n v="1709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x v="1491"/>
    <n v="2"/>
    <n v="0"/>
    <n v="3.71"/>
    <b v="1"/>
    <x v="1"/>
  </r>
  <r>
    <n v="1710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x v="1492"/>
    <n v="1"/>
    <n v="0.2"/>
    <n v="-0.89990000000001302"/>
    <b v="1"/>
    <x v="1"/>
  </r>
  <r>
    <n v="1711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x v="189"/>
    <n v="5"/>
    <n v="0"/>
    <n v="6.5669999999999984"/>
    <b v="1"/>
    <x v="1"/>
  </r>
  <r>
    <n v="1712"/>
    <x v="829"/>
    <x v="505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x v="1493"/>
    <n v="14"/>
    <n v="0"/>
    <n v="510.63599999999985"/>
    <b v="1"/>
    <x v="1"/>
  </r>
  <r>
    <n v="1713"/>
    <x v="830"/>
    <x v="564"/>
    <d v="2015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x v="1494"/>
    <n v="6"/>
    <n v="0.2"/>
    <n v="5.0064000000000002"/>
    <s v="FALSE"/>
    <x v="2"/>
  </r>
  <r>
    <n v="1714"/>
    <x v="831"/>
    <x v="565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x v="1495"/>
    <n v="7"/>
    <n v="0.5"/>
    <n v="-566.5625"/>
    <s v="FALSE"/>
    <x v="2"/>
  </r>
  <r>
    <n v="1715"/>
    <x v="832"/>
    <x v="566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x v="1496"/>
    <n v="2"/>
    <n v="0.15"/>
    <n v="-14.478399999999979"/>
    <s v="FALSE"/>
    <x v="1"/>
  </r>
  <r>
    <n v="1716"/>
    <x v="833"/>
    <x v="567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x v="326"/>
    <n v="2"/>
    <n v="0.2"/>
    <n v="2.7956000000000003"/>
    <s v="FALSE"/>
    <x v="3"/>
  </r>
  <r>
    <n v="1717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x v="1497"/>
    <n v="5"/>
    <n v="0"/>
    <n v="70.440999999999974"/>
    <s v="FALSE"/>
    <x v="3"/>
  </r>
  <r>
    <n v="1718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x v="1498"/>
    <n v="5"/>
    <n v="0"/>
    <n v="0"/>
    <s v="FALSE"/>
    <x v="3"/>
  </r>
  <r>
    <n v="1719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x v="1499"/>
    <n v="4"/>
    <n v="0"/>
    <n v="15.086400000000001"/>
    <s v="FALSE"/>
    <x v="3"/>
  </r>
  <r>
    <n v="1720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x v="1500"/>
    <n v="8"/>
    <n v="0"/>
    <n v="12.325599999999998"/>
    <s v="FALSE"/>
    <x v="3"/>
  </r>
  <r>
    <n v="1721"/>
    <x v="834"/>
    <x v="288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x v="1501"/>
    <n v="4"/>
    <n v="0.2"/>
    <n v="14.919999999999995"/>
    <s v="FALSE"/>
    <x v="3"/>
  </r>
  <r>
    <n v="1722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x v="1305"/>
    <n v="2"/>
    <n v="0.2"/>
    <n v="11.998799999999996"/>
    <s v="FALSE"/>
    <x v="2"/>
  </r>
  <r>
    <n v="1723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x v="1309"/>
    <n v="4"/>
    <n v="0.2"/>
    <n v="51.193599999999996"/>
    <s v="FALSE"/>
    <x v="2"/>
  </r>
  <r>
    <n v="1724"/>
    <x v="835"/>
    <x v="139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x v="1403"/>
    <n v="3"/>
    <n v="0.3"/>
    <n v="-71.811600000000027"/>
    <s v="FALSE"/>
    <x v="2"/>
  </r>
  <r>
    <n v="1725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x v="1502"/>
    <n v="3"/>
    <n v="0.2"/>
    <n v="43.43519999999998"/>
    <s v="FALSE"/>
    <x v="3"/>
  </r>
  <r>
    <n v="1726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x v="1503"/>
    <n v="2"/>
    <n v="0.2"/>
    <n v="0.44399999999999973"/>
    <s v="FALSE"/>
    <x v="3"/>
  </r>
  <r>
    <n v="1727"/>
    <x v="836"/>
    <x v="546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x v="1504"/>
    <n v="4"/>
    <n v="0.2"/>
    <n v="7.7728000000000002"/>
    <s v="FALSE"/>
    <x v="3"/>
  </r>
  <r>
    <n v="1728"/>
    <x v="837"/>
    <x v="568"/>
    <d v="2017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x v="1505"/>
    <n v="5"/>
    <n v="0.4"/>
    <n v="-69.889999999999986"/>
    <s v="FALSE"/>
    <x v="3"/>
  </r>
  <r>
    <n v="1729"/>
    <x v="838"/>
    <x v="569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x v="1506"/>
    <n v="4"/>
    <n v="0"/>
    <n v="21"/>
    <s v="FALSE"/>
    <x v="0"/>
  </r>
  <r>
    <n v="1730"/>
    <x v="838"/>
    <x v="569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x v="1507"/>
    <n v="3"/>
    <n v="0"/>
    <n v="3.6017999999999999"/>
    <s v="FALSE"/>
    <x v="0"/>
  </r>
  <r>
    <n v="1731"/>
    <x v="839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x v="1508"/>
    <n v="8"/>
    <n v="0.2"/>
    <n v="31.283199999999987"/>
    <s v="FALSE"/>
    <x v="0"/>
  </r>
  <r>
    <n v="1732"/>
    <x v="839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x v="1432"/>
    <n v="2"/>
    <n v="0.2"/>
    <n v="3.7407999999999997"/>
    <s v="FALSE"/>
    <x v="0"/>
  </r>
  <r>
    <n v="1733"/>
    <x v="840"/>
    <x v="212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x v="1080"/>
    <n v="3"/>
    <n v="0.2"/>
    <n v="-33.804000000000002"/>
    <b v="1"/>
    <x v="2"/>
  </r>
  <r>
    <n v="1734"/>
    <x v="840"/>
    <x v="212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x v="1509"/>
    <n v="4"/>
    <n v="0.2"/>
    <n v="17.351999999999975"/>
    <b v="1"/>
    <x v="2"/>
  </r>
  <r>
    <n v="1735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x v="1510"/>
    <n v="2"/>
    <n v="0.2"/>
    <n v="6.5339999999999971"/>
    <s v="FALSE"/>
    <x v="0"/>
  </r>
  <r>
    <n v="1736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x v="1114"/>
    <n v="5"/>
    <n v="0.2"/>
    <n v="1.375"/>
    <s v="FALSE"/>
    <x v="0"/>
  </r>
  <r>
    <n v="1737"/>
    <x v="841"/>
    <x v="57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x v="972"/>
    <n v="3"/>
    <n v="0.2"/>
    <n v="0.3822000000000001"/>
    <s v="FALSE"/>
    <x v="0"/>
  </r>
  <r>
    <n v="1738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x v="974"/>
    <n v="3"/>
    <n v="0"/>
    <n v="8.4888000000000012"/>
    <s v="FALSE"/>
    <x v="1"/>
  </r>
  <r>
    <n v="1739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x v="1511"/>
    <n v="2"/>
    <n v="0"/>
    <n v="3.400999999999998"/>
    <s v="FALSE"/>
    <x v="1"/>
  </r>
  <r>
    <n v="1740"/>
    <x v="842"/>
    <x v="37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x v="1512"/>
    <n v="5"/>
    <n v="0"/>
    <n v="46.601999999999997"/>
    <s v="FALSE"/>
    <x v="1"/>
  </r>
  <r>
    <n v="1741"/>
    <x v="843"/>
    <x v="128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x v="1513"/>
    <n v="8"/>
    <n v="0"/>
    <n v="9.6047999999999991"/>
    <s v="FALSE"/>
    <x v="1"/>
  </r>
  <r>
    <n v="1742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x v="561"/>
    <n v="4"/>
    <n v="0.2"/>
    <n v="7.2576000000000001"/>
    <s v="FALSE"/>
    <x v="3"/>
  </r>
  <r>
    <n v="1743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x v="1514"/>
    <n v="2"/>
    <n v="0.2"/>
    <n v="0.98559999999999937"/>
    <s v="FALSE"/>
    <x v="3"/>
  </r>
  <r>
    <n v="1744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x v="1515"/>
    <n v="2"/>
    <n v="0.2"/>
    <n v="-2.5128000000000008"/>
    <s v="FALSE"/>
    <x v="3"/>
  </r>
  <r>
    <n v="1745"/>
    <x v="844"/>
    <x v="505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x v="1516"/>
    <n v="7"/>
    <n v="0.2"/>
    <n v="-55.300000000000068"/>
    <s v="FALSE"/>
    <x v="3"/>
  </r>
  <r>
    <n v="1746"/>
    <x v="845"/>
    <x v="571"/>
    <d v="2014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x v="522"/>
    <n v="2"/>
    <n v="0"/>
    <n v="4.9431999999999992"/>
    <s v="FALSE"/>
    <x v="3"/>
  </r>
  <r>
    <n v="1747"/>
    <x v="846"/>
    <x v="572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x v="1517"/>
    <n v="8"/>
    <n v="0.7"/>
    <n v="-8.2367999999999988"/>
    <s v="FALSE"/>
    <x v="0"/>
  </r>
  <r>
    <n v="1748"/>
    <x v="846"/>
    <x v="572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x v="1518"/>
    <n v="3"/>
    <n v="0.2"/>
    <n v="3.2099999999999982"/>
    <s v="FALSE"/>
    <x v="0"/>
  </r>
  <r>
    <n v="1749"/>
    <x v="847"/>
    <x v="573"/>
    <d v="2014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x v="563"/>
    <n v="2"/>
    <n v="0.2"/>
    <n v="3.6288"/>
    <s v="FALSE"/>
    <x v="2"/>
  </r>
  <r>
    <n v="1750"/>
    <x v="847"/>
    <x v="573"/>
    <d v="2014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x v="875"/>
    <n v="3"/>
    <n v="0.2"/>
    <n v="0.54600000000000071"/>
    <s v="FALSE"/>
    <x v="2"/>
  </r>
  <r>
    <n v="1751"/>
    <x v="848"/>
    <x v="6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x v="1519"/>
    <n v="2"/>
    <n v="0.3"/>
    <n v="-32.522600000000011"/>
    <s v="FALSE"/>
    <x v="2"/>
  </r>
  <r>
    <n v="1752"/>
    <x v="849"/>
    <x v="336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x v="1520"/>
    <n v="2"/>
    <n v="0"/>
    <n v="3.6894000000000009"/>
    <s v="FALSE"/>
    <x v="1"/>
  </r>
  <r>
    <n v="1753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x v="1521"/>
    <n v="9"/>
    <n v="0"/>
    <n v="151.09740000000002"/>
    <s v="FALSE"/>
    <x v="1"/>
  </r>
  <r>
    <n v="1754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x v="1446"/>
    <n v="2"/>
    <n v="0"/>
    <n v="53.860799999999998"/>
    <s v="FALSE"/>
    <x v="1"/>
  </r>
  <r>
    <n v="1755"/>
    <x v="850"/>
    <x v="574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x v="18"/>
    <n v="2"/>
    <n v="0"/>
    <n v="3.8519999999999994"/>
    <s v="FALSE"/>
    <x v="1"/>
  </r>
  <r>
    <n v="1756"/>
    <x v="851"/>
    <x v="575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x v="1522"/>
    <n v="11"/>
    <n v="0.2"/>
    <n v="130.75810000000001"/>
    <s v="FALSE"/>
    <x v="2"/>
  </r>
  <r>
    <n v="1757"/>
    <x v="851"/>
    <x v="575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x v="1523"/>
    <n v="6"/>
    <n v="0.2"/>
    <n v="150.36000000000013"/>
    <s v="FALSE"/>
    <x v="2"/>
  </r>
  <r>
    <n v="1758"/>
    <x v="852"/>
    <x v="562"/>
    <d v="2015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x v="1524"/>
    <n v="6"/>
    <n v="0.8"/>
    <n v="-66.508800000000036"/>
    <s v="FALSE"/>
    <x v="2"/>
  </r>
  <r>
    <n v="1759"/>
    <x v="853"/>
    <x v="218"/>
    <d v="2014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x v="1525"/>
    <n v="2"/>
    <n v="0.2"/>
    <n v="7.615399999999994"/>
    <s v="FALSE"/>
    <x v="2"/>
  </r>
  <r>
    <n v="1760"/>
    <x v="854"/>
    <x v="576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x v="1526"/>
    <n v="3"/>
    <n v="0.2"/>
    <n v="4.8840000000000003"/>
    <s v="FALSE"/>
    <x v="3"/>
  </r>
  <r>
    <n v="1761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x v="1527"/>
    <n v="4"/>
    <n v="0.15"/>
    <n v="-4.8391999999999769"/>
    <b v="1"/>
    <x v="1"/>
  </r>
  <r>
    <n v="1762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x v="1528"/>
    <n v="6"/>
    <n v="0.2"/>
    <n v="9.7037999999999993"/>
    <b v="1"/>
    <x v="1"/>
  </r>
  <r>
    <n v="1763"/>
    <x v="855"/>
    <x v="577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x v="1529"/>
    <n v="3"/>
    <n v="0.15"/>
    <n v="-20.696400000000025"/>
    <b v="1"/>
    <x v="1"/>
  </r>
  <r>
    <n v="1764"/>
    <x v="856"/>
    <x v="578"/>
    <d v="2016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x v="1530"/>
    <n v="2"/>
    <n v="0"/>
    <n v="10.517999999999997"/>
    <s v="FALSE"/>
    <x v="0"/>
  </r>
  <r>
    <n v="1765"/>
    <x v="856"/>
    <x v="578"/>
    <d v="2016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x v="1531"/>
    <n v="1"/>
    <n v="0"/>
    <n v="1.8997999999999999"/>
    <s v="FALSE"/>
    <x v="0"/>
  </r>
  <r>
    <n v="1766"/>
    <x v="856"/>
    <x v="578"/>
    <d v="2016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x v="1532"/>
    <n v="9"/>
    <n v="0"/>
    <n v="46.116000000000007"/>
    <s v="FALSE"/>
    <x v="0"/>
  </r>
  <r>
    <n v="1767"/>
    <x v="856"/>
    <x v="578"/>
    <d v="2016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x v="765"/>
    <n v="2"/>
    <n v="0"/>
    <n v="4.8117999999999999"/>
    <s v="FALSE"/>
    <x v="0"/>
  </r>
  <r>
    <n v="1768"/>
    <x v="8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x v="1533"/>
    <n v="4"/>
    <n v="0.7"/>
    <n v="-5.8603999999999985"/>
    <s v="FALSE"/>
    <x v="0"/>
  </r>
  <r>
    <n v="1769"/>
    <x v="8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x v="1534"/>
    <n v="5"/>
    <n v="0.7"/>
    <n v="-39.456499999999991"/>
    <s v="FALSE"/>
    <x v="0"/>
  </r>
  <r>
    <n v="1770"/>
    <x v="858"/>
    <x v="58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x v="1535"/>
    <n v="4"/>
    <n v="0.2"/>
    <n v="-1.3952000000000013"/>
    <s v="FALSE"/>
    <x v="2"/>
  </r>
  <r>
    <n v="1771"/>
    <x v="858"/>
    <x v="58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x v="1536"/>
    <n v="7"/>
    <n v="0.8"/>
    <n v="-20.166300000000007"/>
    <s v="FALSE"/>
    <x v="2"/>
  </r>
  <r>
    <n v="1772"/>
    <x v="859"/>
    <x v="581"/>
    <d v="2016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x v="1537"/>
    <n v="2"/>
    <n v="0.2"/>
    <n v="-24.496000000000002"/>
    <s v="FALSE"/>
    <x v="2"/>
  </r>
  <r>
    <n v="1773"/>
    <x v="859"/>
    <x v="581"/>
    <d v="2016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x v="1538"/>
    <n v="6"/>
    <n v="0.2"/>
    <n v="19.499999999999993"/>
    <s v="FALSE"/>
    <x v="2"/>
  </r>
  <r>
    <n v="1774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x v="1539"/>
    <n v="2"/>
    <n v="0"/>
    <n v="9.3869999999999987"/>
    <s v="FALSE"/>
    <x v="3"/>
  </r>
  <r>
    <n v="1775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x v="1540"/>
    <n v="9"/>
    <n v="0"/>
    <n v="129.37860000000001"/>
    <s v="FALSE"/>
    <x v="3"/>
  </r>
  <r>
    <n v="1776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x v="1541"/>
    <n v="2"/>
    <n v="0"/>
    <n v="1.4952000000000001"/>
    <s v="FALSE"/>
    <x v="3"/>
  </r>
  <r>
    <n v="1777"/>
    <x v="860"/>
    <x v="582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x v="982"/>
    <n v="1"/>
    <n v="0"/>
    <n v="1.512"/>
    <s v="FALSE"/>
    <x v="3"/>
  </r>
  <r>
    <n v="1778"/>
    <x v="861"/>
    <x v="27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x v="1542"/>
    <n v="9"/>
    <n v="0"/>
    <n v="180.76590000000002"/>
    <s v="FALSE"/>
    <x v="1"/>
  </r>
  <r>
    <n v="1779"/>
    <x v="861"/>
    <x v="27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x v="456"/>
    <n v="5"/>
    <n v="0"/>
    <n v="6.6150000000000002"/>
    <s v="FALSE"/>
    <x v="1"/>
  </r>
  <r>
    <n v="1780"/>
    <x v="862"/>
    <x v="583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x v="1543"/>
    <n v="3"/>
    <n v="0"/>
    <n v="14.992499999999996"/>
    <s v="FALSE"/>
    <x v="3"/>
  </r>
  <r>
    <n v="1781"/>
    <x v="862"/>
    <x v="583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x v="1544"/>
    <n v="1"/>
    <n v="0"/>
    <n v="20.840000000000003"/>
    <s v="FALSE"/>
    <x v="3"/>
  </r>
  <r>
    <n v="1782"/>
    <x v="863"/>
    <x v="584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x v="1545"/>
    <n v="2"/>
    <n v="0"/>
    <n v="3.0267999999999997"/>
    <s v="FALSE"/>
    <x v="3"/>
  </r>
  <r>
    <n v="1783"/>
    <x v="863"/>
    <x v="584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x v="1546"/>
    <n v="3"/>
    <n v="0"/>
    <n v="59.011199999999988"/>
    <s v="FALSE"/>
    <x v="3"/>
  </r>
  <r>
    <n v="1784"/>
    <x v="864"/>
    <x v="585"/>
    <d v="2017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x v="1547"/>
    <n v="4"/>
    <n v="0"/>
    <n v="107.7216"/>
    <s v="FALSE"/>
    <x v="2"/>
  </r>
  <r>
    <n v="1785"/>
    <x v="864"/>
    <x v="585"/>
    <d v="2017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x v="1548"/>
    <n v="6"/>
    <n v="0"/>
    <n v="9.8159999999999954"/>
    <s v="FALSE"/>
    <x v="2"/>
  </r>
  <r>
    <n v="1786"/>
    <x v="864"/>
    <x v="585"/>
    <d v="2017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x v="1549"/>
    <n v="8"/>
    <n v="0"/>
    <n v="15.5288"/>
    <s v="FALSE"/>
    <x v="2"/>
  </r>
  <r>
    <n v="1787"/>
    <x v="864"/>
    <x v="585"/>
    <d v="2017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x v="284"/>
    <n v="3"/>
    <n v="0"/>
    <n v="25.221299999999989"/>
    <s v="FALSE"/>
    <x v="2"/>
  </r>
  <r>
    <n v="1788"/>
    <x v="865"/>
    <x v="586"/>
    <d v="2015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x v="1550"/>
    <n v="3"/>
    <n v="0"/>
    <n v="64.785599999999988"/>
    <s v="FALSE"/>
    <x v="2"/>
  </r>
  <r>
    <n v="1789"/>
    <x v="865"/>
    <x v="586"/>
    <d v="2015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x v="1551"/>
    <n v="2"/>
    <n v="0"/>
    <n v="195.99440000000004"/>
    <s v="FALSE"/>
    <x v="2"/>
  </r>
  <r>
    <n v="1790"/>
    <x v="865"/>
    <x v="586"/>
    <d v="2015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x v="1552"/>
    <n v="5"/>
    <n v="0"/>
    <n v="26.590499999999988"/>
    <s v="FALSE"/>
    <x v="2"/>
  </r>
  <r>
    <n v="1791"/>
    <x v="866"/>
    <x v="587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x v="1553"/>
    <n v="1"/>
    <n v="0"/>
    <n v="24.47"/>
    <s v="FALSE"/>
    <x v="3"/>
  </r>
  <r>
    <n v="1792"/>
    <x v="867"/>
    <x v="588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s v="FALSE"/>
    <x v="2"/>
  </r>
  <r>
    <n v="1793"/>
    <x v="867"/>
    <x v="588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x v="1555"/>
    <n v="4"/>
    <n v="0"/>
    <n v="12.592800000000004"/>
    <s v="FALSE"/>
    <x v="2"/>
  </r>
  <r>
    <n v="1794"/>
    <x v="868"/>
    <x v="589"/>
    <d v="2014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x v="1556"/>
    <n v="2"/>
    <n v="0.2"/>
    <n v="6.0416000000000025"/>
    <s v="FALSE"/>
    <x v="2"/>
  </r>
  <r>
    <n v="1795"/>
    <x v="869"/>
    <x v="64"/>
    <d v="2016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x v="1557"/>
    <n v="3"/>
    <n v="0"/>
    <n v="26.984999999999992"/>
    <s v="FALSE"/>
    <x v="2"/>
  </r>
  <r>
    <n v="1796"/>
    <x v="870"/>
    <x v="151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x v="1558"/>
    <n v="8"/>
    <n v="0"/>
    <n v="16.598399999999998"/>
    <s v="FALSE"/>
    <x v="3"/>
  </r>
  <r>
    <n v="1797"/>
    <x v="870"/>
    <x v="151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x v="1559"/>
    <n v="3"/>
    <n v="0"/>
    <n v="100.91129999999997"/>
    <s v="FALSE"/>
    <x v="3"/>
  </r>
  <r>
    <n v="1798"/>
    <x v="870"/>
    <x v="151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x v="1560"/>
    <n v="6"/>
    <n v="0.2"/>
    <n v="11.565"/>
    <s v="FALSE"/>
    <x v="3"/>
  </r>
  <r>
    <n v="1799"/>
    <x v="871"/>
    <x v="274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x v="1561"/>
    <n v="5"/>
    <n v="0"/>
    <n v="73.320999999999998"/>
    <s v="FALSE"/>
    <x v="1"/>
  </r>
  <r>
    <n v="1800"/>
    <x v="872"/>
    <x v="590"/>
    <d v="2016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x v="1515"/>
    <n v="4"/>
    <n v="0.2"/>
    <n v="3.6295999999999995"/>
    <s v="FALSE"/>
    <x v="2"/>
  </r>
  <r>
    <n v="1801"/>
    <x v="872"/>
    <x v="590"/>
    <d v="2016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x v="1562"/>
    <n v="3"/>
    <n v="0.2"/>
    <n v="17.534399999999998"/>
    <s v="FALSE"/>
    <x v="2"/>
  </r>
  <r>
    <n v="1802"/>
    <x v="873"/>
    <x v="373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x v="1563"/>
    <n v="1"/>
    <n v="0"/>
    <n v="1.5047999999999999"/>
    <s v="FALSE"/>
    <x v="1"/>
  </r>
  <r>
    <n v="1803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x v="1564"/>
    <n v="1"/>
    <n v="0.7"/>
    <n v="-4.2987000000000002"/>
    <s v="FALSE"/>
    <x v="3"/>
  </r>
  <r>
    <n v="1804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x v="1565"/>
    <n v="7"/>
    <n v="0.2"/>
    <n v="-1049.3406"/>
    <s v="FALSE"/>
    <x v="3"/>
  </r>
  <r>
    <n v="1805"/>
    <x v="874"/>
    <x v="585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x v="1566"/>
    <n v="2"/>
    <n v="0.2"/>
    <n v="22.995400000000004"/>
    <s v="FALSE"/>
    <x v="3"/>
  </r>
  <r>
    <n v="1806"/>
    <x v="875"/>
    <x v="591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x v="1567"/>
    <n v="7"/>
    <n v="0.2"/>
    <n v="257.59440000000029"/>
    <s v="FALSE"/>
    <x v="1"/>
  </r>
  <r>
    <n v="1807"/>
    <x v="875"/>
    <x v="591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x v="1568"/>
    <n v="7"/>
    <n v="0"/>
    <n v="21.772800000000004"/>
    <s v="FALSE"/>
    <x v="1"/>
  </r>
  <r>
    <n v="1808"/>
    <x v="875"/>
    <x v="591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x v="1569"/>
    <n v="7"/>
    <n v="0"/>
    <n v="76.271999999999977"/>
    <s v="FALSE"/>
    <x v="1"/>
  </r>
  <r>
    <n v="1809"/>
    <x v="876"/>
    <x v="592"/>
    <d v="2016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x v="1570"/>
    <n v="7"/>
    <n v="0"/>
    <n v="0.69929999999999914"/>
    <s v="FALSE"/>
    <x v="2"/>
  </r>
  <r>
    <n v="1810"/>
    <x v="877"/>
    <x v="248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x v="1571"/>
    <n v="7"/>
    <n v="0.6"/>
    <n v="-12.116999999999999"/>
    <s v="FALSE"/>
    <x v="2"/>
  </r>
  <r>
    <n v="1811"/>
    <x v="877"/>
    <x v="248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x v="1572"/>
    <n v="3"/>
    <n v="0.2"/>
    <n v="17.815199999999997"/>
    <s v="FALSE"/>
    <x v="2"/>
  </r>
  <r>
    <n v="1812"/>
    <x v="878"/>
    <x v="3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x v="1573"/>
    <n v="7"/>
    <n v="0"/>
    <n v="245.0209999999999"/>
    <s v="FALSE"/>
    <x v="0"/>
  </r>
  <r>
    <n v="1813"/>
    <x v="879"/>
    <x v="225"/>
    <d v="2017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x v="292"/>
    <n v="5"/>
    <n v="0.2"/>
    <n v="28.129999999999995"/>
    <s v="FALSE"/>
    <x v="3"/>
  </r>
  <r>
    <n v="1814"/>
    <x v="879"/>
    <x v="225"/>
    <d v="2017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x v="1574"/>
    <n v="2"/>
    <n v="0.2"/>
    <n v="1.5713999999999997"/>
    <s v="FALSE"/>
    <x v="3"/>
  </r>
  <r>
    <n v="1815"/>
    <x v="880"/>
    <x v="471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x v="1575"/>
    <n v="3"/>
    <n v="0.2"/>
    <n v="-8.5067999999999913"/>
    <s v="FALSE"/>
    <x v="1"/>
  </r>
  <r>
    <n v="1816"/>
    <x v="881"/>
    <x v="593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x v="1576"/>
    <n v="2"/>
    <n v="0"/>
    <n v="3.4685999999999999"/>
    <s v="FALSE"/>
    <x v="1"/>
  </r>
  <r>
    <n v="1817"/>
    <x v="881"/>
    <x v="593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x v="1577"/>
    <n v="2"/>
    <n v="0"/>
    <n v="3.0557999999999996"/>
    <s v="FALSE"/>
    <x v="1"/>
  </r>
  <r>
    <n v="1818"/>
    <x v="882"/>
    <x v="35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x v="745"/>
    <n v="2"/>
    <n v="0"/>
    <n v="4.5815999999999999"/>
    <s v="FALSE"/>
    <x v="1"/>
  </r>
  <r>
    <n v="1819"/>
    <x v="883"/>
    <x v="594"/>
    <d v="2014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x v="1578"/>
    <n v="2"/>
    <n v="0.8"/>
    <n v="-166.32000000000005"/>
    <s v="FALSE"/>
    <x v="2"/>
  </r>
  <r>
    <n v="1820"/>
    <x v="883"/>
    <x v="594"/>
    <d v="2014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x v="1579"/>
    <n v="2"/>
    <n v="0.6"/>
    <n v="-24.188999999999993"/>
    <s v="FALSE"/>
    <x v="2"/>
  </r>
  <r>
    <n v="1821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x v="1580"/>
    <n v="6"/>
    <n v="0.8"/>
    <n v="-225.55680000000007"/>
    <s v="FALSE"/>
    <x v="2"/>
  </r>
  <r>
    <n v="1822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x v="1535"/>
    <n v="4"/>
    <n v="0.2"/>
    <n v="1.8312000000000004"/>
    <s v="FALSE"/>
    <x v="2"/>
  </r>
  <r>
    <n v="1823"/>
    <x v="884"/>
    <x v="595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x v="1581"/>
    <n v="3"/>
    <n v="0.3"/>
    <n v="-2.6981999999999999"/>
    <s v="FALSE"/>
    <x v="2"/>
  </r>
  <r>
    <n v="1824"/>
    <x v="884"/>
    <x v="595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x v="1182"/>
    <n v="1"/>
    <n v="0.2"/>
    <n v="1.8144"/>
    <s v="FALSE"/>
    <x v="2"/>
  </r>
  <r>
    <n v="1825"/>
    <x v="885"/>
    <x v="596"/>
    <d v="2016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x v="1582"/>
    <n v="10"/>
    <n v="0.7"/>
    <n v="-25.05599999999999"/>
    <s v="FALSE"/>
    <x v="1"/>
  </r>
  <r>
    <n v="1826"/>
    <x v="885"/>
    <x v="596"/>
    <d v="2016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x v="1583"/>
    <n v="4"/>
    <n v="0.2"/>
    <n v="3.108000000000001"/>
    <s v="FALSE"/>
    <x v="1"/>
  </r>
  <r>
    <n v="1827"/>
    <x v="885"/>
    <x v="596"/>
    <d v="2016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x v="1584"/>
    <n v="1"/>
    <n v="0.2"/>
    <n v="4.8416000000000006"/>
    <s v="FALSE"/>
    <x v="1"/>
  </r>
  <r>
    <n v="1828"/>
    <x v="886"/>
    <x v="597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x v="1585"/>
    <n v="3"/>
    <n v="0.2"/>
    <n v="126.8972999999998"/>
    <s v="FALSE"/>
    <x v="0"/>
  </r>
  <r>
    <n v="1829"/>
    <x v="887"/>
    <x v="562"/>
    <d v="2015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x v="789"/>
    <n v="6"/>
    <n v="0"/>
    <n v="18.662400000000002"/>
    <s v="FALSE"/>
    <x v="0"/>
  </r>
  <r>
    <n v="1830"/>
    <x v="888"/>
    <x v="598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x v="1586"/>
    <n v="2"/>
    <n v="0.4"/>
    <n v="-168.95579999999995"/>
    <b v="1"/>
    <x v="3"/>
  </r>
  <r>
    <n v="1831"/>
    <x v="889"/>
    <x v="208"/>
    <d v="2017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x v="1587"/>
    <n v="8"/>
    <n v="0"/>
    <n v="374.37920000000008"/>
    <s v="FALSE"/>
    <x v="2"/>
  </r>
  <r>
    <n v="1832"/>
    <x v="889"/>
    <x v="208"/>
    <d v="2017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x v="1588"/>
    <n v="1"/>
    <n v="0"/>
    <n v="62.906399999999991"/>
    <s v="FALSE"/>
    <x v="2"/>
  </r>
  <r>
    <n v="1833"/>
    <x v="890"/>
    <x v="599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x v="724"/>
    <n v="3"/>
    <n v="0.2"/>
    <n v="25.874999999999972"/>
    <s v="FALSE"/>
    <x v="0"/>
  </r>
  <r>
    <n v="1834"/>
    <x v="891"/>
    <x v="378"/>
    <d v="2017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x v="1589"/>
    <n v="3"/>
    <n v="0.4"/>
    <n v="-263.99670000000026"/>
    <s v="FALSE"/>
    <x v="2"/>
  </r>
  <r>
    <n v="1835"/>
    <x v="891"/>
    <x v="378"/>
    <d v="2017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x v="1590"/>
    <n v="7"/>
    <n v="0.2"/>
    <n v="12.700800000000001"/>
    <s v="FALSE"/>
    <x v="2"/>
  </r>
  <r>
    <n v="1836"/>
    <x v="892"/>
    <x v="261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x v="1591"/>
    <n v="5"/>
    <n v="0"/>
    <n v="6.2059999999999977"/>
    <s v="FALSE"/>
    <x v="3"/>
  </r>
  <r>
    <n v="1837"/>
    <x v="893"/>
    <x v="6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x v="1592"/>
    <n v="7"/>
    <n v="0"/>
    <n v="361.29939999999988"/>
    <s v="FALSE"/>
    <x v="0"/>
  </r>
  <r>
    <n v="1838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x v="1593"/>
    <n v="3"/>
    <n v="0.2"/>
    <n v="5.9210999999999983"/>
    <s v="FALSE"/>
    <x v="0"/>
  </r>
  <r>
    <n v="1839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x v="1594"/>
    <n v="4"/>
    <n v="0.2"/>
    <n v="12.135200000000001"/>
    <s v="FALSE"/>
    <x v="0"/>
  </r>
  <r>
    <n v="1840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x v="1595"/>
    <n v="1"/>
    <n v="0.2"/>
    <n v="10.224499999999994"/>
    <s v="FALSE"/>
    <x v="0"/>
  </r>
  <r>
    <n v="1841"/>
    <x v="894"/>
    <x v="601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x v="128"/>
    <n v="2"/>
    <n v="0.2"/>
    <n v="29.363999999999997"/>
    <s v="FALSE"/>
    <x v="0"/>
  </r>
  <r>
    <n v="1842"/>
    <x v="895"/>
    <x v="427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x v="1596"/>
    <n v="1"/>
    <n v="0"/>
    <n v="39.4268"/>
    <s v="FALSE"/>
    <x v="0"/>
  </r>
  <r>
    <n v="1843"/>
    <x v="896"/>
    <x v="97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x v="110"/>
    <n v="4"/>
    <n v="0.2"/>
    <n v="13.532399999999996"/>
    <s v="FALSE"/>
    <x v="2"/>
  </r>
  <r>
    <n v="1844"/>
    <x v="896"/>
    <x v="97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x v="1597"/>
    <n v="2"/>
    <n v="0.6"/>
    <n v="-30.588000000000001"/>
    <s v="FALSE"/>
    <x v="2"/>
  </r>
  <r>
    <n v="1845"/>
    <x v="897"/>
    <x v="57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x v="26"/>
    <n v="3"/>
    <n v="0"/>
    <n v="11.774100000000004"/>
    <s v="FALSE"/>
    <x v="1"/>
  </r>
  <r>
    <n v="1846"/>
    <x v="898"/>
    <x v="602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x v="1598"/>
    <n v="6"/>
    <n v="0"/>
    <n v="19.238399999999999"/>
    <s v="FALSE"/>
    <x v="3"/>
  </r>
  <r>
    <n v="1847"/>
    <x v="898"/>
    <x v="602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x v="1023"/>
    <n v="2"/>
    <n v="0"/>
    <n v="15.825600000000001"/>
    <s v="FALSE"/>
    <x v="3"/>
  </r>
  <r>
    <n v="1848"/>
    <x v="899"/>
    <x v="18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x v="1599"/>
    <n v="3"/>
    <n v="0.2"/>
    <n v="27.176400000000015"/>
    <s v="FALSE"/>
    <x v="1"/>
  </r>
  <r>
    <n v="1849"/>
    <x v="899"/>
    <x v="18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x v="1600"/>
    <n v="2"/>
    <n v="0.2"/>
    <n v="2.2449999999999992"/>
    <s v="FALSE"/>
    <x v="1"/>
  </r>
  <r>
    <n v="1850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x v="1601"/>
    <n v="1"/>
    <n v="0"/>
    <n v="9.732800000000001"/>
    <s v="FALSE"/>
    <x v="2"/>
  </r>
  <r>
    <n v="1851"/>
    <x v="900"/>
    <x v="603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x v="1602"/>
    <n v="5"/>
    <n v="0"/>
    <n v="124.68000000000004"/>
    <s v="FALSE"/>
    <x v="2"/>
  </r>
  <r>
    <n v="1852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x v="1603"/>
    <n v="5"/>
    <n v="0"/>
    <n v="11.879999999999999"/>
    <s v="FALSE"/>
    <x v="2"/>
  </r>
  <r>
    <n v="1853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x v="1604"/>
    <n v="7"/>
    <n v="0"/>
    <n v="49.10499999999999"/>
    <s v="FALSE"/>
    <x v="2"/>
  </r>
  <r>
    <n v="1854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x v="619"/>
    <n v="2"/>
    <n v="0"/>
    <n v="45.975399999999993"/>
    <s v="FALSE"/>
    <x v="2"/>
  </r>
  <r>
    <n v="1855"/>
    <x v="900"/>
    <x v="603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x v="1605"/>
    <n v="5"/>
    <n v="0"/>
    <n v="38.177999999999997"/>
    <s v="FALSE"/>
    <x v="2"/>
  </r>
  <r>
    <n v="1856"/>
    <x v="901"/>
    <x v="604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x v="1606"/>
    <n v="3"/>
    <n v="0"/>
    <n v="4.7915999999999999"/>
    <s v="FALSE"/>
    <x v="1"/>
  </r>
  <r>
    <n v="1857"/>
    <x v="902"/>
    <x v="605"/>
    <d v="2017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x v="1607"/>
    <n v="5"/>
    <n v="0.2"/>
    <n v="-15.990000000000002"/>
    <s v="FALSE"/>
    <x v="2"/>
  </r>
  <r>
    <n v="1858"/>
    <x v="902"/>
    <x v="605"/>
    <d v="2017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x v="1608"/>
    <n v="4"/>
    <n v="0.8"/>
    <n v="-53.072000000000017"/>
    <s v="FALSE"/>
    <x v="2"/>
  </r>
  <r>
    <n v="1859"/>
    <x v="903"/>
    <x v="37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x v="1609"/>
    <n v="2"/>
    <n v="0"/>
    <n v="60.552800000000005"/>
    <s v="FALSE"/>
    <x v="3"/>
  </r>
  <r>
    <n v="1860"/>
    <x v="903"/>
    <x v="37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x v="1610"/>
    <n v="1"/>
    <n v="0"/>
    <n v="25.122500000000002"/>
    <s v="FALSE"/>
    <x v="3"/>
  </r>
  <r>
    <n v="1861"/>
    <x v="904"/>
    <x v="606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x v="1611"/>
    <n v="2"/>
    <n v="0.2"/>
    <n v="-28.976400000000012"/>
    <s v="FALSE"/>
    <x v="3"/>
  </r>
  <r>
    <n v="1862"/>
    <x v="904"/>
    <x v="606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x v="668"/>
    <n v="4"/>
    <n v="0"/>
    <n v="33.588800000000006"/>
    <s v="FALSE"/>
    <x v="3"/>
  </r>
  <r>
    <n v="1863"/>
    <x v="905"/>
    <x v="607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x v="1612"/>
    <n v="4"/>
    <n v="0.2"/>
    <n v="4.9632000000000005"/>
    <s v="FALSE"/>
    <x v="2"/>
  </r>
  <r>
    <n v="1864"/>
    <x v="906"/>
    <x v="63"/>
    <d v="2016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x v="1613"/>
    <n v="5"/>
    <n v="0.5"/>
    <n v="-465.5680000000001"/>
    <s v="FALSE"/>
    <x v="1"/>
  </r>
  <r>
    <n v="1865"/>
    <x v="906"/>
    <x v="63"/>
    <d v="2016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x v="1614"/>
    <n v="3"/>
    <n v="0.2"/>
    <n v="4.3679999999999986"/>
    <s v="FALSE"/>
    <x v="1"/>
  </r>
  <r>
    <n v="1866"/>
    <x v="907"/>
    <x v="105"/>
    <d v="2017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x v="1615"/>
    <n v="3"/>
    <n v="0.4"/>
    <n v="-92.695500000000038"/>
    <s v="FALSE"/>
    <x v="3"/>
  </r>
  <r>
    <n v="1867"/>
    <x v="908"/>
    <x v="4"/>
    <d v="2017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x v="1616"/>
    <n v="5"/>
    <n v="0"/>
    <n v="70.72199999999998"/>
    <s v="FALSE"/>
    <x v="1"/>
  </r>
  <r>
    <n v="1868"/>
    <x v="909"/>
    <x v="608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x v="277"/>
    <n v="6"/>
    <n v="0.2"/>
    <n v="10.8864"/>
    <s v="FALSE"/>
    <x v="3"/>
  </r>
  <r>
    <n v="1869"/>
    <x v="909"/>
    <x v="608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x v="1617"/>
    <n v="2"/>
    <n v="0.2"/>
    <n v="-17.607599999999998"/>
    <s v="FALSE"/>
    <x v="3"/>
  </r>
  <r>
    <n v="1870"/>
    <x v="910"/>
    <x v="37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x v="90"/>
    <n v="1"/>
    <n v="0"/>
    <n v="3.1104000000000003"/>
    <s v="FALSE"/>
    <x v="1"/>
  </r>
  <r>
    <n v="1871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x v="1618"/>
    <n v="5"/>
    <n v="0"/>
    <n v="25.792000000000002"/>
    <s v="FALSE"/>
    <x v="1"/>
  </r>
  <r>
    <n v="1872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x v="479"/>
    <n v="2"/>
    <n v="0.2"/>
    <n v="50.097999999999985"/>
    <s v="FALSE"/>
    <x v="1"/>
  </r>
  <r>
    <n v="1873"/>
    <x v="911"/>
    <x v="609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x v="1619"/>
    <n v="1"/>
    <n v="0.2"/>
    <n v="27.284800000000004"/>
    <s v="FALSE"/>
    <x v="1"/>
  </r>
  <r>
    <n v="1874"/>
    <x v="912"/>
    <x v="61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x v="558"/>
    <n v="1"/>
    <n v="0"/>
    <n v="20.584199999999996"/>
    <b v="1"/>
    <x v="1"/>
  </r>
  <r>
    <n v="1875"/>
    <x v="913"/>
    <x v="611"/>
    <d v="2014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x v="1620"/>
    <n v="2"/>
    <n v="0.2"/>
    <n v="5.8812000000000006"/>
    <s v="FALSE"/>
    <x v="3"/>
  </r>
  <r>
    <n v="1876"/>
    <x v="914"/>
    <x v="612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x v="1621"/>
    <n v="1"/>
    <n v="0.2"/>
    <n v="-22.098000000000013"/>
    <s v="FALSE"/>
    <x v="3"/>
  </r>
  <r>
    <n v="1877"/>
    <x v="915"/>
    <x v="613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x v="553"/>
    <n v="3"/>
    <n v="0.2"/>
    <n v="47.037600000000026"/>
    <s v="FALSE"/>
    <x v="2"/>
  </r>
  <r>
    <n v="1878"/>
    <x v="916"/>
    <x v="614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x v="1622"/>
    <n v="4"/>
    <n v="0.2"/>
    <n v="-44.276400000000024"/>
    <s v="FALSE"/>
    <x v="1"/>
  </r>
  <r>
    <n v="1879"/>
    <x v="916"/>
    <x v="614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x v="214"/>
    <n v="3"/>
    <n v="0.2"/>
    <n v="22.678200000000018"/>
    <s v="FALSE"/>
    <x v="1"/>
  </r>
  <r>
    <n v="1880"/>
    <x v="917"/>
    <x v="615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x v="1623"/>
    <n v="9"/>
    <n v="0.7"/>
    <n v="-48.119399999999985"/>
    <s v="FALSE"/>
    <x v="0"/>
  </r>
  <r>
    <n v="1881"/>
    <x v="918"/>
    <x v="616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x v="1624"/>
    <n v="3"/>
    <n v="0"/>
    <n v="14.669999999999998"/>
    <s v="FALSE"/>
    <x v="3"/>
  </r>
  <r>
    <n v="1882"/>
    <x v="918"/>
    <x v="616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x v="1625"/>
    <n v="7"/>
    <n v="0.1"/>
    <n v="63.934499999999971"/>
    <s v="FALSE"/>
    <x v="3"/>
  </r>
  <r>
    <n v="1883"/>
    <x v="918"/>
    <x v="616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x v="1626"/>
    <n v="4"/>
    <n v="0"/>
    <n v="67.608000000000004"/>
    <s v="FALSE"/>
    <x v="3"/>
  </r>
  <r>
    <n v="1884"/>
    <x v="919"/>
    <x v="373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x v="1627"/>
    <n v="7"/>
    <n v="0.2"/>
    <n v="78.6828"/>
    <s v="FALSE"/>
    <x v="3"/>
  </r>
  <r>
    <n v="1885"/>
    <x v="920"/>
    <x v="617"/>
    <d v="2017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x v="1628"/>
    <n v="2"/>
    <n v="0.2"/>
    <n v="2.0999999999999996"/>
    <s v="FALSE"/>
    <x v="2"/>
  </r>
  <r>
    <n v="1886"/>
    <x v="921"/>
    <x v="183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x v="1629"/>
    <n v="3"/>
    <n v="0"/>
    <n v="10.4148"/>
    <s v="FALSE"/>
    <x v="1"/>
  </r>
  <r>
    <n v="1887"/>
    <x v="922"/>
    <x v="8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x v="1630"/>
    <n v="2"/>
    <n v="0.2"/>
    <n v="2.3976000000000002"/>
    <s v="FALSE"/>
    <x v="0"/>
  </r>
  <r>
    <n v="1888"/>
    <x v="922"/>
    <x v="8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x v="1631"/>
    <n v="8"/>
    <n v="0.7"/>
    <n v="-331.95999999999992"/>
    <s v="FALSE"/>
    <x v="0"/>
  </r>
  <r>
    <n v="1889"/>
    <x v="923"/>
    <x v="618"/>
    <d v="2014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x v="1632"/>
    <n v="4"/>
    <n v="0.2"/>
    <n v="13.701599999999988"/>
    <s v="FALSE"/>
    <x v="3"/>
  </r>
  <r>
    <n v="1890"/>
    <x v="923"/>
    <x v="618"/>
    <d v="2014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x v="1633"/>
    <n v="3"/>
    <n v="0.4"/>
    <n v="-122.87700000000004"/>
    <s v="FALSE"/>
    <x v="3"/>
  </r>
  <r>
    <n v="1891"/>
    <x v="924"/>
    <x v="619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x v="232"/>
    <n v="2"/>
    <n v="0"/>
    <n v="4.7519999999999998"/>
    <s v="FALSE"/>
    <x v="1"/>
  </r>
  <r>
    <n v="1892"/>
    <x v="924"/>
    <x v="619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x v="1634"/>
    <n v="1"/>
    <n v="0"/>
    <n v="1.2505999999999999"/>
    <s v="FALSE"/>
    <x v="1"/>
  </r>
  <r>
    <n v="1893"/>
    <x v="925"/>
    <x v="66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x v="1635"/>
    <n v="1"/>
    <n v="0.2"/>
    <n v="2.9339999999999997"/>
    <s v="FALSE"/>
    <x v="0"/>
  </r>
  <r>
    <n v="1894"/>
    <x v="926"/>
    <x v="39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x v="1636"/>
    <n v="1"/>
    <n v="0.2"/>
    <n v="7.7449999999999983"/>
    <s v="FALSE"/>
    <x v="1"/>
  </r>
  <r>
    <n v="1895"/>
    <x v="927"/>
    <x v="574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x v="1637"/>
    <n v="3"/>
    <n v="0"/>
    <n v="10.395"/>
    <s v="FALSE"/>
    <x v="0"/>
  </r>
  <r>
    <n v="1896"/>
    <x v="928"/>
    <x v="62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x v="1638"/>
    <n v="2"/>
    <n v="0.2"/>
    <n v="152.49499999999998"/>
    <s v="FALSE"/>
    <x v="1"/>
  </r>
  <r>
    <n v="1897"/>
    <x v="929"/>
    <x v="621"/>
    <d v="2017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x v="1639"/>
    <n v="2"/>
    <n v="0"/>
    <n v="843.17059999999992"/>
    <s v="FALSE"/>
    <x v="2"/>
  </r>
  <r>
    <n v="1898"/>
    <x v="930"/>
    <x v="550"/>
    <d v="2014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x v="1640"/>
    <n v="2"/>
    <n v="0.2"/>
    <n v="10.805399999999997"/>
    <s v="FALSE"/>
    <x v="0"/>
  </r>
  <r>
    <n v="1899"/>
    <x v="930"/>
    <x v="550"/>
    <d v="2014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x v="1641"/>
    <n v="4"/>
    <n v="0.7"/>
    <n v="-336.78399999999988"/>
    <s v="FALSE"/>
    <x v="0"/>
  </r>
  <r>
    <n v="1900"/>
    <x v="930"/>
    <x v="550"/>
    <d v="2014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x v="1642"/>
    <n v="3"/>
    <n v="0.45"/>
    <n v="-110.76450000000001"/>
    <s v="FALSE"/>
    <x v="0"/>
  </r>
  <r>
    <n v="1901"/>
    <x v="931"/>
    <x v="622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x v="1643"/>
    <n v="6"/>
    <n v="0"/>
    <n v="19.188000000000002"/>
    <s v="FALSE"/>
    <x v="0"/>
  </r>
  <r>
    <n v="1902"/>
    <x v="932"/>
    <x v="623"/>
    <d v="2016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x v="1644"/>
    <n v="2"/>
    <n v="0"/>
    <n v="3.9906000000000006"/>
    <s v="FALSE"/>
    <x v="2"/>
  </r>
  <r>
    <n v="1903"/>
    <x v="933"/>
    <x v="208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x v="1182"/>
    <n v="1"/>
    <n v="0.2"/>
    <n v="1.8144"/>
    <s v="FALSE"/>
    <x v="1"/>
  </r>
  <r>
    <n v="1904"/>
    <x v="933"/>
    <x v="208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x v="1645"/>
    <n v="2"/>
    <n v="0.2"/>
    <n v="47.848000000000013"/>
    <s v="FALSE"/>
    <x v="1"/>
  </r>
  <r>
    <n v="1905"/>
    <x v="933"/>
    <x v="208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x v="1646"/>
    <n v="2"/>
    <n v="0.2"/>
    <n v="6.7449999999999983"/>
    <s v="FALSE"/>
    <x v="1"/>
  </r>
  <r>
    <n v="1906"/>
    <x v="934"/>
    <x v="208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x v="1647"/>
    <n v="8"/>
    <n v="0"/>
    <n v="9.091199999999958"/>
    <s v="FALSE"/>
    <x v="2"/>
  </r>
  <r>
    <n v="1907"/>
    <x v="935"/>
    <x v="624"/>
    <d v="2016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x v="1648"/>
    <n v="2"/>
    <n v="0.7"/>
    <n v="-2.1648000000000005"/>
    <s v="FALSE"/>
    <x v="0"/>
  </r>
  <r>
    <n v="1908"/>
    <x v="935"/>
    <x v="624"/>
    <d v="2016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x v="1649"/>
    <n v="6"/>
    <n v="0.7"/>
    <n v="-21.61440000000001"/>
    <s v="FALSE"/>
    <x v="0"/>
  </r>
  <r>
    <n v="1909"/>
    <x v="936"/>
    <x v="302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x v="1650"/>
    <n v="4"/>
    <n v="0"/>
    <n v="41.075999999999993"/>
    <s v="FALSE"/>
    <x v="1"/>
  </r>
  <r>
    <n v="1910"/>
    <x v="937"/>
    <x v="404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x v="1651"/>
    <n v="2"/>
    <n v="0"/>
    <n v="8.532"/>
    <s v="FALSE"/>
    <x v="3"/>
  </r>
  <r>
    <n v="1911"/>
    <x v="938"/>
    <x v="625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x v="641"/>
    <n v="3"/>
    <n v="0"/>
    <n v="40.749900000000004"/>
    <s v="FALSE"/>
    <x v="1"/>
  </r>
  <r>
    <n v="1912"/>
    <x v="939"/>
    <x v="445"/>
    <d v="2017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x v="1652"/>
    <n v="7"/>
    <n v="0.2"/>
    <n v="92.43989999999998"/>
    <s v="FALSE"/>
    <x v="2"/>
  </r>
  <r>
    <n v="1913"/>
    <x v="939"/>
    <x v="445"/>
    <d v="2017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x v="1653"/>
    <n v="3"/>
    <n v="0.4"/>
    <n v="49.760999999999967"/>
    <s v="FALSE"/>
    <x v="2"/>
  </r>
  <r>
    <n v="1914"/>
    <x v="940"/>
    <x v="626"/>
    <d v="2014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x v="179"/>
    <n v="5"/>
    <n v="0"/>
    <n v="65.978000000000009"/>
    <s v="FALSE"/>
    <x v="0"/>
  </r>
  <r>
    <n v="1915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x v="877"/>
    <n v="2"/>
    <n v="0.2"/>
    <n v="1.6704000000000001"/>
    <s v="FALSE"/>
    <x v="0"/>
  </r>
  <r>
    <n v="1916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x v="1654"/>
    <n v="3"/>
    <n v="0.2"/>
    <n v="4.8524999999999991"/>
    <s v="FALSE"/>
    <x v="0"/>
  </r>
  <r>
    <n v="1917"/>
    <x v="941"/>
    <x v="504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x v="1655"/>
    <n v="3"/>
    <n v="0.2"/>
    <n v="3.8843999999999994"/>
    <s v="FALSE"/>
    <x v="0"/>
  </r>
  <r>
    <n v="1918"/>
    <x v="942"/>
    <x v="627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x v="1656"/>
    <n v="5"/>
    <n v="0"/>
    <n v="3.3784999999999989"/>
    <s v="FALSE"/>
    <x v="3"/>
  </r>
  <r>
    <n v="1919"/>
    <x v="943"/>
    <x v="628"/>
    <d v="2015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x v="1657"/>
    <n v="2"/>
    <n v="0"/>
    <n v="74.974999999999994"/>
    <s v="FALSE"/>
    <x v="2"/>
  </r>
  <r>
    <n v="1920"/>
    <x v="944"/>
    <x v="629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x v="1658"/>
    <n v="5"/>
    <n v="0.2"/>
    <n v="302.37299999999993"/>
    <s v="FALSE"/>
    <x v="3"/>
  </r>
  <r>
    <n v="1921"/>
    <x v="944"/>
    <x v="629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x v="1659"/>
    <n v="2"/>
    <n v="0.1"/>
    <n v="97.652399999999943"/>
    <s v="FALSE"/>
    <x v="3"/>
  </r>
  <r>
    <n v="1922"/>
    <x v="945"/>
    <x v="292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x v="1660"/>
    <n v="2"/>
    <n v="0.2"/>
    <n v="1.5007999999999999"/>
    <s v="FALSE"/>
    <x v="3"/>
  </r>
  <r>
    <n v="1923"/>
    <x v="946"/>
    <x v="630"/>
    <d v="2016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x v="1661"/>
    <n v="9"/>
    <n v="0.2"/>
    <n v="107.95499999999998"/>
    <s v="FALSE"/>
    <x v="2"/>
  </r>
  <r>
    <n v="1924"/>
    <x v="946"/>
    <x v="630"/>
    <d v="2016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x v="1662"/>
    <n v="3"/>
    <n v="0.2"/>
    <n v="3.571200000000001"/>
    <s v="FALSE"/>
    <x v="2"/>
  </r>
  <r>
    <n v="1925"/>
    <x v="947"/>
    <x v="256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x v="1663"/>
    <n v="3"/>
    <n v="0"/>
    <n v="41.822999999999993"/>
    <s v="FALSE"/>
    <x v="1"/>
  </r>
  <r>
    <n v="1926"/>
    <x v="948"/>
    <x v="631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x v="1664"/>
    <n v="2"/>
    <n v="0"/>
    <n v="69.992999999999995"/>
    <s v="FALSE"/>
    <x v="1"/>
  </r>
  <r>
    <n v="1927"/>
    <x v="949"/>
    <x v="632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x v="1665"/>
    <n v="3"/>
    <n v="0.2"/>
    <n v="19.966499999999982"/>
    <s v="FALSE"/>
    <x v="1"/>
  </r>
  <r>
    <n v="1928"/>
    <x v="950"/>
    <x v="354"/>
    <d v="2017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s v="FALSE"/>
    <x v="1"/>
  </r>
  <r>
    <n v="1929"/>
    <x v="951"/>
    <x v="633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x v="90"/>
    <n v="1"/>
    <n v="0"/>
    <n v="3.1104000000000003"/>
    <s v="FALSE"/>
    <x v="1"/>
  </r>
  <r>
    <n v="1930"/>
    <x v="951"/>
    <x v="633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x v="1667"/>
    <n v="1"/>
    <n v="0"/>
    <n v="1.8603999999999985"/>
    <s v="FALSE"/>
    <x v="1"/>
  </r>
  <r>
    <n v="1931"/>
    <x v="951"/>
    <x v="633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x v="1668"/>
    <n v="3"/>
    <n v="0.2"/>
    <n v="49.498199999999969"/>
    <s v="FALSE"/>
    <x v="1"/>
  </r>
  <r>
    <n v="1932"/>
    <x v="952"/>
    <x v="581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x v="1669"/>
    <n v="1"/>
    <n v="0.2"/>
    <n v="23.799300000000002"/>
    <s v="FALSE"/>
    <x v="1"/>
  </r>
  <r>
    <n v="1933"/>
    <x v="953"/>
    <x v="634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x v="1670"/>
    <n v="3"/>
    <n v="0"/>
    <n v="23.318400000000011"/>
    <s v="FALSE"/>
    <x v="0"/>
  </r>
  <r>
    <n v="1934"/>
    <x v="953"/>
    <x v="634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x v="1671"/>
    <n v="5"/>
    <n v="0"/>
    <n v="7.3919999999999995"/>
    <s v="FALSE"/>
    <x v="0"/>
  </r>
  <r>
    <n v="1935"/>
    <x v="954"/>
    <x v="344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x v="1672"/>
    <n v="5"/>
    <n v="0"/>
    <n v="114.93849999999998"/>
    <s v="FALSE"/>
    <x v="1"/>
  </r>
  <r>
    <n v="1936"/>
    <x v="954"/>
    <x v="344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x v="1673"/>
    <n v="8"/>
    <n v="0"/>
    <n v="59.817599999999999"/>
    <s v="FALSE"/>
    <x v="1"/>
  </r>
  <r>
    <n v="1937"/>
    <x v="955"/>
    <x v="442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x v="1674"/>
    <n v="3"/>
    <n v="0"/>
    <n v="4.8608999999999991"/>
    <s v="FALSE"/>
    <x v="1"/>
  </r>
  <r>
    <n v="1938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x v="1675"/>
    <n v="2"/>
    <n v="0.7"/>
    <n v="-13.311999999999998"/>
    <s v="FALSE"/>
    <x v="1"/>
  </r>
  <r>
    <n v="1939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x v="1399"/>
    <n v="7"/>
    <n v="0.2"/>
    <n v="-1.2558000000000051"/>
    <s v="FALSE"/>
    <x v="1"/>
  </r>
  <r>
    <n v="1940"/>
    <x v="956"/>
    <x v="63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x v="1676"/>
    <n v="4"/>
    <n v="0.7"/>
    <n v="-6.1151999999999997"/>
    <s v="FALSE"/>
    <x v="1"/>
  </r>
  <r>
    <n v="1941"/>
    <x v="956"/>
    <x v="63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x v="1677"/>
    <n v="3"/>
    <n v="0.2"/>
    <n v="74.573999999999955"/>
    <s v="FALSE"/>
    <x v="1"/>
  </r>
  <r>
    <n v="1942"/>
    <x v="957"/>
    <x v="635"/>
    <d v="2017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x v="659"/>
    <n v="4"/>
    <n v="0.2"/>
    <n v="17.759999999999998"/>
    <b v="1"/>
    <x v="2"/>
  </r>
  <r>
    <n v="1943"/>
    <x v="957"/>
    <x v="635"/>
    <d v="2017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x v="1193"/>
    <n v="2"/>
    <n v="0.2"/>
    <n v="2.4009999999999998"/>
    <b v="1"/>
    <x v="2"/>
  </r>
  <r>
    <n v="1944"/>
    <x v="957"/>
    <x v="635"/>
    <d v="2017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x v="1678"/>
    <n v="9"/>
    <n v="0.8"/>
    <n v="-5.1840000000000011"/>
    <b v="1"/>
    <x v="2"/>
  </r>
  <r>
    <n v="1945"/>
    <x v="958"/>
    <x v="23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x v="1679"/>
    <n v="4"/>
    <n v="0.2"/>
    <n v="26.391200000000001"/>
    <s v="FALSE"/>
    <x v="2"/>
  </r>
  <r>
    <n v="1946"/>
    <x v="958"/>
    <x v="23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x v="563"/>
    <n v="2"/>
    <n v="0.2"/>
    <n v="3.6288"/>
    <s v="FALSE"/>
    <x v="2"/>
  </r>
  <r>
    <n v="1947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x v="795"/>
    <n v="2"/>
    <n v="0"/>
    <n v="6.468"/>
    <s v="FALSE"/>
    <x v="3"/>
  </r>
  <r>
    <n v="1948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x v="1042"/>
    <n v="2"/>
    <n v="0"/>
    <n v="3.4619999999999997"/>
    <s v="FALSE"/>
    <x v="3"/>
  </r>
  <r>
    <n v="1949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x v="1680"/>
    <n v="1"/>
    <n v="0.4"/>
    <n v="-93.3262"/>
    <s v="FALSE"/>
    <x v="3"/>
  </r>
  <r>
    <n v="1950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x v="1681"/>
    <n v="1"/>
    <n v="0"/>
    <n v="3.7641999999999989"/>
    <s v="FALSE"/>
    <x v="3"/>
  </r>
  <r>
    <n v="1951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x v="1682"/>
    <n v="8"/>
    <n v="0.2"/>
    <n v="8.9207999999999998"/>
    <s v="FALSE"/>
    <x v="3"/>
  </r>
  <r>
    <n v="1952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x v="933"/>
    <n v="3"/>
    <n v="0"/>
    <n v="57.41129999999999"/>
    <s v="FALSE"/>
    <x v="3"/>
  </r>
  <r>
    <n v="1953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x v="1381"/>
    <n v="6"/>
    <n v="0"/>
    <n v="9.0719999999999992"/>
    <s v="FALSE"/>
    <x v="3"/>
  </r>
  <r>
    <n v="1954"/>
    <x v="959"/>
    <x v="264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x v="1683"/>
    <n v="5"/>
    <n v="0.1"/>
    <n v="213.73500000000001"/>
    <s v="FALSE"/>
    <x v="3"/>
  </r>
  <r>
    <n v="1955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x v="1684"/>
    <n v="3"/>
    <n v="0"/>
    <n v="2.2139999999999995"/>
    <s v="FALSE"/>
    <x v="3"/>
  </r>
  <r>
    <n v="1956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x v="1685"/>
    <n v="2"/>
    <n v="0"/>
    <n v="38.080000000000013"/>
    <s v="FALSE"/>
    <x v="3"/>
  </r>
  <r>
    <n v="1957"/>
    <x v="959"/>
    <x v="264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x v="767"/>
    <n v="3"/>
    <n v="0"/>
    <n v="40.31280000000001"/>
    <s v="FALSE"/>
    <x v="3"/>
  </r>
  <r>
    <n v="1958"/>
    <x v="959"/>
    <x v="264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x v="860"/>
    <n v="4"/>
    <n v="0"/>
    <n v="7.7039999999999988"/>
    <s v="FALSE"/>
    <x v="3"/>
  </r>
  <r>
    <n v="1959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x v="1686"/>
    <n v="3"/>
    <n v="0"/>
    <n v="7.7759999999999998"/>
    <s v="FALSE"/>
    <x v="2"/>
  </r>
  <r>
    <n v="1960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x v="1687"/>
    <n v="3"/>
    <n v="0"/>
    <n v="14.615700000000004"/>
    <s v="FALSE"/>
    <x v="2"/>
  </r>
  <r>
    <n v="1961"/>
    <x v="960"/>
    <x v="18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x v="1688"/>
    <n v="5"/>
    <n v="0"/>
    <n v="53.432999999999993"/>
    <s v="FALSE"/>
    <x v="2"/>
  </r>
  <r>
    <n v="1962"/>
    <x v="960"/>
    <x v="18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x v="1689"/>
    <n v="6"/>
    <n v="0"/>
    <n v="6.7680000000000007"/>
    <s v="FALSE"/>
    <x v="2"/>
  </r>
  <r>
    <n v="1963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x v="1690"/>
    <n v="3"/>
    <n v="0"/>
    <n v="6.5808"/>
    <s v="FALSE"/>
    <x v="2"/>
  </r>
  <r>
    <n v="1964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x v="1691"/>
    <n v="5"/>
    <n v="0"/>
    <n v="11.703000000000001"/>
    <s v="FALSE"/>
    <x v="2"/>
  </r>
  <r>
    <n v="1965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x v="1692"/>
    <n v="3"/>
    <n v="0"/>
    <n v="17.177399999999977"/>
    <s v="FALSE"/>
    <x v="2"/>
  </r>
  <r>
    <n v="1966"/>
    <x v="960"/>
    <x v="18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x v="1693"/>
    <n v="2"/>
    <n v="0"/>
    <n v="7.2539999999999978"/>
    <s v="FALSE"/>
    <x v="2"/>
  </r>
  <r>
    <n v="1967"/>
    <x v="961"/>
    <x v="202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x v="1694"/>
    <n v="3"/>
    <n v="0"/>
    <n v="78.951599999999999"/>
    <s v="FALSE"/>
    <x v="3"/>
  </r>
  <r>
    <n v="1968"/>
    <x v="961"/>
    <x v="202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s v="FALSE"/>
    <x v="3"/>
  </r>
  <r>
    <n v="1969"/>
    <x v="961"/>
    <x v="202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x v="1696"/>
    <n v="3"/>
    <n v="0"/>
    <n v="79.891199999999998"/>
    <s v="FALSE"/>
    <x v="3"/>
  </r>
  <r>
    <n v="1970"/>
    <x v="962"/>
    <x v="397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x v="410"/>
    <n v="4"/>
    <n v="0"/>
    <n v="102.18599999999998"/>
    <s v="FALSE"/>
    <x v="2"/>
  </r>
  <r>
    <n v="1971"/>
    <x v="963"/>
    <x v="636"/>
    <d v="2017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x v="1697"/>
    <n v="3"/>
    <n v="0.2"/>
    <n v="0.64079999999999981"/>
    <s v="FALSE"/>
    <x v="2"/>
  </r>
  <r>
    <n v="1972"/>
    <x v="963"/>
    <x v="636"/>
    <d v="2017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x v="177"/>
    <n v="7"/>
    <n v="0.2"/>
    <n v="76.639499999999984"/>
    <s v="FALSE"/>
    <x v="2"/>
  </r>
  <r>
    <n v="1973"/>
    <x v="964"/>
    <x v="637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x v="1698"/>
    <n v="4"/>
    <n v="0.8"/>
    <n v="-8.6768000000000018"/>
    <b v="1"/>
    <x v="2"/>
  </r>
  <r>
    <n v="1974"/>
    <x v="964"/>
    <x v="637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x v="1699"/>
    <n v="2"/>
    <n v="0.2"/>
    <n v="0.4705999999999998"/>
    <b v="1"/>
    <x v="2"/>
  </r>
  <r>
    <n v="1975"/>
    <x v="964"/>
    <x v="637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x v="1700"/>
    <n v="3"/>
    <n v="0.2"/>
    <n v="-2.188500000000003"/>
    <b v="1"/>
    <x v="2"/>
  </r>
  <r>
    <n v="1976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x v="1701"/>
    <n v="3"/>
    <n v="0"/>
    <n v="11.038799999999981"/>
    <s v="FALSE"/>
    <x v="0"/>
  </r>
  <r>
    <n v="1977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x v="1702"/>
    <n v="5"/>
    <n v="0"/>
    <n v="362.68699999999995"/>
    <s v="FALSE"/>
    <x v="0"/>
  </r>
  <r>
    <n v="1978"/>
    <x v="965"/>
    <x v="638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x v="1703"/>
    <n v="6"/>
    <n v="0"/>
    <n v="70.964399999999983"/>
    <s v="FALSE"/>
    <x v="0"/>
  </r>
  <r>
    <n v="1979"/>
    <x v="966"/>
    <x v="412"/>
    <d v="2015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x v="797"/>
    <n v="2"/>
    <n v="0.2"/>
    <n v="0.59039999999999915"/>
    <s v="FALSE"/>
    <x v="1"/>
  </r>
  <r>
    <n v="1980"/>
    <x v="967"/>
    <x v="167"/>
    <d v="2016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x v="1704"/>
    <n v="4"/>
    <n v="0.2"/>
    <n v="105.02279999999996"/>
    <s v="FALSE"/>
    <x v="1"/>
  </r>
  <r>
    <n v="1981"/>
    <x v="967"/>
    <x v="167"/>
    <d v="2016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x v="1705"/>
    <n v="4"/>
    <n v="0.2"/>
    <n v="4.2976000000000028"/>
    <s v="FALSE"/>
    <x v="1"/>
  </r>
  <r>
    <n v="1982"/>
    <x v="968"/>
    <x v="639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x v="1061"/>
    <n v="2"/>
    <n v="0"/>
    <n v="1.8047999999999997"/>
    <s v="FALSE"/>
    <x v="0"/>
  </r>
  <r>
    <n v="1983"/>
    <x v="969"/>
    <x v="64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x v="1706"/>
    <n v="4"/>
    <n v="0"/>
    <n v="134.3888"/>
    <s v="FALSE"/>
    <x v="2"/>
  </r>
  <r>
    <n v="1984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x v="1707"/>
    <n v="6"/>
    <n v="0"/>
    <n v="93.055199999999957"/>
    <b v="1"/>
    <x v="1"/>
  </r>
  <r>
    <n v="1985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x v="1708"/>
    <n v="3"/>
    <n v="0"/>
    <n v="10.507200000000001"/>
    <b v="1"/>
    <x v="1"/>
  </r>
  <r>
    <n v="1986"/>
    <x v="970"/>
    <x v="641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x v="1709"/>
    <n v="4"/>
    <n v="0"/>
    <n v="12.3096"/>
    <b v="1"/>
    <x v="1"/>
  </r>
  <r>
    <n v="1987"/>
    <x v="971"/>
    <x v="197"/>
    <d v="2016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x v="1710"/>
    <n v="4"/>
    <n v="0.4"/>
    <n v="191.99680000000001"/>
    <s v="FALSE"/>
    <x v="3"/>
  </r>
  <r>
    <n v="1988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x v="1711"/>
    <n v="3"/>
    <n v="0"/>
    <n v="7.9212000000000007"/>
    <s v="FALSE"/>
    <x v="2"/>
  </r>
  <r>
    <n v="1989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x v="1712"/>
    <n v="7"/>
    <n v="0"/>
    <n v="215.11979999999994"/>
    <s v="FALSE"/>
    <x v="2"/>
  </r>
  <r>
    <n v="1990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x v="1713"/>
    <n v="3"/>
    <n v="0"/>
    <n v="12.323399999999999"/>
    <s v="FALSE"/>
    <x v="2"/>
  </r>
  <r>
    <n v="1991"/>
    <x v="972"/>
    <x v="529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x v="1714"/>
    <n v="3"/>
    <n v="0"/>
    <n v="8.4966000000000008"/>
    <s v="FALSE"/>
    <x v="2"/>
  </r>
  <r>
    <n v="1992"/>
    <x v="973"/>
    <x v="642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x v="1715"/>
    <n v="4"/>
    <n v="0.7"/>
    <n v="-3.7995999999999981"/>
    <s v="FALSE"/>
    <x v="3"/>
  </r>
  <r>
    <n v="1993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x v="1716"/>
    <n v="6"/>
    <n v="0.2"/>
    <n v="26.640000000000004"/>
    <s v="FALSE"/>
    <x v="1"/>
  </r>
  <r>
    <n v="1994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x v="758"/>
    <n v="2"/>
    <n v="0.2"/>
    <n v="0.73479999999999923"/>
    <s v="FALSE"/>
    <x v="1"/>
  </r>
  <r>
    <n v="1995"/>
    <x v="974"/>
    <x v="643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x v="1717"/>
    <n v="3"/>
    <n v="0.2"/>
    <n v="-2.1194999999999999"/>
    <s v="FALSE"/>
    <x v="1"/>
  </r>
  <r>
    <n v="1996"/>
    <x v="975"/>
    <x v="574"/>
    <d v="2017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x v="1718"/>
    <n v="5"/>
    <n v="0.8"/>
    <n v="-766.01199999999994"/>
    <s v="FALSE"/>
    <x v="2"/>
  </r>
  <r>
    <n v="1997"/>
    <x v="975"/>
    <x v="574"/>
    <d v="2017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x v="1719"/>
    <n v="4"/>
    <n v="0.6"/>
    <n v="-3.719599999999998"/>
    <s v="FALSE"/>
    <x v="2"/>
  </r>
  <r>
    <n v="1998"/>
    <x v="976"/>
    <x v="644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x v="1720"/>
    <n v="4"/>
    <n v="0"/>
    <n v="7.1999999999999993"/>
    <s v="FALSE"/>
    <x v="0"/>
  </r>
  <r>
    <n v="1999"/>
    <x v="976"/>
    <x v="644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x v="1721"/>
    <n v="1"/>
    <n v="0"/>
    <n v="42.018600000000006"/>
    <s v="FALSE"/>
    <x v="0"/>
  </r>
  <r>
    <n v="2000"/>
    <x v="976"/>
    <x v="644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x v="1722"/>
    <n v="5"/>
    <n v="0"/>
    <n v="42.035499999999985"/>
    <s v="FALSE"/>
    <x v="0"/>
  </r>
  <r>
    <n v="2001"/>
    <x v="977"/>
    <x v="645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x v="1723"/>
    <n v="5"/>
    <n v="0"/>
    <n v="21.994499999999988"/>
    <s v="FALSE"/>
    <x v="1"/>
  </r>
  <r>
    <n v="2002"/>
    <x v="977"/>
    <x v="645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x v="1085"/>
    <n v="7"/>
    <n v="0"/>
    <n v="14.232399999999998"/>
    <s v="FALSE"/>
    <x v="1"/>
  </r>
  <r>
    <n v="2003"/>
    <x v="978"/>
    <x v="53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x v="1449"/>
    <n v="3"/>
    <n v="0"/>
    <n v="9.5940000000000012"/>
    <s v="FALSE"/>
    <x v="0"/>
  </r>
  <r>
    <n v="2004"/>
    <x v="978"/>
    <x v="53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x v="1724"/>
    <n v="5"/>
    <n v="0"/>
    <n v="76.112499999999983"/>
    <s v="FALSE"/>
    <x v="0"/>
  </r>
  <r>
    <n v="2005"/>
    <x v="979"/>
    <x v="645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x v="524"/>
    <n v="3"/>
    <n v="0.8"/>
    <n v="-17.045999999999999"/>
    <s v="FALSE"/>
    <x v="2"/>
  </r>
  <r>
    <n v="2006"/>
    <x v="980"/>
    <x v="52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x v="1725"/>
    <n v="7"/>
    <n v="0"/>
    <n v="11.575199999999999"/>
    <s v="FALSE"/>
    <x v="2"/>
  </r>
  <r>
    <n v="2007"/>
    <x v="980"/>
    <x v="52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x v="1726"/>
    <n v="7"/>
    <n v="0"/>
    <n v="16.160200000000003"/>
    <s v="FALSE"/>
    <x v="2"/>
  </r>
  <r>
    <n v="2008"/>
    <x v="981"/>
    <x v="646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x v="1727"/>
    <n v="2"/>
    <n v="0.3"/>
    <n v="-36.674399999999991"/>
    <s v="FALSE"/>
    <x v="2"/>
  </r>
  <r>
    <n v="2009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x v="1728"/>
    <n v="3"/>
    <n v="0.2"/>
    <n v="0.47519999999999984"/>
    <s v="FALSE"/>
    <x v="0"/>
  </r>
  <r>
    <n v="2010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x v="1729"/>
    <n v="2"/>
    <n v="0.2"/>
    <n v="29.142400000000009"/>
    <s v="FALSE"/>
    <x v="0"/>
  </r>
  <r>
    <n v="2011"/>
    <x v="982"/>
    <x v="647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x v="1730"/>
    <n v="4"/>
    <n v="0.2"/>
    <n v="7.7799999999999976"/>
    <s v="FALSE"/>
    <x v="0"/>
  </r>
  <r>
    <n v="2012"/>
    <x v="983"/>
    <x v="555"/>
    <d v="2015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x v="1305"/>
    <n v="2"/>
    <n v="0.2"/>
    <n v="35.996400000000001"/>
    <b v="1"/>
    <x v="2"/>
  </r>
  <r>
    <n v="2013"/>
    <x v="983"/>
    <x v="555"/>
    <d v="2015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x v="1731"/>
    <n v="3"/>
    <n v="0.2"/>
    <n v="4.6344000000000012"/>
    <b v="1"/>
    <x v="2"/>
  </r>
  <r>
    <n v="2014"/>
    <x v="984"/>
    <x v="31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s v="FALSE"/>
    <x v="0"/>
  </r>
  <r>
    <n v="2015"/>
    <x v="984"/>
    <x v="31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x v="1733"/>
    <n v="2"/>
    <n v="0"/>
    <n v="6.0167999999999999"/>
    <s v="FALSE"/>
    <x v="0"/>
  </r>
  <r>
    <n v="2016"/>
    <x v="984"/>
    <x v="31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x v="1734"/>
    <n v="4"/>
    <n v="0"/>
    <n v="117.0104"/>
    <s v="FALSE"/>
    <x v="0"/>
  </r>
  <r>
    <n v="2017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x v="683"/>
    <n v="2"/>
    <n v="0.2"/>
    <n v="6.3684000000000003"/>
    <s v="FALSE"/>
    <x v="1"/>
  </r>
  <r>
    <n v="2018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x v="2"/>
    <n v="2"/>
    <n v="0"/>
    <n v="6.8713999999999995"/>
    <s v="FALSE"/>
    <x v="1"/>
  </r>
  <r>
    <n v="2019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x v="1735"/>
    <n v="4"/>
    <n v="0"/>
    <n v="8.6736000000000004"/>
    <s v="FALSE"/>
    <x v="1"/>
  </r>
  <r>
    <n v="2020"/>
    <x v="985"/>
    <x v="531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x v="1736"/>
    <n v="6"/>
    <n v="0"/>
    <n v="19.668600000000001"/>
    <s v="FALSE"/>
    <x v="1"/>
  </r>
  <r>
    <n v="2021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x v="1737"/>
    <n v="9"/>
    <n v="0"/>
    <n v="481.86899999999986"/>
    <s v="FALSE"/>
    <x v="3"/>
  </r>
  <r>
    <n v="2022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s v="FALSE"/>
    <x v="3"/>
  </r>
  <r>
    <n v="2023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x v="1738"/>
    <n v="3"/>
    <n v="0"/>
    <n v="23.774400000000004"/>
    <s v="FALSE"/>
    <x v="3"/>
  </r>
  <r>
    <n v="2024"/>
    <x v="986"/>
    <x v="251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x v="1739"/>
    <n v="4"/>
    <n v="0"/>
    <n v="244.24959999999999"/>
    <s v="FALSE"/>
    <x v="3"/>
  </r>
  <r>
    <n v="2025"/>
    <x v="987"/>
    <x v="648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x v="1740"/>
    <n v="5"/>
    <n v="0.2"/>
    <n v="77.71399999999997"/>
    <s v="FALSE"/>
    <x v="1"/>
  </r>
  <r>
    <n v="2026"/>
    <x v="988"/>
    <x v="649"/>
    <d v="2015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x v="1741"/>
    <n v="2"/>
    <n v="0"/>
    <n v="39.748800000000003"/>
    <s v="FALSE"/>
    <x v="1"/>
  </r>
  <r>
    <n v="2027"/>
    <x v="989"/>
    <x v="162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x v="1742"/>
    <n v="2"/>
    <n v="0.2"/>
    <n v="11.558399999999999"/>
    <s v="FALSE"/>
    <x v="1"/>
  </r>
  <r>
    <n v="2028"/>
    <x v="989"/>
    <x v="162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x v="1743"/>
    <n v="4"/>
    <n v="0.2"/>
    <n v="23.497599999999995"/>
    <s v="FALSE"/>
    <x v="1"/>
  </r>
  <r>
    <n v="2029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x v="1674"/>
    <n v="3"/>
    <n v="0"/>
    <n v="6.9230999999999998"/>
    <s v="FALSE"/>
    <x v="3"/>
  </r>
  <r>
    <n v="2030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x v="1744"/>
    <n v="5"/>
    <n v="0"/>
    <n v="25.175999999999998"/>
    <s v="FALSE"/>
    <x v="3"/>
  </r>
  <r>
    <n v="2031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x v="1745"/>
    <n v="4"/>
    <n v="0"/>
    <n v="30.52"/>
    <s v="FALSE"/>
    <x v="3"/>
  </r>
  <r>
    <n v="2032"/>
    <x v="990"/>
    <x v="65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x v="1031"/>
    <n v="3"/>
    <n v="0"/>
    <n v="5.1464999999999996"/>
    <s v="FALSE"/>
    <x v="3"/>
  </r>
  <r>
    <n v="2033"/>
    <x v="991"/>
    <x v="1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x v="1746"/>
    <n v="2"/>
    <n v="0.2"/>
    <n v="3.2871999999999999"/>
    <s v="FALSE"/>
    <x v="2"/>
  </r>
  <r>
    <n v="2034"/>
    <x v="991"/>
    <x v="1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x v="1747"/>
    <n v="1"/>
    <n v="0.2"/>
    <n v="0.8162000000000007"/>
    <s v="FALSE"/>
    <x v="2"/>
  </r>
  <r>
    <n v="2035"/>
    <x v="992"/>
    <x v="145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x v="341"/>
    <n v="2"/>
    <n v="0"/>
    <n v="3.8822000000000001"/>
    <s v="FALSE"/>
    <x v="2"/>
  </r>
  <r>
    <n v="2036"/>
    <x v="992"/>
    <x v="145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x v="1748"/>
    <n v="3"/>
    <n v="0"/>
    <n v="51.294299999999964"/>
    <s v="FALSE"/>
    <x v="2"/>
  </r>
  <r>
    <n v="2037"/>
    <x v="993"/>
    <x v="651"/>
    <d v="2015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x v="1749"/>
    <n v="3"/>
    <n v="0"/>
    <n v="13.9392"/>
    <b v="1"/>
    <x v="1"/>
  </r>
  <r>
    <n v="2038"/>
    <x v="993"/>
    <x v="651"/>
    <d v="2015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x v="2"/>
    <n v="2"/>
    <n v="0"/>
    <n v="6.8713999999999995"/>
    <b v="1"/>
    <x v="1"/>
  </r>
  <r>
    <n v="2039"/>
    <x v="994"/>
    <x v="652"/>
    <d v="2015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x v="1655"/>
    <n v="3"/>
    <n v="0.2"/>
    <n v="4.3326000000000002"/>
    <s v="FALSE"/>
    <x v="1"/>
  </r>
  <r>
    <n v="2040"/>
    <x v="994"/>
    <x v="652"/>
    <d v="2015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x v="1750"/>
    <n v="7"/>
    <n v="0.7"/>
    <n v="-3.3263999999999996"/>
    <s v="FALSE"/>
    <x v="1"/>
  </r>
  <r>
    <n v="2041"/>
    <x v="994"/>
    <x v="652"/>
    <d v="2015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x v="1751"/>
    <n v="2"/>
    <n v="0.7"/>
    <n v="-6.1039999999999974"/>
    <s v="FALSE"/>
    <x v="1"/>
  </r>
  <r>
    <n v="2042"/>
    <x v="994"/>
    <x v="652"/>
    <d v="2015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x v="1752"/>
    <n v="5"/>
    <n v="0.2"/>
    <n v="20.724000000000007"/>
    <s v="FALSE"/>
    <x v="1"/>
  </r>
  <r>
    <n v="2043"/>
    <x v="995"/>
    <x v="653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x v="1753"/>
    <n v="6"/>
    <n v="0.2"/>
    <n v="20.1264"/>
    <s v="FALSE"/>
    <x v="1"/>
  </r>
  <r>
    <n v="2044"/>
    <x v="996"/>
    <x v="551"/>
    <d v="2017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x v="1754"/>
    <n v="7"/>
    <n v="0.2"/>
    <n v="7.7728000000000002"/>
    <s v="FALSE"/>
    <x v="3"/>
  </r>
  <r>
    <n v="2045"/>
    <x v="997"/>
    <x v="654"/>
    <d v="2014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x v="12"/>
    <n v="3"/>
    <n v="0.2"/>
    <n v="5.4432"/>
    <s v="FALSE"/>
    <x v="2"/>
  </r>
  <r>
    <n v="2046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x v="1755"/>
    <n v="2"/>
    <n v="0"/>
    <n v="45.539199999999994"/>
    <s v="FALSE"/>
    <x v="3"/>
  </r>
  <r>
    <n v="2047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x v="1756"/>
    <n v="3"/>
    <n v="0"/>
    <n v="280.59000000000003"/>
    <s v="FALSE"/>
    <x v="3"/>
  </r>
  <r>
    <n v="2048"/>
    <x v="998"/>
    <x v="19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x v="447"/>
    <n v="1"/>
    <n v="0"/>
    <n v="26.630399999999998"/>
    <s v="FALSE"/>
    <x v="3"/>
  </r>
  <r>
    <n v="2049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x v="1757"/>
    <n v="7"/>
    <n v="0.2"/>
    <n v="36.224999999999966"/>
    <s v="FALSE"/>
    <x v="3"/>
  </r>
  <r>
    <n v="2050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x v="1293"/>
    <n v="3"/>
    <n v="0.7"/>
    <n v="-2.0015999999999998"/>
    <s v="FALSE"/>
    <x v="3"/>
  </r>
  <r>
    <n v="2051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x v="1758"/>
    <n v="4"/>
    <n v="0.7"/>
    <n v="-4.7519999999999989"/>
    <s v="FALSE"/>
    <x v="3"/>
  </r>
  <r>
    <n v="2052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x v="1759"/>
    <n v="8"/>
    <n v="0.3"/>
    <n v="-73.175999999999988"/>
    <s v="FALSE"/>
    <x v="3"/>
  </r>
  <r>
    <n v="2053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x v="1760"/>
    <n v="5"/>
    <n v="0.2"/>
    <n v="0.83399999999999963"/>
    <s v="FALSE"/>
    <x v="3"/>
  </r>
  <r>
    <n v="2054"/>
    <x v="999"/>
    <x v="655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x v="869"/>
    <n v="6"/>
    <n v="0.2"/>
    <n v="3.4847999999999981"/>
    <s v="FALSE"/>
    <x v="3"/>
  </r>
  <r>
    <n v="2055"/>
    <x v="1000"/>
    <x v="49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x v="1761"/>
    <n v="3"/>
    <n v="0"/>
    <n v="5.1929999999999996"/>
    <s v="FALSE"/>
    <x v="2"/>
  </r>
  <r>
    <n v="2056"/>
    <x v="1001"/>
    <x v="66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x v="1723"/>
    <n v="5"/>
    <n v="0"/>
    <n v="63.983999999999988"/>
    <s v="FALSE"/>
    <x v="2"/>
  </r>
  <r>
    <n v="2057"/>
    <x v="1001"/>
    <x v="66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x v="1762"/>
    <n v="7"/>
    <n v="0"/>
    <n v="412.5394"/>
    <s v="FALSE"/>
    <x v="2"/>
  </r>
  <r>
    <n v="2058"/>
    <x v="1001"/>
    <x v="66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x v="1763"/>
    <n v="1"/>
    <n v="0"/>
    <n v="30.596399999999996"/>
    <s v="FALSE"/>
    <x v="2"/>
  </r>
  <r>
    <n v="2059"/>
    <x v="1001"/>
    <x v="66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x v="1764"/>
    <n v="2"/>
    <n v="0"/>
    <n v="70.005999999999972"/>
    <s v="FALSE"/>
    <x v="2"/>
  </r>
  <r>
    <n v="2060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x v="1189"/>
    <n v="3"/>
    <n v="0"/>
    <n v="5.2164000000000001"/>
    <s v="FALSE"/>
    <x v="1"/>
  </r>
  <r>
    <n v="2061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x v="1765"/>
    <n v="5"/>
    <n v="0"/>
    <n v="20.877999999999997"/>
    <s v="FALSE"/>
    <x v="1"/>
  </r>
  <r>
    <n v="2062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x v="1766"/>
    <n v="2"/>
    <n v="0.2"/>
    <n v="5.3891999999999989"/>
    <s v="FALSE"/>
    <x v="1"/>
  </r>
  <r>
    <n v="2063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x v="1767"/>
    <n v="13"/>
    <n v="0"/>
    <n v="30.427800000000005"/>
    <s v="FALSE"/>
    <x v="1"/>
  </r>
  <r>
    <n v="2064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  <s v="FALSE"/>
    <x v="1"/>
  </r>
  <r>
    <n v="2065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x v="1769"/>
    <n v="4"/>
    <n v="0"/>
    <n v="12.169199999999989"/>
    <s v="FALSE"/>
    <x v="1"/>
  </r>
  <r>
    <n v="2066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x v="1770"/>
    <n v="3"/>
    <n v="0.2"/>
    <n v="-9.1470000000000056"/>
    <s v="FALSE"/>
    <x v="1"/>
  </r>
  <r>
    <n v="2067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x v="1771"/>
    <n v="9"/>
    <n v="0"/>
    <n v="47.862899999999982"/>
    <s v="FALSE"/>
    <x v="1"/>
  </r>
  <r>
    <n v="2068"/>
    <x v="1002"/>
    <x v="656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x v="714"/>
    <n v="3"/>
    <n v="0"/>
    <n v="3.7169999999999996"/>
    <s v="FALSE"/>
    <x v="1"/>
  </r>
  <r>
    <n v="2069"/>
    <x v="1003"/>
    <x v="657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x v="1772"/>
    <n v="4"/>
    <n v="0"/>
    <n v="69.98599999999999"/>
    <s v="FALSE"/>
    <x v="1"/>
  </r>
  <r>
    <n v="2070"/>
    <x v="1003"/>
    <x v="657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x v="1773"/>
    <n v="3"/>
    <n v="0.2"/>
    <n v="-97.739399999999989"/>
    <s v="FALSE"/>
    <x v="1"/>
  </r>
  <r>
    <n v="2071"/>
    <x v="1004"/>
    <x v="658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x v="1774"/>
    <n v="1"/>
    <n v="0.7"/>
    <n v="-1.294"/>
    <s v="FALSE"/>
    <x v="3"/>
  </r>
  <r>
    <n v="2072"/>
    <x v="1005"/>
    <x v="225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x v="514"/>
    <n v="5"/>
    <n v="0.2"/>
    <n v="-46.137000000000029"/>
    <s v="FALSE"/>
    <x v="1"/>
  </r>
  <r>
    <n v="2073"/>
    <x v="1006"/>
    <x v="491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x v="1775"/>
    <n v="2"/>
    <n v="0.2"/>
    <n v="2.5591999999999997"/>
    <s v="FALSE"/>
    <x v="1"/>
  </r>
  <r>
    <n v="2074"/>
    <x v="1007"/>
    <x v="659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x v="1543"/>
    <n v="3"/>
    <n v="0"/>
    <n v="13.793099999999999"/>
    <b v="1"/>
    <x v="1"/>
  </r>
  <r>
    <n v="2075"/>
    <x v="1007"/>
    <x v="659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x v="1776"/>
    <n v="7"/>
    <n v="0.2"/>
    <n v="66.635100000000023"/>
    <b v="1"/>
    <x v="1"/>
  </r>
  <r>
    <n v="2076"/>
    <x v="1008"/>
    <x v="588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x v="1777"/>
    <n v="3"/>
    <n v="0"/>
    <n v="28.517999999999994"/>
    <s v="FALSE"/>
    <x v="1"/>
  </r>
  <r>
    <n v="2077"/>
    <x v="1009"/>
    <x v="510"/>
    <d v="2017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s v="FALSE"/>
    <x v="3"/>
  </r>
  <r>
    <n v="2078"/>
    <x v="1009"/>
    <x v="510"/>
    <d v="2017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x v="1779"/>
    <n v="7"/>
    <n v="0"/>
    <n v="26.349399999999992"/>
    <s v="FALSE"/>
    <x v="3"/>
  </r>
  <r>
    <n v="2079"/>
    <x v="1009"/>
    <x v="510"/>
    <d v="2017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x v="453"/>
    <n v="5"/>
    <n v="0"/>
    <n v="45.527999999999992"/>
    <s v="FALSE"/>
    <x v="3"/>
  </r>
  <r>
    <n v="2080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x v="1780"/>
    <n v="7"/>
    <n v="0.2"/>
    <n v="37.181199999999997"/>
    <s v="FALSE"/>
    <x v="1"/>
  </r>
  <r>
    <n v="2081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x v="1781"/>
    <n v="2"/>
    <n v="0.2"/>
    <n v="11.198400000000003"/>
    <s v="FALSE"/>
    <x v="1"/>
  </r>
  <r>
    <n v="2082"/>
    <x v="1010"/>
    <x v="1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x v="326"/>
    <n v="2"/>
    <n v="0.2"/>
    <n v="1.7352000000000005"/>
    <s v="FALSE"/>
    <x v="1"/>
  </r>
  <r>
    <n v="2083"/>
    <x v="1011"/>
    <x v="66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x v="782"/>
    <n v="6"/>
    <n v="0"/>
    <n v="16.847999999999999"/>
    <s v="FALSE"/>
    <x v="1"/>
  </r>
  <r>
    <n v="2084"/>
    <x v="1012"/>
    <x v="533"/>
    <d v="2014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x v="208"/>
    <n v="2"/>
    <n v="0.2"/>
    <n v="8.879999999999999"/>
    <s v="FALSE"/>
    <x v="2"/>
  </r>
  <r>
    <n v="2085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x v="1176"/>
    <n v="4"/>
    <n v="0"/>
    <n v="56.175200000000004"/>
    <s v="FALSE"/>
    <x v="3"/>
  </r>
  <r>
    <n v="2086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x v="1782"/>
    <n v="5"/>
    <n v="0"/>
    <n v="8.6715"/>
    <s v="FALSE"/>
    <x v="3"/>
  </r>
  <r>
    <n v="2087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x v="1783"/>
    <n v="5"/>
    <n v="0"/>
    <n v="38.988000000000014"/>
    <s v="FALSE"/>
    <x v="3"/>
  </r>
  <r>
    <n v="2088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x v="64"/>
    <n v="3"/>
    <n v="0"/>
    <n v="68.963099999999997"/>
    <s v="FALSE"/>
    <x v="3"/>
  </r>
  <r>
    <n v="2089"/>
    <x v="1013"/>
    <x v="661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x v="536"/>
    <n v="2"/>
    <n v="0"/>
    <n v="1.4651999999999998"/>
    <s v="FALSE"/>
    <x v="3"/>
  </r>
  <r>
    <n v="2090"/>
    <x v="1014"/>
    <x v="662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x v="1784"/>
    <n v="2"/>
    <n v="0"/>
    <n v="2.6495999999999995"/>
    <s v="FALSE"/>
    <x v="1"/>
  </r>
  <r>
    <n v="2091"/>
    <x v="1015"/>
    <x v="663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x v="1785"/>
    <n v="3"/>
    <n v="0"/>
    <n v="13.009499999999999"/>
    <b v="1"/>
    <x v="3"/>
  </r>
  <r>
    <n v="2092"/>
    <x v="1015"/>
    <x v="663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x v="1786"/>
    <n v="3"/>
    <n v="0.3"/>
    <n v="-48.783900000000031"/>
    <b v="1"/>
    <x v="3"/>
  </r>
  <r>
    <n v="2093"/>
    <x v="1016"/>
    <x v="664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x v="1787"/>
    <n v="5"/>
    <n v="0"/>
    <n v="81.58299999999997"/>
    <s v="FALSE"/>
    <x v="2"/>
  </r>
  <r>
    <n v="2094"/>
    <x v="1017"/>
    <x v="657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x v="1788"/>
    <n v="1"/>
    <n v="0"/>
    <n v="0.38640000000000008"/>
    <s v="FALSE"/>
    <x v="1"/>
  </r>
  <r>
    <n v="2095"/>
    <x v="1018"/>
    <x v="665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x v="1332"/>
    <n v="5"/>
    <n v="0.2"/>
    <n v="1.4759999999999982"/>
    <s v="FALSE"/>
    <x v="0"/>
  </r>
  <r>
    <n v="2096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x v="1789"/>
    <n v="8"/>
    <n v="0"/>
    <n v="240.56479999999999"/>
    <s v="FALSE"/>
    <x v="0"/>
  </r>
  <r>
    <n v="2097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x v="1377"/>
    <n v="4"/>
    <n v="0"/>
    <n v="25.748800000000003"/>
    <s v="FALSE"/>
    <x v="0"/>
  </r>
  <r>
    <n v="2098"/>
    <x v="1019"/>
    <x v="666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x v="484"/>
    <n v="3"/>
    <n v="0"/>
    <n v="2.1683999999999997"/>
    <s v="FALSE"/>
    <x v="0"/>
  </r>
  <r>
    <n v="2099"/>
    <x v="1020"/>
    <x v="21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x v="1023"/>
    <n v="3"/>
    <n v="0.2"/>
    <n v="2.3550000000000022"/>
    <b v="1"/>
    <x v="1"/>
  </r>
  <r>
    <n v="2100"/>
    <x v="1020"/>
    <x v="21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x v="1790"/>
    <n v="7"/>
    <n v="0.2"/>
    <n v="80.48390000000002"/>
    <b v="1"/>
    <x v="1"/>
  </r>
  <r>
    <n v="2101"/>
    <x v="1021"/>
    <x v="418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x v="1791"/>
    <n v="3"/>
    <n v="0.2"/>
    <n v="-15.910200000000088"/>
    <s v="FALSE"/>
    <x v="1"/>
  </r>
  <r>
    <n v="2102"/>
    <x v="1021"/>
    <x v="418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x v="1792"/>
    <n v="4"/>
    <n v="0.2"/>
    <n v="9.3563999999999936"/>
    <s v="FALSE"/>
    <x v="1"/>
  </r>
  <r>
    <n v="2103"/>
    <x v="1022"/>
    <x v="667"/>
    <d v="2014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x v="1793"/>
    <n v="4"/>
    <n v="0.2"/>
    <n v="-25.913599999999988"/>
    <s v="FALSE"/>
    <x v="1"/>
  </r>
  <r>
    <n v="2104"/>
    <x v="1023"/>
    <x v="668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x v="1794"/>
    <n v="4"/>
    <n v="0"/>
    <n v="106.52159999999999"/>
    <s v="FALSE"/>
    <x v="3"/>
  </r>
  <r>
    <n v="2105"/>
    <x v="1023"/>
    <x v="668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x v="1795"/>
    <n v="2"/>
    <n v="0"/>
    <n v="11.7"/>
    <s v="FALSE"/>
    <x v="3"/>
  </r>
  <r>
    <n v="2106"/>
    <x v="1024"/>
    <x v="587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x v="12"/>
    <n v="3"/>
    <n v="0.2"/>
    <n v="5.4432"/>
    <s v="FALSE"/>
    <x v="0"/>
  </r>
  <r>
    <n v="2107"/>
    <x v="1025"/>
    <x v="467"/>
    <d v="2014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x v="1796"/>
    <n v="1"/>
    <n v="0.8"/>
    <n v="-1.4016000000000002"/>
    <s v="FALSE"/>
    <x v="2"/>
  </r>
  <r>
    <n v="2108"/>
    <x v="1026"/>
    <x v="89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x v="1024"/>
    <n v="1"/>
    <n v="0"/>
    <n v="9.3905999999999992"/>
    <b v="1"/>
    <x v="1"/>
  </r>
  <r>
    <n v="2109"/>
    <x v="1026"/>
    <x v="89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x v="1115"/>
    <n v="3"/>
    <n v="0.2"/>
    <n v="124.48499999999999"/>
    <b v="1"/>
    <x v="1"/>
  </r>
  <r>
    <n v="2110"/>
    <x v="1026"/>
    <x v="89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x v="1325"/>
    <n v="3"/>
    <n v="0"/>
    <n v="1.2599999999999998"/>
    <b v="1"/>
    <x v="1"/>
  </r>
  <r>
    <n v="2111"/>
    <x v="1026"/>
    <x v="89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x v="1797"/>
    <n v="5"/>
    <n v="0"/>
    <n v="8.0269999999999992"/>
    <b v="1"/>
    <x v="1"/>
  </r>
  <r>
    <n v="2112"/>
    <x v="1026"/>
    <x v="89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x v="831"/>
    <n v="4"/>
    <n v="0.2"/>
    <n v="20.196000000000012"/>
    <b v="1"/>
    <x v="1"/>
  </r>
  <r>
    <n v="2113"/>
    <x v="1026"/>
    <x v="89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x v="1286"/>
    <n v="3"/>
    <n v="0"/>
    <n v="8.0190000000000001"/>
    <b v="1"/>
    <x v="1"/>
  </r>
  <r>
    <n v="2114"/>
    <x v="1026"/>
    <x v="89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x v="1798"/>
    <n v="4"/>
    <n v="0.2"/>
    <n v="145.78199999999993"/>
    <b v="1"/>
    <x v="1"/>
  </r>
  <r>
    <n v="2115"/>
    <x v="1026"/>
    <x v="89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x v="1799"/>
    <n v="2"/>
    <n v="0"/>
    <n v="12.646799999999999"/>
    <b v="1"/>
    <x v="1"/>
  </r>
  <r>
    <n v="2116"/>
    <x v="1026"/>
    <x v="89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x v="1800"/>
    <n v="1"/>
    <n v="0.15"/>
    <n v="20.03919999999998"/>
    <b v="1"/>
    <x v="1"/>
  </r>
  <r>
    <n v="2117"/>
    <x v="1027"/>
    <x v="88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x v="1801"/>
    <n v="1"/>
    <n v="0.4"/>
    <n v="-13.978000000000009"/>
    <s v="FALSE"/>
    <x v="3"/>
  </r>
  <r>
    <n v="2118"/>
    <x v="1028"/>
    <x v="251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x v="1802"/>
    <n v="7"/>
    <n v="0"/>
    <n v="73.544799999999995"/>
    <s v="FALSE"/>
    <x v="1"/>
  </r>
  <r>
    <n v="2119"/>
    <x v="1029"/>
    <x v="669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x v="267"/>
    <n v="1"/>
    <n v="0"/>
    <n v="2.3759999999999999"/>
    <s v="FALSE"/>
    <x v="1"/>
  </r>
  <r>
    <n v="2120"/>
    <x v="1029"/>
    <x v="669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x v="1658"/>
    <n v="5"/>
    <n v="0.2"/>
    <n v="302.37299999999993"/>
    <s v="FALSE"/>
    <x v="1"/>
  </r>
  <r>
    <n v="2121"/>
    <x v="1030"/>
    <x v="363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x v="1803"/>
    <n v="3"/>
    <n v="0.7"/>
    <n v="-1.9656000000000002"/>
    <s v="FALSE"/>
    <x v="0"/>
  </r>
  <r>
    <n v="2122"/>
    <x v="1031"/>
    <x v="45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x v="1804"/>
    <n v="3"/>
    <n v="0.2"/>
    <n v="-2.6997000000000355"/>
    <s v="FALSE"/>
    <x v="1"/>
  </r>
  <r>
    <n v="2123"/>
    <x v="1032"/>
    <x v="585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x v="1805"/>
    <n v="2"/>
    <n v="0"/>
    <n v="41.133199999999988"/>
    <s v="FALSE"/>
    <x v="2"/>
  </r>
  <r>
    <n v="2124"/>
    <x v="1032"/>
    <x v="585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x v="1806"/>
    <n v="9"/>
    <n v="0"/>
    <n v="13.3056"/>
    <s v="FALSE"/>
    <x v="2"/>
  </r>
  <r>
    <n v="2125"/>
    <x v="1033"/>
    <x v="96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x v="1807"/>
    <n v="5"/>
    <n v="0.2"/>
    <n v="35.329499999999996"/>
    <s v="FALSE"/>
    <x v="3"/>
  </r>
  <r>
    <n v="2126"/>
    <x v="1033"/>
    <x v="96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x v="1581"/>
    <n v="7"/>
    <n v="0.4"/>
    <n v="9.4436999999999998"/>
    <s v="FALSE"/>
    <x v="3"/>
  </r>
  <r>
    <n v="2127"/>
    <x v="1034"/>
    <x v="67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x v="1808"/>
    <n v="3"/>
    <n v="0.2"/>
    <n v="1.079699999999999"/>
    <s v="FALSE"/>
    <x v="3"/>
  </r>
  <r>
    <n v="2128"/>
    <x v="1035"/>
    <x v="242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x v="1809"/>
    <n v="3"/>
    <n v="0.2"/>
    <n v="6.4943999999999953"/>
    <s v="FALSE"/>
    <x v="3"/>
  </r>
  <r>
    <n v="2129"/>
    <x v="1035"/>
    <x v="242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x v="561"/>
    <n v="4"/>
    <n v="0.2"/>
    <n v="7.2576000000000001"/>
    <s v="FALSE"/>
    <x v="3"/>
  </r>
  <r>
    <n v="2130"/>
    <x v="1036"/>
    <x v="671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x v="1810"/>
    <n v="4"/>
    <n v="0"/>
    <n v="9.3184000000000005"/>
    <s v="FALSE"/>
    <x v="3"/>
  </r>
  <r>
    <n v="2131"/>
    <x v="1036"/>
    <x v="671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x v="1811"/>
    <n v="9"/>
    <n v="0"/>
    <n v="11.9412"/>
    <s v="FALSE"/>
    <x v="3"/>
  </r>
  <r>
    <n v="2132"/>
    <x v="1036"/>
    <x v="671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x v="395"/>
    <n v="7"/>
    <n v="0"/>
    <n v="60.139800000000015"/>
    <s v="FALSE"/>
    <x v="3"/>
  </r>
  <r>
    <n v="2133"/>
    <x v="1037"/>
    <x v="312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x v="1812"/>
    <n v="3"/>
    <n v="0"/>
    <n v="9.0389999999999997"/>
    <s v="FALSE"/>
    <x v="3"/>
  </r>
  <r>
    <n v="2134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x v="1813"/>
    <n v="3"/>
    <n v="0.7"/>
    <n v="-122.39280000000002"/>
    <s v="FALSE"/>
    <x v="3"/>
  </r>
  <r>
    <n v="2135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x v="1814"/>
    <n v="7"/>
    <n v="0.2"/>
    <n v="-2.3813999999999993"/>
    <s v="FALSE"/>
    <x v="3"/>
  </r>
  <r>
    <n v="2136"/>
    <x v="1038"/>
    <x v="672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x v="1815"/>
    <n v="4"/>
    <n v="0.4"/>
    <n v="15.819999999999993"/>
    <s v="FALSE"/>
    <x v="3"/>
  </r>
  <r>
    <n v="2137"/>
    <x v="1039"/>
    <x v="62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x v="1816"/>
    <n v="5"/>
    <n v="0.6"/>
    <n v="-11.439000000000004"/>
    <s v="FALSE"/>
    <x v="2"/>
  </r>
  <r>
    <n v="2138"/>
    <x v="1039"/>
    <x v="62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x v="1817"/>
    <n v="4"/>
    <n v="0.8"/>
    <n v="-5.8496000000000024"/>
    <s v="FALSE"/>
    <x v="2"/>
  </r>
  <r>
    <n v="2139"/>
    <x v="1040"/>
    <x v="673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x v="678"/>
    <n v="3"/>
    <n v="0"/>
    <n v="73.41"/>
    <s v="FALSE"/>
    <x v="3"/>
  </r>
  <r>
    <n v="2140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x v="1818"/>
    <n v="9"/>
    <n v="0.2"/>
    <n v="50.471099999999993"/>
    <s v="FALSE"/>
    <x v="3"/>
  </r>
  <r>
    <n v="2141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x v="1819"/>
    <n v="2"/>
    <n v="0"/>
    <n v="4.4564000000000004"/>
    <s v="FALSE"/>
    <x v="3"/>
  </r>
  <r>
    <n v="2142"/>
    <x v="1041"/>
    <x v="571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x v="1820"/>
    <n v="3"/>
    <n v="0.4"/>
    <n v="-347.11740000000009"/>
    <s v="FALSE"/>
    <x v="3"/>
  </r>
  <r>
    <n v="2143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x v="429"/>
    <n v="6"/>
    <n v="0.2"/>
    <n v="9.9059999999999988"/>
    <s v="FALSE"/>
    <x v="3"/>
  </r>
  <r>
    <n v="2144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x v="1821"/>
    <n v="2"/>
    <n v="0.4"/>
    <n v="-4.7975999999999974"/>
    <s v="FALSE"/>
    <x v="3"/>
  </r>
  <r>
    <n v="2145"/>
    <x v="1042"/>
    <x v="142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x v="1822"/>
    <n v="7"/>
    <n v="0.2"/>
    <n v="5.4235999999999995"/>
    <s v="FALSE"/>
    <x v="3"/>
  </r>
  <r>
    <n v="2146"/>
    <x v="1043"/>
    <x v="674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x v="1823"/>
    <n v="3"/>
    <n v="0.3"/>
    <n v="-18.088200000000001"/>
    <b v="1"/>
    <x v="3"/>
  </r>
  <r>
    <n v="2147"/>
    <x v="1043"/>
    <x v="674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x v="1824"/>
    <n v="4"/>
    <n v="0.7"/>
    <n v="-27.93119999999999"/>
    <b v="1"/>
    <x v="3"/>
  </r>
  <r>
    <n v="2148"/>
    <x v="1043"/>
    <x v="674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x v="1825"/>
    <n v="6"/>
    <n v="0.2"/>
    <n v="-50.870400000000018"/>
    <b v="1"/>
    <x v="3"/>
  </r>
  <r>
    <n v="2149"/>
    <x v="1044"/>
    <x v="432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x v="1826"/>
    <n v="1"/>
    <n v="0"/>
    <n v="4.330999999999996"/>
    <s v="FALSE"/>
    <x v="1"/>
  </r>
  <r>
    <n v="2150"/>
    <x v="1045"/>
    <x v="185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x v="1827"/>
    <n v="5"/>
    <n v="0"/>
    <n v="22.086999999999996"/>
    <s v="FALSE"/>
    <x v="3"/>
  </r>
  <r>
    <n v="2151"/>
    <x v="1046"/>
    <x v="123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x v="1828"/>
    <n v="3"/>
    <n v="0.3"/>
    <n v="-53.270399999999995"/>
    <s v="FALSE"/>
    <x v="2"/>
  </r>
  <r>
    <n v="2152"/>
    <x v="1047"/>
    <x v="156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x v="1829"/>
    <n v="7"/>
    <n v="0"/>
    <n v="43.598100000000002"/>
    <s v="FALSE"/>
    <x v="2"/>
  </r>
  <r>
    <n v="2153"/>
    <x v="1048"/>
    <x v="6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x v="1830"/>
    <n v="3"/>
    <n v="0"/>
    <n v="7.0218000000000007"/>
    <s v="FALSE"/>
    <x v="3"/>
  </r>
  <r>
    <n v="2154"/>
    <x v="1049"/>
    <x v="216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x v="1831"/>
    <n v="2"/>
    <n v="0.2"/>
    <n v="5.133"/>
    <s v="FALSE"/>
    <x v="3"/>
  </r>
  <r>
    <n v="2155"/>
    <x v="1050"/>
    <x v="567"/>
    <d v="2016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x v="1832"/>
    <n v="3"/>
    <n v="0.6"/>
    <n v="-10.173599999999997"/>
    <s v="FALSE"/>
    <x v="2"/>
  </r>
  <r>
    <n v="2156"/>
    <x v="1051"/>
    <x v="197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x v="1385"/>
    <n v="6"/>
    <n v="0"/>
    <n v="10.74"/>
    <s v="FALSE"/>
    <x v="1"/>
  </r>
  <r>
    <n v="2157"/>
    <x v="1052"/>
    <x v="169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x v="881"/>
    <n v="3"/>
    <n v="0"/>
    <n v="0"/>
    <s v="FALSE"/>
    <x v="2"/>
  </r>
  <r>
    <n v="2158"/>
    <x v="1052"/>
    <x v="169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x v="427"/>
    <n v="3"/>
    <n v="0"/>
    <n v="9.716399999999993"/>
    <s v="FALSE"/>
    <x v="2"/>
  </r>
  <r>
    <n v="2159"/>
    <x v="1053"/>
    <x v="208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x v="329"/>
    <n v="4"/>
    <n v="0.2"/>
    <n v="2.0087999999999973"/>
    <s v="FALSE"/>
    <x v="0"/>
  </r>
  <r>
    <n v="2160"/>
    <x v="1054"/>
    <x v="323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x v="1833"/>
    <n v="3"/>
    <n v="0.8"/>
    <n v="-14.973600000000001"/>
    <s v="FALSE"/>
    <x v="2"/>
  </r>
  <r>
    <n v="2161"/>
    <x v="1055"/>
    <x v="675"/>
    <d v="2016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x v="1834"/>
    <n v="1"/>
    <n v="0.2"/>
    <n v="29.768999999999998"/>
    <s v="FALSE"/>
    <x v="3"/>
  </r>
  <r>
    <n v="2162"/>
    <x v="1056"/>
    <x v="676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x v="1835"/>
    <n v="1"/>
    <n v="0"/>
    <n v="10.028199999999998"/>
    <s v="FALSE"/>
    <x v="1"/>
  </r>
  <r>
    <n v="2163"/>
    <x v="1057"/>
    <x v="677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x v="1836"/>
    <n v="3"/>
    <n v="0"/>
    <n v="150.98399999999998"/>
    <s v="FALSE"/>
    <x v="1"/>
  </r>
  <r>
    <n v="2164"/>
    <x v="1058"/>
    <x v="63"/>
    <d v="2016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x v="1837"/>
    <n v="3"/>
    <n v="0.2"/>
    <n v="23.996999999999986"/>
    <s v="FALSE"/>
    <x v="2"/>
  </r>
  <r>
    <n v="2165"/>
    <x v="1058"/>
    <x v="63"/>
    <d v="2016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x v="1838"/>
    <n v="2"/>
    <n v="0.2"/>
    <n v="3.0043999999999995"/>
    <s v="FALSE"/>
    <x v="2"/>
  </r>
  <r>
    <n v="2166"/>
    <x v="1058"/>
    <x v="63"/>
    <d v="2016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x v="1839"/>
    <n v="5"/>
    <n v="0.6"/>
    <n v="-150.41399999999999"/>
    <s v="FALSE"/>
    <x v="2"/>
  </r>
  <r>
    <n v="2167"/>
    <x v="1058"/>
    <x v="63"/>
    <d v="2016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x v="1840"/>
    <n v="1"/>
    <n v="0.2"/>
    <n v="1.1904000000000003"/>
    <s v="FALSE"/>
    <x v="2"/>
  </r>
  <r>
    <n v="2168"/>
    <x v="1058"/>
    <x v="63"/>
    <d v="2016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x v="1841"/>
    <n v="7"/>
    <n v="0.8"/>
    <n v="-11.000500000000008"/>
    <s v="FALSE"/>
    <x v="2"/>
  </r>
  <r>
    <n v="2169"/>
    <x v="1059"/>
    <x v="678"/>
    <d v="2017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x v="261"/>
    <n v="3"/>
    <n v="0.2"/>
    <n v="1.7519999999999998"/>
    <s v="FALSE"/>
    <x v="3"/>
  </r>
  <r>
    <n v="2170"/>
    <x v="1059"/>
    <x v="678"/>
    <d v="2017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x v="981"/>
    <n v="3"/>
    <n v="0.2"/>
    <n v="-8.9970000000000034"/>
    <s v="FALSE"/>
    <x v="3"/>
  </r>
  <r>
    <n v="2171"/>
    <x v="1059"/>
    <x v="678"/>
    <d v="2017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x v="715"/>
    <n v="3"/>
    <n v="0.4"/>
    <n v="-26.995499999999993"/>
    <s v="FALSE"/>
    <x v="3"/>
  </r>
  <r>
    <n v="2172"/>
    <x v="1060"/>
    <x v="123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x v="1842"/>
    <n v="2"/>
    <n v="0.3"/>
    <n v="-8.7232000000000198"/>
    <s v="FALSE"/>
    <x v="2"/>
  </r>
  <r>
    <n v="2173"/>
    <x v="1061"/>
    <x v="601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x v="1843"/>
    <n v="3"/>
    <n v="0.2"/>
    <n v="6.9131999999999998"/>
    <s v="FALSE"/>
    <x v="1"/>
  </r>
  <r>
    <n v="2174"/>
    <x v="1062"/>
    <x v="679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x v="1844"/>
    <n v="3"/>
    <n v="0.8"/>
    <n v="-13.895999999999997"/>
    <s v="FALSE"/>
    <x v="2"/>
  </r>
  <r>
    <n v="2175"/>
    <x v="1063"/>
    <x v="117"/>
    <d v="2015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x v="1845"/>
    <n v="4"/>
    <n v="0.2"/>
    <n v="6.1792000000000016"/>
    <s v="FALSE"/>
    <x v="2"/>
  </r>
  <r>
    <n v="2176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x v="1846"/>
    <n v="2"/>
    <n v="0"/>
    <n v="21.012799999999999"/>
    <s v="FALSE"/>
    <x v="1"/>
  </r>
  <r>
    <n v="2177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x v="1847"/>
    <n v="9"/>
    <n v="0"/>
    <n v="28.857599999999998"/>
    <s v="FALSE"/>
    <x v="1"/>
  </r>
  <r>
    <n v="2178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x v="1848"/>
    <n v="5"/>
    <n v="0.2"/>
    <n v="13.037499999999998"/>
    <s v="FALSE"/>
    <x v="1"/>
  </r>
  <r>
    <n v="2179"/>
    <x v="1064"/>
    <x v="68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s v="FALSE"/>
    <x v="1"/>
  </r>
  <r>
    <n v="2180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x v="1850"/>
    <n v="7"/>
    <n v="0.2"/>
    <n v="30.896599999999996"/>
    <s v="FALSE"/>
    <x v="3"/>
  </r>
  <r>
    <n v="2181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x v="1851"/>
    <n v="3"/>
    <n v="0"/>
    <n v="22.200000000000003"/>
    <s v="FALSE"/>
    <x v="3"/>
  </r>
  <r>
    <n v="2182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x v="1852"/>
    <n v="4"/>
    <n v="0.1"/>
    <n v="59.035200000000003"/>
    <s v="FALSE"/>
    <x v="3"/>
  </r>
  <r>
    <n v="2183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x v="1853"/>
    <n v="5"/>
    <n v="0"/>
    <n v="1159.9854999999998"/>
    <s v="FALSE"/>
    <x v="3"/>
  </r>
  <r>
    <n v="2184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x v="1723"/>
    <n v="5"/>
    <n v="0"/>
    <n v="21.994499999999988"/>
    <s v="FALSE"/>
    <x v="3"/>
  </r>
  <r>
    <n v="2185"/>
    <x v="1065"/>
    <x v="681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x v="1854"/>
    <n v="8"/>
    <n v="0"/>
    <n v="28.019200000000005"/>
    <s v="FALSE"/>
    <x v="3"/>
  </r>
  <r>
    <n v="2186"/>
    <x v="1066"/>
    <x v="378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x v="1855"/>
    <n v="2"/>
    <n v="0.2"/>
    <n v="18.5274"/>
    <s v="FALSE"/>
    <x v="1"/>
  </r>
  <r>
    <n v="2187"/>
    <x v="1067"/>
    <x v="216"/>
    <d v="2016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x v="180"/>
    <n v="2"/>
    <n v="0"/>
    <n v="7.25"/>
    <s v="FALSE"/>
    <x v="0"/>
  </r>
  <r>
    <n v="2188"/>
    <x v="1068"/>
    <x v="682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x v="1856"/>
    <n v="6"/>
    <n v="0"/>
    <n v="35.04"/>
    <s v="FALSE"/>
    <x v="2"/>
  </r>
  <r>
    <n v="2189"/>
    <x v="1068"/>
    <x v="682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s v="FALSE"/>
    <x v="2"/>
  </r>
  <r>
    <n v="2190"/>
    <x v="1068"/>
    <x v="682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x v="1858"/>
    <n v="9"/>
    <n v="0"/>
    <n v="378.16740000000004"/>
    <s v="FALSE"/>
    <x v="2"/>
  </r>
  <r>
    <n v="2191"/>
    <x v="1069"/>
    <x v="674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x v="1859"/>
    <n v="3"/>
    <n v="0"/>
    <n v="17.026800000000001"/>
    <s v="FALSE"/>
    <x v="1"/>
  </r>
  <r>
    <n v="2192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x v="1860"/>
    <n v="3"/>
    <n v="0.2"/>
    <n v="51.823799999999999"/>
    <s v="FALSE"/>
    <x v="1"/>
  </r>
  <r>
    <n v="2193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x v="1861"/>
    <n v="3"/>
    <n v="0"/>
    <n v="22.869"/>
    <s v="FALSE"/>
    <x v="1"/>
  </r>
  <r>
    <n v="2194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x v="1862"/>
    <n v="4"/>
    <n v="0"/>
    <n v="55.763999999999996"/>
    <s v="FALSE"/>
    <x v="1"/>
  </r>
  <r>
    <n v="2195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x v="1863"/>
    <n v="3"/>
    <n v="0"/>
    <n v="12.285"/>
    <s v="FALSE"/>
    <x v="1"/>
  </r>
  <r>
    <n v="2196"/>
    <x v="1070"/>
    <x v="107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x v="915"/>
    <n v="5"/>
    <n v="0"/>
    <n v="8.5024999999999942"/>
    <s v="FALSE"/>
    <x v="1"/>
  </r>
  <r>
    <n v="2197"/>
    <x v="1071"/>
    <x v="49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x v="1864"/>
    <n v="2"/>
    <n v="0.2"/>
    <n v="0.41160000000000019"/>
    <b v="1"/>
    <x v="0"/>
  </r>
  <r>
    <n v="2198"/>
    <x v="1072"/>
    <x v="683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x v="1865"/>
    <n v="3"/>
    <n v="0"/>
    <n v="3.9609000000000001"/>
    <s v="FALSE"/>
    <x v="0"/>
  </r>
  <r>
    <n v="2199"/>
    <x v="107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x v="12"/>
    <n v="3"/>
    <n v="0.2"/>
    <n v="5.4432"/>
    <s v="FALSE"/>
    <x v="3"/>
  </r>
  <r>
    <n v="2200"/>
    <x v="107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x v="1866"/>
    <n v="1"/>
    <n v="0.2"/>
    <n v="1.7003999999999999"/>
    <s v="FALSE"/>
    <x v="3"/>
  </r>
  <r>
    <n v="2201"/>
    <x v="1074"/>
    <x v="106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x v="500"/>
    <n v="6"/>
    <n v="0"/>
    <n v="9.1020000000000021"/>
    <s v="FALSE"/>
    <x v="0"/>
  </r>
  <r>
    <n v="2202"/>
    <x v="1074"/>
    <x v="106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x v="1867"/>
    <n v="7"/>
    <n v="0"/>
    <n v="229.30180000000001"/>
    <s v="FALSE"/>
    <x v="0"/>
  </r>
  <r>
    <n v="2203"/>
    <x v="1075"/>
    <x v="684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x v="861"/>
    <n v="2"/>
    <n v="0.2"/>
    <n v="2.1335999999999999"/>
    <s v="FALSE"/>
    <x v="1"/>
  </r>
  <r>
    <n v="2204"/>
    <x v="1075"/>
    <x v="684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x v="1868"/>
    <n v="3"/>
    <n v="0"/>
    <n v="74.809799999999996"/>
    <s v="FALSE"/>
    <x v="1"/>
  </r>
  <r>
    <n v="2205"/>
    <x v="1076"/>
    <x v="685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x v="1869"/>
    <n v="1"/>
    <n v="0.2"/>
    <n v="1.7591000000000001"/>
    <s v="FALSE"/>
    <x v="3"/>
  </r>
  <r>
    <n v="2206"/>
    <x v="1077"/>
    <x v="545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x v="1870"/>
    <n v="3"/>
    <n v="0.2"/>
    <n v="8.4449999999999896"/>
    <s v="FALSE"/>
    <x v="0"/>
  </r>
  <r>
    <n v="2207"/>
    <x v="1078"/>
    <x v="686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x v="1871"/>
    <n v="7"/>
    <n v="0.8"/>
    <n v="-46.394600000000011"/>
    <s v="FALSE"/>
    <x v="2"/>
  </r>
  <r>
    <n v="2208"/>
    <x v="1078"/>
    <x v="686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s v="FALSE"/>
    <x v="2"/>
  </r>
  <r>
    <n v="2209"/>
    <x v="1079"/>
    <x v="421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x v="1873"/>
    <n v="4"/>
    <n v="0"/>
    <n v="7.5991999999999997"/>
    <s v="FALSE"/>
    <x v="3"/>
  </r>
  <r>
    <n v="2210"/>
    <x v="1080"/>
    <x v="687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x v="1874"/>
    <n v="7"/>
    <n v="0"/>
    <n v="233.22039999999998"/>
    <s v="FALSE"/>
    <x v="3"/>
  </r>
  <r>
    <n v="2211"/>
    <x v="1080"/>
    <x v="687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x v="1875"/>
    <n v="10"/>
    <n v="0"/>
    <n v="21.023999999999997"/>
    <s v="FALSE"/>
    <x v="3"/>
  </r>
  <r>
    <n v="2212"/>
    <x v="1081"/>
    <x v="581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x v="1876"/>
    <n v="6"/>
    <n v="0.1"/>
    <n v="29.7408"/>
    <s v="FALSE"/>
    <x v="2"/>
  </r>
  <r>
    <n v="2213"/>
    <x v="1082"/>
    <x v="61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x v="1877"/>
    <n v="1"/>
    <n v="0"/>
    <n v="11.2422"/>
    <s v="FALSE"/>
    <x v="3"/>
  </r>
  <r>
    <n v="2214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x v="1878"/>
    <n v="1"/>
    <n v="0.2"/>
    <n v="0.504"/>
    <s v="FALSE"/>
    <x v="1"/>
  </r>
  <r>
    <n v="2215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x v="1879"/>
    <n v="13"/>
    <n v="0.2"/>
    <n v="20.849399999999996"/>
    <s v="FALSE"/>
    <x v="1"/>
  </r>
  <r>
    <n v="2216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x v="1805"/>
    <n v="2"/>
    <n v="0"/>
    <n v="60.490000000000009"/>
    <s v="FALSE"/>
    <x v="1"/>
  </r>
  <r>
    <n v="2217"/>
    <x v="1083"/>
    <x v="172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x v="1880"/>
    <n v="4"/>
    <n v="0.2"/>
    <n v="9.5031999999999925"/>
    <s v="FALSE"/>
    <x v="1"/>
  </r>
  <r>
    <n v="2218"/>
    <x v="1084"/>
    <x v="59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x v="1881"/>
    <n v="2"/>
    <n v="0.2"/>
    <n v="0.98559999999999992"/>
    <s v="FALSE"/>
    <x v="0"/>
  </r>
  <r>
    <n v="2219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x v="1882"/>
    <n v="4"/>
    <n v="0.2"/>
    <n v="3.6191999999999993"/>
    <s v="FALSE"/>
    <x v="1"/>
  </r>
  <r>
    <n v="2220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x v="1883"/>
    <n v="1"/>
    <n v="0"/>
    <n v="4.1943999999999999"/>
    <s v="FALSE"/>
    <x v="1"/>
  </r>
  <r>
    <n v="2221"/>
    <x v="1085"/>
    <x v="688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x v="1884"/>
    <n v="4"/>
    <n v="0.2"/>
    <n v="100.24000000000007"/>
    <s v="FALSE"/>
    <x v="1"/>
  </r>
  <r>
    <n v="2222"/>
    <x v="1086"/>
    <x v="401"/>
    <d v="2015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x v="1885"/>
    <n v="2"/>
    <n v="0.4"/>
    <n v="-89.089000000000055"/>
    <s v="FALSE"/>
    <x v="3"/>
  </r>
  <r>
    <n v="2223"/>
    <x v="1086"/>
    <x v="401"/>
    <d v="2015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x v="1886"/>
    <n v="8"/>
    <n v="0.2"/>
    <n v="4.6719999999999988"/>
    <s v="FALSE"/>
    <x v="3"/>
  </r>
  <r>
    <n v="2224"/>
    <x v="1086"/>
    <x v="401"/>
    <d v="2015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x v="1887"/>
    <n v="1"/>
    <n v="0.3"/>
    <n v="-24.23520000000001"/>
    <s v="FALSE"/>
    <x v="3"/>
  </r>
  <r>
    <n v="2225"/>
    <x v="1087"/>
    <x v="689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x v="1572"/>
    <n v="3"/>
    <n v="0.2"/>
    <n v="17.815199999999997"/>
    <s v="FALSE"/>
    <x v="3"/>
  </r>
  <r>
    <n v="2226"/>
    <x v="1088"/>
    <x v="69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x v="1888"/>
    <n v="1"/>
    <n v="0.7"/>
    <n v="-98.801799999999986"/>
    <s v="FALSE"/>
    <x v="1"/>
  </r>
  <r>
    <n v="2227"/>
    <x v="1089"/>
    <x v="57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x v="1699"/>
    <n v="2"/>
    <n v="0.2"/>
    <n v="0.4705999999999998"/>
    <s v="FALSE"/>
    <x v="2"/>
  </r>
  <r>
    <n v="2228"/>
    <x v="1089"/>
    <x v="57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x v="1889"/>
    <n v="1"/>
    <n v="0.2"/>
    <n v="15.598999999999993"/>
    <s v="FALSE"/>
    <x v="2"/>
  </r>
  <r>
    <n v="2229"/>
    <x v="1090"/>
    <x v="393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x v="1890"/>
    <n v="1"/>
    <n v="0.4"/>
    <n v="-115.70580000000004"/>
    <s v="FALSE"/>
    <x v="3"/>
  </r>
  <r>
    <n v="2230"/>
    <x v="1091"/>
    <x v="691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x v="1891"/>
    <n v="2"/>
    <n v="0.2"/>
    <n v="252.58799999999999"/>
    <s v="FALSE"/>
    <x v="1"/>
  </r>
  <r>
    <n v="2231"/>
    <x v="1091"/>
    <x v="691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x v="1892"/>
    <n v="2"/>
    <n v="0"/>
    <n v="14.834400000000002"/>
    <s v="FALSE"/>
    <x v="1"/>
  </r>
  <r>
    <n v="2232"/>
    <x v="1092"/>
    <x v="335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x v="1893"/>
    <n v="5"/>
    <n v="0"/>
    <n v="31.586999999999961"/>
    <s v="FALSE"/>
    <x v="2"/>
  </r>
  <r>
    <n v="2233"/>
    <x v="1093"/>
    <x v="362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x v="1894"/>
    <n v="5"/>
    <n v="0.2"/>
    <n v="14.307499999999997"/>
    <s v="FALSE"/>
    <x v="2"/>
  </r>
  <r>
    <n v="2234"/>
    <x v="1094"/>
    <x v="639"/>
    <d v="2015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x v="1895"/>
    <n v="4"/>
    <n v="0.2"/>
    <n v="35.996399999999952"/>
    <s v="FALSE"/>
    <x v="1"/>
  </r>
  <r>
    <n v="2235"/>
    <x v="1095"/>
    <x v="256"/>
    <d v="2017-12-10T00:00:00"/>
    <s v="Standard Class"/>
    <s v="QJ-19255"/>
    <s v="Quincy Jones"/>
    <x v="1"/>
    <s v="United States"/>
    <s v="Burlington"/>
    <s v="Vermont"/>
    <s v="05408"/>
    <x v="3"/>
    <s v="TEC-AC-10001013"/>
    <x v="2"/>
    <x v="11"/>
    <s v="Logitech ClearChat Comfort/USB Headset H390"/>
    <x v="1896"/>
    <n v="7"/>
    <n v="0"/>
    <n v="67.659899999999979"/>
    <s v="FALSE"/>
    <x v="3"/>
  </r>
  <r>
    <n v="2236"/>
    <x v="1096"/>
    <x v="426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x v="1897"/>
    <n v="2"/>
    <n v="0"/>
    <n v="11.451599999999985"/>
    <s v="FALSE"/>
    <x v="2"/>
  </r>
  <r>
    <n v="2237"/>
    <x v="1096"/>
    <x v="426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x v="1898"/>
    <n v="8"/>
    <n v="0"/>
    <n v="8.2687999999999988"/>
    <s v="FALSE"/>
    <x v="2"/>
  </r>
  <r>
    <n v="2238"/>
    <x v="1097"/>
    <x v="692"/>
    <d v="2016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x v="1851"/>
    <n v="5"/>
    <n v="0"/>
    <n v="12.432000000000002"/>
    <s v="FALSE"/>
    <x v="1"/>
  </r>
  <r>
    <n v="2239"/>
    <x v="1098"/>
    <x v="693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x v="1851"/>
    <n v="2"/>
    <n v="0.6"/>
    <n v="-52.169999999999987"/>
    <s v="FALSE"/>
    <x v="2"/>
  </r>
  <r>
    <n v="2240"/>
    <x v="1099"/>
    <x v="625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x v="1899"/>
    <n v="1"/>
    <n v="0.2"/>
    <n v="381.29700000000003"/>
    <s v="FALSE"/>
    <x v="1"/>
  </r>
  <r>
    <n v="2241"/>
    <x v="1099"/>
    <x v="625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x v="1900"/>
    <n v="7"/>
    <n v="0.2"/>
    <n v="13.347599999999998"/>
    <s v="FALSE"/>
    <x v="1"/>
  </r>
  <r>
    <n v="2242"/>
    <x v="1100"/>
    <x v="491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x v="1901"/>
    <n v="3"/>
    <n v="0.4"/>
    <n v="-115.49580000000006"/>
    <s v="FALSE"/>
    <x v="3"/>
  </r>
  <r>
    <n v="2243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x v="403"/>
    <n v="2"/>
    <n v="0"/>
    <n v="15.2712"/>
    <b v="1"/>
    <x v="1"/>
  </r>
  <r>
    <n v="2244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x v="348"/>
    <n v="2"/>
    <n v="0"/>
    <n v="1.4455999999999998"/>
    <b v="1"/>
    <x v="1"/>
  </r>
  <r>
    <n v="2245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x v="1902"/>
    <n v="2"/>
    <n v="0"/>
    <n v="3.5178000000000003"/>
    <b v="1"/>
    <x v="1"/>
  </r>
  <r>
    <n v="2246"/>
    <x v="1101"/>
    <x v="61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x v="1903"/>
    <n v="1"/>
    <n v="0"/>
    <n v="2.2412000000000001"/>
    <b v="1"/>
    <x v="1"/>
  </r>
  <r>
    <n v="2247"/>
    <x v="1101"/>
    <x v="61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x v="1668"/>
    <n v="3"/>
    <n v="0.2"/>
    <n v="49.498199999999969"/>
    <b v="1"/>
    <x v="1"/>
  </r>
  <r>
    <n v="2248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x v="522"/>
    <n v="2"/>
    <n v="0"/>
    <n v="6.4127999999999998"/>
    <b v="1"/>
    <x v="1"/>
  </r>
  <r>
    <n v="2249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x v="1848"/>
    <n v="5"/>
    <n v="0.2"/>
    <n v="13.037499999999998"/>
    <b v="1"/>
    <x v="1"/>
  </r>
  <r>
    <n v="2250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x v="132"/>
    <n v="5"/>
    <n v="0.2"/>
    <n v="4.1760000000000002"/>
    <b v="1"/>
    <x v="1"/>
  </r>
  <r>
    <n v="2251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x v="1904"/>
    <n v="6"/>
    <n v="0"/>
    <n v="157.01759999999993"/>
    <b v="1"/>
    <x v="1"/>
  </r>
  <r>
    <n v="2252"/>
    <x v="110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x v="541"/>
    <n v="3"/>
    <n v="0"/>
    <n v="9.3312000000000008"/>
    <b v="1"/>
    <x v="1"/>
  </r>
  <r>
    <n v="2253"/>
    <x v="1103"/>
    <x v="173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x v="140"/>
    <n v="3"/>
    <n v="0"/>
    <n v="68.975999999999999"/>
    <s v="FALSE"/>
    <x v="1"/>
  </r>
  <r>
    <n v="2254"/>
    <x v="1104"/>
    <x v="694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x v="1905"/>
    <n v="3"/>
    <n v="0"/>
    <n v="14.275799999999998"/>
    <s v="FALSE"/>
    <x v="1"/>
  </r>
  <r>
    <n v="2255"/>
    <x v="1104"/>
    <x v="694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x v="1906"/>
    <n v="2"/>
    <n v="0"/>
    <n v="15.245999999999999"/>
    <s v="FALSE"/>
    <x v="1"/>
  </r>
  <r>
    <n v="2256"/>
    <x v="1105"/>
    <x v="42"/>
    <d v="2016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x v="1907"/>
    <n v="3"/>
    <n v="0"/>
    <n v="131.35499999999996"/>
    <s v="FALSE"/>
    <x v="3"/>
  </r>
  <r>
    <n v="2257"/>
    <x v="1105"/>
    <x v="42"/>
    <d v="2016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x v="1049"/>
    <n v="2"/>
    <n v="0"/>
    <n v="33.938800000000001"/>
    <s v="FALSE"/>
    <x v="3"/>
  </r>
  <r>
    <n v="2258"/>
    <x v="1106"/>
    <x v="114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x v="1908"/>
    <n v="7"/>
    <n v="0.2"/>
    <n v="90.97199999999998"/>
    <s v="FALSE"/>
    <x v="1"/>
  </r>
  <r>
    <n v="2259"/>
    <x v="1106"/>
    <x v="114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s v="FALSE"/>
    <x v="1"/>
  </r>
  <r>
    <n v="2260"/>
    <x v="1107"/>
    <x v="627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x v="1910"/>
    <n v="1"/>
    <n v="0"/>
    <n v="2.4"/>
    <s v="FALSE"/>
    <x v="1"/>
  </r>
  <r>
    <n v="2261"/>
    <x v="1107"/>
    <x v="627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x v="810"/>
    <n v="3"/>
    <n v="0"/>
    <n v="66.954599999999971"/>
    <s v="FALSE"/>
    <x v="1"/>
  </r>
  <r>
    <n v="2262"/>
    <x v="1108"/>
    <x v="217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x v="656"/>
    <n v="1"/>
    <n v="0"/>
    <n v="24.936000000000007"/>
    <s v="FALSE"/>
    <x v="3"/>
  </r>
  <r>
    <n v="2263"/>
    <x v="1109"/>
    <x v="695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x v="1911"/>
    <n v="3"/>
    <n v="0"/>
    <n v="79.193399999999968"/>
    <s v="FALSE"/>
    <x v="0"/>
  </r>
  <r>
    <n v="2264"/>
    <x v="1110"/>
    <x v="696"/>
    <d v="2016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x v="1912"/>
    <n v="2"/>
    <n v="0"/>
    <n v="114.99540000000002"/>
    <s v="FALSE"/>
    <x v="0"/>
  </r>
  <r>
    <n v="2265"/>
    <x v="1110"/>
    <x v="696"/>
    <d v="2016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x v="267"/>
    <n v="1"/>
    <n v="0"/>
    <n v="2.3759999999999999"/>
    <s v="FALSE"/>
    <x v="0"/>
  </r>
  <r>
    <n v="2266"/>
    <x v="1110"/>
    <x v="696"/>
    <d v="2016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x v="341"/>
    <n v="2"/>
    <n v="0"/>
    <n v="3.8822000000000001"/>
    <s v="FALSE"/>
    <x v="0"/>
  </r>
  <r>
    <n v="2267"/>
    <x v="1111"/>
    <x v="386"/>
    <d v="2017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x v="892"/>
    <n v="2"/>
    <n v="0.2"/>
    <n v="2.6892000000000005"/>
    <s v="FALSE"/>
    <x v="0"/>
  </r>
  <r>
    <n v="2268"/>
    <x v="1112"/>
    <x v="697"/>
    <d v="2017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x v="91"/>
    <n v="2"/>
    <n v="0"/>
    <n v="6.3504000000000005"/>
    <s v="FALSE"/>
    <x v="1"/>
  </r>
  <r>
    <n v="2269"/>
    <x v="1113"/>
    <x v="698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x v="90"/>
    <n v="1"/>
    <n v="0"/>
    <n v="3.1104000000000003"/>
    <s v="FALSE"/>
    <x v="3"/>
  </r>
  <r>
    <n v="2270"/>
    <x v="1113"/>
    <x v="698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x v="1913"/>
    <n v="1"/>
    <n v="0.2"/>
    <n v="2.3570999999999991"/>
    <s v="FALSE"/>
    <x v="3"/>
  </r>
  <r>
    <n v="2271"/>
    <x v="1114"/>
    <x v="574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x v="1914"/>
    <n v="5"/>
    <n v="0.2"/>
    <n v="4.196499999999995"/>
    <s v="FALSE"/>
    <x v="0"/>
  </r>
  <r>
    <n v="2272"/>
    <x v="1115"/>
    <x v="481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x v="1915"/>
    <n v="6"/>
    <n v="0"/>
    <n v="47.937599999999996"/>
    <s v="FALSE"/>
    <x v="1"/>
  </r>
  <r>
    <n v="2273"/>
    <x v="1116"/>
    <x v="699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x v="1916"/>
    <n v="7"/>
    <n v="0"/>
    <n v="95.757200000000012"/>
    <s v="FALSE"/>
    <x v="1"/>
  </r>
  <r>
    <n v="2274"/>
    <x v="1116"/>
    <x v="699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x v="1917"/>
    <n v="2"/>
    <n v="0.2"/>
    <n v="377.99459999999993"/>
    <s v="FALSE"/>
    <x v="1"/>
  </r>
  <r>
    <n v="2275"/>
    <x v="1117"/>
    <x v="462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x v="1918"/>
    <n v="1"/>
    <n v="0.2"/>
    <n v="3.5857999999999848"/>
    <s v="FALSE"/>
    <x v="1"/>
  </r>
  <r>
    <n v="2276"/>
    <x v="1117"/>
    <x v="462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x v="1919"/>
    <n v="3"/>
    <n v="0.2"/>
    <n v="13.764599999999994"/>
    <s v="FALSE"/>
    <x v="1"/>
  </r>
  <r>
    <n v="2277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x v="1920"/>
    <n v="5"/>
    <n v="0"/>
    <n v="0"/>
    <s v="FALSE"/>
    <x v="0"/>
  </r>
  <r>
    <n v="2278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x v="1921"/>
    <n v="1"/>
    <n v="0"/>
    <n v="22.354800000000004"/>
    <s v="FALSE"/>
    <x v="0"/>
  </r>
  <r>
    <n v="2279"/>
    <x v="1118"/>
    <x v="7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x v="1922"/>
    <n v="4"/>
    <n v="0"/>
    <n v="53.750400000000013"/>
    <s v="FALSE"/>
    <x v="0"/>
  </r>
  <r>
    <n v="2280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x v="1923"/>
    <n v="2"/>
    <n v="0.2"/>
    <n v="-6.0980000000000025"/>
    <s v="FALSE"/>
    <x v="1"/>
  </r>
  <r>
    <n v="2281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x v="1924"/>
    <n v="8"/>
    <n v="0.2"/>
    <n v="-23.03520000000006"/>
    <s v="FALSE"/>
    <x v="1"/>
  </r>
  <r>
    <n v="2282"/>
    <x v="1119"/>
    <x v="505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x v="1664"/>
    <n v="2"/>
    <n v="0"/>
    <n v="37.996199999999988"/>
    <s v="FALSE"/>
    <x v="1"/>
  </r>
  <r>
    <n v="2283"/>
    <x v="1120"/>
    <x v="323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x v="1925"/>
    <n v="7"/>
    <n v="0"/>
    <n v="22.153599999999997"/>
    <s v="FALSE"/>
    <x v="3"/>
  </r>
  <r>
    <n v="2284"/>
    <x v="1121"/>
    <x v="616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s v="FALSE"/>
    <x v="2"/>
  </r>
  <r>
    <n v="2285"/>
    <x v="1121"/>
    <x v="616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x v="1926"/>
    <n v="7"/>
    <n v="0"/>
    <n v="16.386300000000002"/>
    <s v="FALSE"/>
    <x v="2"/>
  </r>
  <r>
    <n v="2286"/>
    <x v="1122"/>
    <x v="465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x v="646"/>
    <n v="3"/>
    <n v="0.2"/>
    <n v="5.2026000000000003"/>
    <s v="FALSE"/>
    <x v="0"/>
  </r>
  <r>
    <n v="2287"/>
    <x v="1123"/>
    <x v="701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x v="1927"/>
    <n v="2"/>
    <n v="0"/>
    <n v="12.263999999999999"/>
    <s v="FALSE"/>
    <x v="0"/>
  </r>
  <r>
    <n v="2288"/>
    <x v="1124"/>
    <x v="702"/>
    <d v="2017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x v="1928"/>
    <n v="5"/>
    <n v="0.2"/>
    <n v="1.3109999999999999"/>
    <s v="FALSE"/>
    <x v="3"/>
  </r>
  <r>
    <n v="2289"/>
    <x v="1125"/>
    <x v="193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x v="1235"/>
    <n v="5"/>
    <n v="0"/>
    <n v="4.7559999999999985"/>
    <s v="FALSE"/>
    <x v="1"/>
  </r>
  <r>
    <n v="2290"/>
    <x v="1126"/>
    <x v="703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x v="1929"/>
    <n v="2"/>
    <n v="0"/>
    <n v="80.368200000000002"/>
    <s v="FALSE"/>
    <x v="1"/>
  </r>
  <r>
    <n v="2291"/>
    <x v="1127"/>
    <x v="704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x v="1170"/>
    <n v="3"/>
    <n v="0"/>
    <n v="77.751899999999992"/>
    <b v="1"/>
    <x v="0"/>
  </r>
  <r>
    <n v="2292"/>
    <x v="1127"/>
    <x v="704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x v="1930"/>
    <n v="6"/>
    <n v="0"/>
    <n v="297.69"/>
    <b v="1"/>
    <x v="0"/>
  </r>
  <r>
    <n v="2293"/>
    <x v="1127"/>
    <x v="704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x v="91"/>
    <n v="2"/>
    <n v="0"/>
    <n v="6.2208000000000006"/>
    <b v="1"/>
    <x v="0"/>
  </r>
  <r>
    <n v="2294"/>
    <x v="1128"/>
    <x v="549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x v="1931"/>
    <n v="1"/>
    <n v="0"/>
    <n v="1.3365"/>
    <s v="FALSE"/>
    <x v="3"/>
  </r>
  <r>
    <n v="2295"/>
    <x v="1129"/>
    <x v="331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s v="FALSE"/>
    <x v="3"/>
  </r>
  <r>
    <n v="2296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x v="1933"/>
    <n v="4"/>
    <n v="0"/>
    <n v="6.219199999999999"/>
    <s v="FALSE"/>
    <x v="3"/>
  </r>
  <r>
    <n v="2297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x v="1934"/>
    <n v="5"/>
    <n v="0"/>
    <n v="106.477"/>
    <s v="FALSE"/>
    <x v="3"/>
  </r>
  <r>
    <n v="2298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x v="1935"/>
    <n v="1"/>
    <n v="0"/>
    <n v="1.2884999999999991"/>
    <s v="FALSE"/>
    <x v="3"/>
  </r>
  <r>
    <n v="2299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x v="757"/>
    <n v="7"/>
    <n v="0"/>
    <n v="601.96990000000005"/>
    <s v="FALSE"/>
    <x v="3"/>
  </r>
  <r>
    <n v="2300"/>
    <x v="1130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x v="178"/>
    <n v="4"/>
    <n v="0"/>
    <n v="125.99000000000001"/>
    <s v="FALSE"/>
    <x v="3"/>
  </r>
  <r>
    <n v="2301"/>
    <x v="1131"/>
    <x v="687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x v="1936"/>
    <n v="3"/>
    <n v="0"/>
    <n v="6.36"/>
    <s v="FALSE"/>
    <x v="2"/>
  </r>
  <r>
    <n v="2302"/>
    <x v="1131"/>
    <x v="687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x v="132"/>
    <n v="4"/>
    <n v="0"/>
    <n v="5.6448"/>
    <s v="FALSE"/>
    <x v="2"/>
  </r>
  <r>
    <n v="2303"/>
    <x v="1132"/>
    <x v="327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x v="617"/>
    <n v="4"/>
    <n v="0"/>
    <n v="31.599999999999966"/>
    <s v="FALSE"/>
    <x v="0"/>
  </r>
  <r>
    <n v="2304"/>
    <x v="1133"/>
    <x v="697"/>
    <d v="2017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x v="1937"/>
    <n v="4"/>
    <n v="0"/>
    <n v="188.2192"/>
    <s v="FALSE"/>
    <x v="0"/>
  </r>
  <r>
    <n v="2305"/>
    <x v="1133"/>
    <x v="697"/>
    <d v="2017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x v="1938"/>
    <n v="3"/>
    <n v="0"/>
    <n v="49.970399999999991"/>
    <s v="FALSE"/>
    <x v="0"/>
  </r>
  <r>
    <n v="2306"/>
    <x v="1134"/>
    <x v="443"/>
    <d v="2016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x v="1088"/>
    <n v="2"/>
    <n v="0.3"/>
    <n v="-14.137200000000014"/>
    <s v="FALSE"/>
    <x v="2"/>
  </r>
  <r>
    <n v="2307"/>
    <x v="1135"/>
    <x v="705"/>
    <d v="2015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x v="1939"/>
    <n v="3"/>
    <n v="0.2"/>
    <n v="9.8657999999999983"/>
    <s v="FALSE"/>
    <x v="2"/>
  </r>
  <r>
    <n v="2308"/>
    <x v="1136"/>
    <x v="6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x v="1940"/>
    <n v="5"/>
    <n v="0"/>
    <n v="171.93000000000006"/>
    <s v="FALSE"/>
    <x v="3"/>
  </r>
  <r>
    <n v="2309"/>
    <x v="1137"/>
    <x v="532"/>
    <d v="2017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x v="1941"/>
    <n v="1"/>
    <n v="0.2"/>
    <n v="35.098999999999961"/>
    <s v="FALSE"/>
    <x v="1"/>
  </r>
  <r>
    <n v="2310"/>
    <x v="1137"/>
    <x v="532"/>
    <d v="2017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x v="1942"/>
    <n v="4"/>
    <n v="0.2"/>
    <n v="7.7003999999999948"/>
    <s v="FALSE"/>
    <x v="1"/>
  </r>
  <r>
    <n v="2311"/>
    <x v="1137"/>
    <x v="532"/>
    <d v="2017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x v="1943"/>
    <n v="5"/>
    <n v="0.2"/>
    <n v="6.602999999999998"/>
    <s v="FALSE"/>
    <x v="1"/>
  </r>
  <r>
    <n v="2312"/>
    <x v="1137"/>
    <x v="532"/>
    <d v="2017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x v="1840"/>
    <n v="1"/>
    <n v="0.2"/>
    <n v="1.9839999999999982"/>
    <s v="FALSE"/>
    <x v="1"/>
  </r>
  <r>
    <n v="2313"/>
    <x v="1137"/>
    <x v="532"/>
    <d v="2017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x v="1944"/>
    <n v="3"/>
    <n v="0.2"/>
    <n v="-48.508200000000009"/>
    <s v="FALSE"/>
    <x v="1"/>
  </r>
  <r>
    <n v="2314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x v="2"/>
    <n v="2"/>
    <n v="0"/>
    <n v="6.8713999999999995"/>
    <s v="FALSE"/>
    <x v="2"/>
  </r>
  <r>
    <n v="2315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x v="1945"/>
    <n v="2"/>
    <n v="0"/>
    <n v="112.40640000000002"/>
    <s v="FALSE"/>
    <x v="2"/>
  </r>
  <r>
    <n v="2316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x v="1946"/>
    <n v="5"/>
    <n v="0"/>
    <n v="20.21"/>
    <s v="FALSE"/>
    <x v="2"/>
  </r>
  <r>
    <n v="2317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x v="1101"/>
    <n v="3"/>
    <n v="0"/>
    <n v="27.440999999999995"/>
    <s v="FALSE"/>
    <x v="2"/>
  </r>
  <r>
    <n v="2318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x v="1947"/>
    <n v="7"/>
    <n v="0"/>
    <n v="30.414999999999999"/>
    <s v="FALSE"/>
    <x v="2"/>
  </r>
  <r>
    <n v="2319"/>
    <x v="1138"/>
    <x v="228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x v="1948"/>
    <n v="3"/>
    <n v="0"/>
    <n v="132.58980000000003"/>
    <s v="FALSE"/>
    <x v="2"/>
  </r>
  <r>
    <n v="2320"/>
    <x v="1139"/>
    <x v="706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x v="1949"/>
    <n v="4"/>
    <n v="0"/>
    <n v="56.352799999999974"/>
    <s v="FALSE"/>
    <x v="0"/>
  </r>
  <r>
    <n v="2321"/>
    <x v="1140"/>
    <x v="177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x v="1950"/>
    <n v="7"/>
    <n v="0"/>
    <n v="63.8232"/>
    <b v="1"/>
    <x v="1"/>
  </r>
  <r>
    <n v="2322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x v="1951"/>
    <n v="3"/>
    <n v="0"/>
    <n v="44.527799999999992"/>
    <s v="FALSE"/>
    <x v="0"/>
  </r>
  <r>
    <n v="2323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x v="1952"/>
    <n v="4"/>
    <n v="0"/>
    <n v="27.894399999999997"/>
    <s v="FALSE"/>
    <x v="0"/>
  </r>
  <r>
    <n v="2324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x v="1953"/>
    <n v="5"/>
    <n v="0"/>
    <n v="38.15"/>
    <s v="FALSE"/>
    <x v="0"/>
  </r>
  <r>
    <n v="2325"/>
    <x v="1141"/>
    <x v="62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x v="1954"/>
    <n v="12"/>
    <n v="0"/>
    <n v="167.80799999999999"/>
    <s v="FALSE"/>
    <x v="0"/>
  </r>
  <r>
    <n v="2326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x v="1955"/>
    <n v="3"/>
    <n v="0.2"/>
    <n v="29.951999999999998"/>
    <s v="FALSE"/>
    <x v="3"/>
  </r>
  <r>
    <n v="2327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x v="1956"/>
    <n v="1"/>
    <n v="0.2"/>
    <n v="1.1596000000000011"/>
    <s v="FALSE"/>
    <x v="3"/>
  </r>
  <r>
    <n v="2328"/>
    <x v="1142"/>
    <x v="426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x v="91"/>
    <n v="2"/>
    <n v="0"/>
    <n v="6.2208000000000006"/>
    <s v="FALSE"/>
    <x v="3"/>
  </r>
  <r>
    <n v="2329"/>
    <x v="1143"/>
    <x v="397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x v="646"/>
    <n v="3"/>
    <n v="0.2"/>
    <n v="5.2026000000000003"/>
    <s v="FALSE"/>
    <x v="1"/>
  </r>
  <r>
    <n v="2330"/>
    <x v="1144"/>
    <x v="707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x v="1957"/>
    <n v="4"/>
    <n v="0.2"/>
    <n v="-68.392000000000053"/>
    <s v="FALSE"/>
    <x v="3"/>
  </r>
  <r>
    <n v="2331"/>
    <x v="1145"/>
    <x v="446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x v="108"/>
    <n v="2"/>
    <n v="0"/>
    <n v="2.9371999999999971"/>
    <s v="FALSE"/>
    <x v="1"/>
  </r>
  <r>
    <n v="2332"/>
    <x v="1145"/>
    <x v="446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x v="1958"/>
    <n v="5"/>
    <n v="0"/>
    <n v="20.85"/>
    <s v="FALSE"/>
    <x v="1"/>
  </r>
  <r>
    <n v="2333"/>
    <x v="1146"/>
    <x v="708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x v="1959"/>
    <n v="5"/>
    <n v="0"/>
    <n v="133.15199999999999"/>
    <s v="FALSE"/>
    <x v="2"/>
  </r>
  <r>
    <n v="2334"/>
    <x v="1146"/>
    <x v="708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x v="399"/>
    <n v="1"/>
    <n v="0"/>
    <n v="2.8322000000000003"/>
    <s v="FALSE"/>
    <x v="2"/>
  </r>
  <r>
    <n v="2335"/>
    <x v="1147"/>
    <x v="587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x v="1960"/>
    <n v="6"/>
    <n v="0.2"/>
    <n v="11.247599999999995"/>
    <s v="FALSE"/>
    <x v="0"/>
  </r>
  <r>
    <n v="2336"/>
    <x v="1148"/>
    <x v="389"/>
    <d v="2017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x v="139"/>
    <n v="3"/>
    <n v="0"/>
    <n v="5.1042000000000005"/>
    <s v="FALSE"/>
    <x v="3"/>
  </r>
  <r>
    <n v="2337"/>
    <x v="1148"/>
    <x v="389"/>
    <d v="2017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x v="1961"/>
    <n v="7"/>
    <n v="0"/>
    <n v="123.76909999999995"/>
    <s v="FALSE"/>
    <x v="3"/>
  </r>
  <r>
    <n v="2338"/>
    <x v="1149"/>
    <x v="709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x v="243"/>
    <n v="4"/>
    <n v="0"/>
    <n v="12.441600000000001"/>
    <s v="FALSE"/>
    <x v="3"/>
  </r>
  <r>
    <n v="2339"/>
    <x v="1149"/>
    <x v="709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x v="1962"/>
    <n v="4"/>
    <n v="0"/>
    <n v="22.500800000000002"/>
    <s v="FALSE"/>
    <x v="3"/>
  </r>
  <r>
    <n v="2340"/>
    <x v="1150"/>
    <x v="710"/>
    <d v="2014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x v="1963"/>
    <n v="2"/>
    <n v="0.2"/>
    <n v="1.7419999999999987"/>
    <s v="FALSE"/>
    <x v="3"/>
  </r>
  <r>
    <n v="2341"/>
    <x v="1151"/>
    <x v="338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x v="1085"/>
    <n v="7"/>
    <n v="0"/>
    <n v="10.465"/>
    <s v="FALSE"/>
    <x v="0"/>
  </r>
  <r>
    <n v="2342"/>
    <x v="1152"/>
    <x v="52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x v="1964"/>
    <n v="5"/>
    <n v="0"/>
    <n v="23.384"/>
    <s v="FALSE"/>
    <x v="3"/>
  </r>
  <r>
    <n v="2343"/>
    <x v="1152"/>
    <x v="52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x v="1965"/>
    <n v="3"/>
    <n v="0"/>
    <n v="27.352799999999998"/>
    <s v="FALSE"/>
    <x v="3"/>
  </r>
  <r>
    <n v="2344"/>
    <x v="1153"/>
    <x v="711"/>
    <d v="2014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x v="1966"/>
    <n v="3"/>
    <n v="0.2"/>
    <n v="-29.343599999999995"/>
    <s v="FALSE"/>
    <x v="2"/>
  </r>
  <r>
    <n v="2345"/>
    <x v="1154"/>
    <x v="712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x v="1967"/>
    <n v="9"/>
    <n v="0"/>
    <n v="137.28960000000004"/>
    <s v="FALSE"/>
    <x v="2"/>
  </r>
  <r>
    <n v="2346"/>
    <x v="1155"/>
    <x v="69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x v="1856"/>
    <n v="5"/>
    <n v="0.2"/>
    <n v="24.527999999999995"/>
    <s v="FALSE"/>
    <x v="2"/>
  </r>
  <r>
    <n v="2347"/>
    <x v="1155"/>
    <x v="69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x v="1968"/>
    <n v="2"/>
    <n v="0.8"/>
    <n v="-2.1624000000000012"/>
    <s v="FALSE"/>
    <x v="2"/>
  </r>
  <r>
    <n v="2348"/>
    <x v="1155"/>
    <x v="69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x v="1969"/>
    <n v="5"/>
    <n v="0.3"/>
    <n v="0"/>
    <s v="FALSE"/>
    <x v="2"/>
  </r>
  <r>
    <n v="2349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x v="1970"/>
    <n v="6"/>
    <n v="0.2"/>
    <n v="3.1583999999999985"/>
    <s v="FALSE"/>
    <x v="1"/>
  </r>
  <r>
    <n v="2350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x v="1971"/>
    <n v="2"/>
    <n v="0.2"/>
    <n v="22.573199999999996"/>
    <s v="FALSE"/>
    <x v="1"/>
  </r>
  <r>
    <n v="2351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x v="139"/>
    <n v="2"/>
    <n v="0"/>
    <n v="5.3213999999999997"/>
    <s v="FALSE"/>
    <x v="1"/>
  </r>
  <r>
    <n v="2352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x v="1972"/>
    <n v="3"/>
    <n v="0"/>
    <n v="22.251600000000003"/>
    <s v="FALSE"/>
    <x v="1"/>
  </r>
  <r>
    <n v="2353"/>
    <x v="1156"/>
    <x v="574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x v="1973"/>
    <n v="6"/>
    <n v="0"/>
    <n v="5.04"/>
    <s v="FALSE"/>
    <x v="1"/>
  </r>
  <r>
    <n v="2354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x v="1974"/>
    <n v="7"/>
    <n v="0.15"/>
    <n v="200.95460000000008"/>
    <s v="FALSE"/>
    <x v="1"/>
  </r>
  <r>
    <n v="2355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x v="1975"/>
    <n v="5"/>
    <n v="0.2"/>
    <n v="46.3185"/>
    <s v="FALSE"/>
    <x v="1"/>
  </r>
  <r>
    <n v="2356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x v="1976"/>
    <n v="1"/>
    <n v="0"/>
    <n v="15.699300000000001"/>
    <s v="FALSE"/>
    <x v="1"/>
  </r>
  <r>
    <n v="2357"/>
    <x v="1157"/>
    <x v="284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x v="1977"/>
    <n v="3"/>
    <n v="0.2"/>
    <n v="80.991899999999987"/>
    <s v="FALSE"/>
    <x v="1"/>
  </r>
  <r>
    <n v="2358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x v="1978"/>
    <n v="7"/>
    <n v="0.4"/>
    <n v="-447.59469999999988"/>
    <s v="FALSE"/>
    <x v="3"/>
  </r>
  <r>
    <n v="2359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x v="1979"/>
    <n v="4"/>
    <n v="0.4"/>
    <n v="-553.64760000000001"/>
    <s v="FALSE"/>
    <x v="3"/>
  </r>
  <r>
    <n v="2360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x v="1980"/>
    <n v="3"/>
    <n v="0.4"/>
    <n v="-122.78160000000003"/>
    <s v="FALSE"/>
    <x v="3"/>
  </r>
  <r>
    <n v="2361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x v="1981"/>
    <n v="7"/>
    <n v="0"/>
    <n v="16.3842"/>
    <s v="FALSE"/>
    <x v="3"/>
  </r>
  <r>
    <n v="2362"/>
    <x v="1158"/>
    <x v="461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x v="1982"/>
    <n v="4"/>
    <n v="0"/>
    <n v="75.9696"/>
    <s v="FALSE"/>
    <x v="3"/>
  </r>
  <r>
    <n v="2363"/>
    <x v="1159"/>
    <x v="513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x v="1983"/>
    <n v="5"/>
    <n v="0.7"/>
    <n v="-10.053999999999998"/>
    <s v="FALSE"/>
    <x v="3"/>
  </r>
  <r>
    <n v="2364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x v="1984"/>
    <n v="2"/>
    <n v="0"/>
    <n v="40.921599999999998"/>
    <s v="FALSE"/>
    <x v="0"/>
  </r>
  <r>
    <n v="2365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x v="1985"/>
    <n v="2"/>
    <n v="0"/>
    <n v="44.889600000000002"/>
    <s v="FALSE"/>
    <x v="0"/>
  </r>
  <r>
    <n v="2366"/>
    <x v="1160"/>
    <x v="69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x v="1986"/>
    <n v="4"/>
    <n v="0"/>
    <n v="20.7"/>
    <s v="FALSE"/>
    <x v="0"/>
  </r>
  <r>
    <n v="2367"/>
    <x v="1161"/>
    <x v="156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x v="1987"/>
    <n v="1"/>
    <n v="0.2"/>
    <n v="-18.106799999999993"/>
    <s v="FALSE"/>
    <x v="1"/>
  </r>
  <r>
    <n v="2368"/>
    <x v="1162"/>
    <x v="516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x v="1071"/>
    <n v="4"/>
    <n v="0"/>
    <n v="11.328800000000001"/>
    <s v="FALSE"/>
    <x v="3"/>
  </r>
  <r>
    <n v="2369"/>
    <x v="1163"/>
    <x v="713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s v="FALSE"/>
    <x v="3"/>
  </r>
  <r>
    <n v="2370"/>
    <x v="1163"/>
    <x v="713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x v="1989"/>
    <n v="2"/>
    <n v="0.2"/>
    <n v="0.30700000000000016"/>
    <s v="FALSE"/>
    <x v="3"/>
  </r>
  <r>
    <n v="2371"/>
    <x v="1164"/>
    <x v="437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x v="1990"/>
    <n v="4"/>
    <n v="0"/>
    <n v="93.240000000000009"/>
    <s v="FALSE"/>
    <x v="3"/>
  </r>
  <r>
    <n v="2372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x v="1991"/>
    <n v="8"/>
    <n v="0.6"/>
    <n v="-27.129599999999996"/>
    <s v="FALSE"/>
    <x v="2"/>
  </r>
  <r>
    <n v="2373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x v="1992"/>
    <n v="1"/>
    <n v="0.2"/>
    <n v="0.8224999999999999"/>
    <s v="FALSE"/>
    <x v="2"/>
  </r>
  <r>
    <n v="2374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x v="1993"/>
    <n v="9"/>
    <n v="0.2"/>
    <n v="7.698599999999999"/>
    <s v="FALSE"/>
    <x v="2"/>
  </r>
  <r>
    <n v="2375"/>
    <x v="1165"/>
    <x v="274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x v="1994"/>
    <n v="2"/>
    <n v="0.3"/>
    <n v="-14.478399999999993"/>
    <s v="FALSE"/>
    <x v="2"/>
  </r>
  <r>
    <n v="2376"/>
    <x v="1166"/>
    <x v="714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x v="1995"/>
    <n v="3"/>
    <n v="0"/>
    <n v="0.11340000000000017"/>
    <s v="FALSE"/>
    <x v="0"/>
  </r>
  <r>
    <n v="2377"/>
    <x v="1167"/>
    <x v="71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x v="1996"/>
    <n v="4"/>
    <n v="0.7"/>
    <n v="-58.861599999999981"/>
    <s v="FALSE"/>
    <x v="3"/>
  </r>
  <r>
    <n v="2378"/>
    <x v="1167"/>
    <x v="71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x v="1997"/>
    <n v="2"/>
    <n v="0.2"/>
    <n v="1.1479999999999988"/>
    <s v="FALSE"/>
    <x v="3"/>
  </r>
  <r>
    <n v="2379"/>
    <x v="1168"/>
    <x v="401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x v="1998"/>
    <n v="5"/>
    <n v="0"/>
    <n v="15.065"/>
    <s v="FALSE"/>
    <x v="1"/>
  </r>
  <r>
    <n v="2380"/>
    <x v="1169"/>
    <x v="715"/>
    <d v="2016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x v="1999"/>
    <n v="2"/>
    <n v="0.2"/>
    <n v="1.7138000000000002"/>
    <s v="FALSE"/>
    <x v="3"/>
  </r>
  <r>
    <n v="2381"/>
    <x v="1169"/>
    <x v="715"/>
    <d v="2016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x v="2000"/>
    <n v="2"/>
    <n v="0.2"/>
    <n v="15.489999999999997"/>
    <s v="FALSE"/>
    <x v="3"/>
  </r>
  <r>
    <n v="2382"/>
    <x v="1169"/>
    <x v="715"/>
    <d v="2016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x v="2001"/>
    <n v="7"/>
    <n v="0.2"/>
    <n v="11.626299999999999"/>
    <s v="FALSE"/>
    <x v="3"/>
  </r>
  <r>
    <n v="2383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x v="2002"/>
    <n v="4"/>
    <n v="0"/>
    <n v="45.770399999999995"/>
    <s v="FALSE"/>
    <x v="1"/>
  </r>
  <r>
    <n v="2384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x v="2003"/>
    <n v="9"/>
    <n v="0"/>
    <n v="4.4855999999999998"/>
    <s v="FALSE"/>
    <x v="1"/>
  </r>
  <r>
    <n v="2385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x v="2004"/>
    <n v="4"/>
    <n v="0.2"/>
    <n v="62.74799999999999"/>
    <s v="FALSE"/>
    <x v="1"/>
  </r>
  <r>
    <n v="2386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x v="2005"/>
    <n v="4"/>
    <n v="0.2"/>
    <n v="15.837600000000009"/>
    <s v="FALSE"/>
    <x v="1"/>
  </r>
  <r>
    <n v="2387"/>
    <x v="1170"/>
    <x v="613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x v="2006"/>
    <n v="2"/>
    <n v="0.2"/>
    <n v="59.997999999999962"/>
    <s v="FALSE"/>
    <x v="1"/>
  </r>
  <r>
    <n v="2388"/>
    <x v="1171"/>
    <x v="295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x v="2007"/>
    <n v="2"/>
    <n v="0"/>
    <n v="3.6155999999999997"/>
    <s v="FALSE"/>
    <x v="1"/>
  </r>
  <r>
    <n v="2389"/>
    <x v="1171"/>
    <x v="295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x v="671"/>
    <n v="2"/>
    <n v="0.2"/>
    <n v="8.8623999999999992"/>
    <s v="FALSE"/>
    <x v="1"/>
  </r>
  <r>
    <n v="2390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x v="90"/>
    <n v="1"/>
    <n v="0"/>
    <n v="3.1104000000000003"/>
    <s v="FALSE"/>
    <x v="3"/>
  </r>
  <r>
    <n v="2391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x v="1085"/>
    <n v="7"/>
    <n v="0"/>
    <n v="20.511400000000002"/>
    <s v="FALSE"/>
    <x v="3"/>
  </r>
  <r>
    <n v="2392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x v="2008"/>
    <n v="9"/>
    <n v="0"/>
    <n v="97.194599999999923"/>
    <s v="FALSE"/>
    <x v="3"/>
  </r>
  <r>
    <n v="2393"/>
    <x v="1172"/>
    <x v="401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x v="2009"/>
    <n v="4"/>
    <n v="0"/>
    <n v="42.150400000000005"/>
    <s v="FALSE"/>
    <x v="3"/>
  </r>
  <r>
    <n v="2394"/>
    <x v="1173"/>
    <x v="716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x v="2010"/>
    <n v="2"/>
    <n v="0"/>
    <n v="10.316800000000001"/>
    <s v="FALSE"/>
    <x v="3"/>
  </r>
  <r>
    <n v="2395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x v="2011"/>
    <n v="2"/>
    <n v="0"/>
    <n v="2.2560000000000002"/>
    <s v="FALSE"/>
    <x v="3"/>
  </r>
  <r>
    <n v="2396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x v="2012"/>
    <n v="2"/>
    <n v="0"/>
    <n v="23.96"/>
    <s v="FALSE"/>
    <x v="3"/>
  </r>
  <r>
    <n v="2397"/>
    <x v="1174"/>
    <x v="717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x v="2013"/>
    <n v="5"/>
    <n v="0"/>
    <n v="16.649999999999999"/>
    <s v="FALSE"/>
    <x v="3"/>
  </r>
  <r>
    <n v="2398"/>
    <x v="1175"/>
    <x v="718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x v="1784"/>
    <n v="2"/>
    <n v="0"/>
    <n v="2.8224"/>
    <s v="FALSE"/>
    <x v="1"/>
  </r>
  <r>
    <n v="2399"/>
    <x v="1175"/>
    <x v="718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x v="1459"/>
    <n v="6"/>
    <n v="0"/>
    <n v="4.3367999999999993"/>
    <s v="FALSE"/>
    <x v="1"/>
  </r>
  <r>
    <n v="2400"/>
    <x v="1176"/>
    <x v="428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x v="2014"/>
    <n v="7"/>
    <n v="0"/>
    <n v="12.576199999999986"/>
    <s v="FALSE"/>
    <x v="0"/>
  </r>
  <r>
    <n v="2401"/>
    <x v="1176"/>
    <x v="428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x v="2015"/>
    <n v="5"/>
    <n v="0"/>
    <n v="14.676999999999998"/>
    <s v="FALSE"/>
    <x v="0"/>
  </r>
  <r>
    <n v="2402"/>
    <x v="1177"/>
    <x v="719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x v="2016"/>
    <n v="6"/>
    <n v="0"/>
    <n v="23.550000000000004"/>
    <s v="FALSE"/>
    <x v="2"/>
  </r>
  <r>
    <n v="2403"/>
    <x v="1177"/>
    <x v="719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x v="158"/>
    <n v="5"/>
    <n v="0"/>
    <n v="13.347999999999997"/>
    <s v="FALSE"/>
    <x v="2"/>
  </r>
  <r>
    <n v="2404"/>
    <x v="1178"/>
    <x v="72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x v="2017"/>
    <n v="7"/>
    <n v="0.32"/>
    <n v="-225.09759999999991"/>
    <s v="FALSE"/>
    <x v="2"/>
  </r>
  <r>
    <n v="2405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x v="2018"/>
    <n v="9"/>
    <n v="0"/>
    <n v="200.86379999999991"/>
    <s v="FALSE"/>
    <x v="1"/>
  </r>
  <r>
    <n v="2406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x v="2019"/>
    <n v="7"/>
    <n v="0.2"/>
    <n v="-28.967399999999991"/>
    <s v="FALSE"/>
    <x v="1"/>
  </r>
  <r>
    <n v="2407"/>
    <x v="1179"/>
    <x v="566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x v="2020"/>
    <n v="10"/>
    <n v="0.2"/>
    <n v="26.972999999999992"/>
    <s v="FALSE"/>
    <x v="1"/>
  </r>
  <r>
    <n v="2408"/>
    <x v="1180"/>
    <x v="176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x v="2021"/>
    <n v="5"/>
    <n v="0"/>
    <n v="7.9859999999999998"/>
    <s v="FALSE"/>
    <x v="1"/>
  </r>
  <r>
    <n v="2409"/>
    <x v="1180"/>
    <x v="176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s v="FALSE"/>
    <x v="1"/>
  </r>
  <r>
    <n v="2410"/>
    <x v="1181"/>
    <x v="721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x v="2023"/>
    <n v="8"/>
    <n v="0"/>
    <n v="76.262399999999985"/>
    <s v="FALSE"/>
    <x v="1"/>
  </r>
  <r>
    <n v="2411"/>
    <x v="1182"/>
    <x v="601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x v="1103"/>
    <n v="2"/>
    <n v="0.2"/>
    <n v="1.9169999999999998"/>
    <s v="FALSE"/>
    <x v="3"/>
  </r>
  <r>
    <n v="2412"/>
    <x v="1183"/>
    <x v="722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x v="2024"/>
    <n v="5"/>
    <n v="0.2"/>
    <n v="2.6319999999999997"/>
    <s v="FALSE"/>
    <x v="1"/>
  </r>
  <r>
    <n v="2413"/>
    <x v="1184"/>
    <x v="607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x v="493"/>
    <n v="2"/>
    <n v="0"/>
    <n v="5.8604000000000003"/>
    <s v="FALSE"/>
    <x v="1"/>
  </r>
  <r>
    <n v="2414"/>
    <x v="1184"/>
    <x v="607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x v="2025"/>
    <n v="3"/>
    <n v="0.2"/>
    <n v="31.453199999999953"/>
    <s v="FALSE"/>
    <x v="1"/>
  </r>
  <r>
    <n v="2415"/>
    <x v="1185"/>
    <x v="723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x v="2026"/>
    <n v="5"/>
    <n v="0"/>
    <n v="60.356000000000023"/>
    <s v="FALSE"/>
    <x v="2"/>
  </r>
  <r>
    <n v="2416"/>
    <x v="1186"/>
    <x v="38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x v="85"/>
    <n v="2"/>
    <n v="0"/>
    <n v="60.391999999999996"/>
    <s v="FALSE"/>
    <x v="3"/>
  </r>
  <r>
    <n v="2417"/>
    <x v="1187"/>
    <x v="386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x v="2027"/>
    <n v="5"/>
    <n v="0"/>
    <n v="95.200000000000031"/>
    <s v="FALSE"/>
    <x v="1"/>
  </r>
  <r>
    <n v="2418"/>
    <x v="1187"/>
    <x v="386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x v="1955"/>
    <n v="3"/>
    <n v="0.2"/>
    <n v="29.951999999999998"/>
    <s v="FALSE"/>
    <x v="1"/>
  </r>
  <r>
    <n v="2419"/>
    <x v="1188"/>
    <x v="206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x v="2028"/>
    <n v="10"/>
    <n v="0.2"/>
    <n v="179.73000000000013"/>
    <s v="FALSE"/>
    <x v="1"/>
  </r>
  <r>
    <n v="2420"/>
    <x v="1189"/>
    <x v="45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x v="2029"/>
    <n v="2"/>
    <n v="0"/>
    <n v="3.1779999999999973"/>
    <s v="FALSE"/>
    <x v="1"/>
  </r>
  <r>
    <n v="2421"/>
    <x v="1189"/>
    <x v="45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x v="313"/>
    <n v="1"/>
    <n v="0"/>
    <n v="43.995600000000003"/>
    <s v="FALSE"/>
    <x v="1"/>
  </r>
  <r>
    <n v="2422"/>
    <x v="1190"/>
    <x v="724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x v="84"/>
    <n v="3"/>
    <n v="0.2"/>
    <n v="-48.954900000000002"/>
    <s v="FALSE"/>
    <x v="2"/>
  </r>
  <r>
    <n v="2423"/>
    <x v="1190"/>
    <x v="724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x v="778"/>
    <n v="2"/>
    <n v="0.2"/>
    <n v="3.2615999999999996"/>
    <s v="FALSE"/>
    <x v="2"/>
  </r>
  <r>
    <n v="2424"/>
    <x v="1191"/>
    <x v="53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x v="2030"/>
    <n v="7"/>
    <n v="0.2"/>
    <n v="41.718599999999995"/>
    <s v="FALSE"/>
    <x v="3"/>
  </r>
  <r>
    <n v="2425"/>
    <x v="1191"/>
    <x v="53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x v="2031"/>
    <n v="1"/>
    <n v="0.7"/>
    <n v="-10.418399999999998"/>
    <s v="FALSE"/>
    <x v="3"/>
  </r>
  <r>
    <n v="2426"/>
    <x v="1191"/>
    <x v="53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x v="2032"/>
    <n v="2"/>
    <n v="0.4"/>
    <n v="-104.67300000000006"/>
    <s v="FALSE"/>
    <x v="3"/>
  </r>
  <r>
    <n v="2427"/>
    <x v="1191"/>
    <x v="53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x v="2033"/>
    <n v="13"/>
    <n v="0.2"/>
    <n v="12.776399999999999"/>
    <s v="FALSE"/>
    <x v="3"/>
  </r>
  <r>
    <n v="2428"/>
    <x v="1192"/>
    <x v="725"/>
    <d v="2016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x v="2034"/>
    <n v="4"/>
    <n v="0.8"/>
    <n v="-2.1504000000000008"/>
    <s v="FALSE"/>
    <x v="2"/>
  </r>
  <r>
    <n v="2429"/>
    <x v="1192"/>
    <x v="725"/>
    <d v="2016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x v="2035"/>
    <n v="4"/>
    <n v="0.8"/>
    <n v="-13.648800000000001"/>
    <s v="FALSE"/>
    <x v="2"/>
  </r>
  <r>
    <n v="2430"/>
    <x v="1192"/>
    <x v="725"/>
    <d v="2016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x v="2036"/>
    <n v="7"/>
    <n v="0.6"/>
    <n v="-9.0944000000000038"/>
    <s v="FALSE"/>
    <x v="2"/>
  </r>
  <r>
    <n v="2431"/>
    <x v="1193"/>
    <x v="726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x v="2037"/>
    <n v="8"/>
    <n v="0"/>
    <n v="27.485599999999998"/>
    <s v="FALSE"/>
    <x v="1"/>
  </r>
  <r>
    <n v="2432"/>
    <x v="1194"/>
    <x v="116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x v="2038"/>
    <n v="2"/>
    <n v="0"/>
    <n v="3.0340000000000007"/>
    <s v="FALSE"/>
    <x v="1"/>
  </r>
  <r>
    <n v="2433"/>
    <x v="1195"/>
    <x v="727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x v="2039"/>
    <n v="7"/>
    <n v="0.1"/>
    <n v="65.206400000000002"/>
    <s v="FALSE"/>
    <x v="3"/>
  </r>
  <r>
    <n v="2434"/>
    <x v="1196"/>
    <x v="39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x v="2040"/>
    <n v="4"/>
    <n v="0.2"/>
    <n v="4.0775999999999968"/>
    <s v="FALSE"/>
    <x v="2"/>
  </r>
  <r>
    <n v="2435"/>
    <x v="1197"/>
    <x v="717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x v="2041"/>
    <n v="2"/>
    <n v="0"/>
    <n v="16.98"/>
    <s v="FALSE"/>
    <x v="0"/>
  </r>
  <r>
    <n v="2436"/>
    <x v="1197"/>
    <x v="717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x v="2042"/>
    <n v="3"/>
    <n v="0"/>
    <n v="322.18290000000002"/>
    <s v="FALSE"/>
    <x v="0"/>
  </r>
  <r>
    <n v="2437"/>
    <x v="1198"/>
    <x v="445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x v="2043"/>
    <n v="9"/>
    <n v="0"/>
    <n v="114.6285"/>
    <b v="1"/>
    <x v="1"/>
  </r>
  <r>
    <n v="2438"/>
    <x v="1199"/>
    <x v="728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x v="2044"/>
    <n v="2"/>
    <n v="0.5"/>
    <n v="-99.266399999999976"/>
    <s v="FALSE"/>
    <x v="1"/>
  </r>
  <r>
    <n v="2439"/>
    <x v="1199"/>
    <x v="728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x v="2045"/>
    <n v="4"/>
    <n v="0.2"/>
    <n v="12.5328"/>
    <s v="FALSE"/>
    <x v="1"/>
  </r>
  <r>
    <n v="2440"/>
    <x v="1200"/>
    <x v="729"/>
    <d v="2017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x v="2046"/>
    <n v="2"/>
    <n v="0.2"/>
    <n v="2.1736000000000004"/>
    <s v="FALSE"/>
    <x v="0"/>
  </r>
  <r>
    <n v="2441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x v="2047"/>
    <n v="5"/>
    <n v="0"/>
    <n v="86.25"/>
    <s v="FALSE"/>
    <x v="3"/>
  </r>
  <r>
    <n v="2442"/>
    <x v="1201"/>
    <x v="73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x v="2048"/>
    <n v="2"/>
    <n v="0.3"/>
    <n v="-19.918399999999991"/>
    <s v="FALSE"/>
    <x v="3"/>
  </r>
  <r>
    <n v="2443"/>
    <x v="1201"/>
    <x v="73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x v="2049"/>
    <n v="4"/>
    <n v="0"/>
    <n v="172.33840000000004"/>
    <s v="FALSE"/>
    <x v="3"/>
  </r>
  <r>
    <n v="2444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x v="2050"/>
    <n v="5"/>
    <n v="0"/>
    <n v="30.431999999999995"/>
    <s v="FALSE"/>
    <x v="3"/>
  </r>
  <r>
    <n v="2445"/>
    <x v="1201"/>
    <x v="73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x v="2051"/>
    <n v="6"/>
    <n v="0"/>
    <n v="12.902400000000002"/>
    <s v="FALSE"/>
    <x v="3"/>
  </r>
  <r>
    <n v="2446"/>
    <x v="1201"/>
    <x v="73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x v="2052"/>
    <n v="2"/>
    <n v="0"/>
    <n v="74.8142"/>
    <s v="FALSE"/>
    <x v="3"/>
  </r>
  <r>
    <n v="2447"/>
    <x v="1202"/>
    <x v="12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x v="2053"/>
    <n v="2"/>
    <n v="0"/>
    <n v="8.2156000000000002"/>
    <s v="FALSE"/>
    <x v="1"/>
  </r>
  <r>
    <n v="2448"/>
    <x v="1203"/>
    <x v="731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x v="2054"/>
    <n v="5"/>
    <n v="0.3"/>
    <n v="-14.080999999999989"/>
    <s v="FALSE"/>
    <x v="3"/>
  </r>
  <r>
    <n v="2449"/>
    <x v="1204"/>
    <x v="471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x v="2055"/>
    <n v="3"/>
    <n v="0"/>
    <n v="5.3897999999999939"/>
    <s v="FALSE"/>
    <x v="0"/>
  </r>
  <r>
    <n v="2450"/>
    <x v="1205"/>
    <x v="732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x v="2056"/>
    <n v="5"/>
    <n v="0.2"/>
    <n v="9.8279999999999959"/>
    <s v="FALSE"/>
    <x v="1"/>
  </r>
  <r>
    <n v="2451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x v="2057"/>
    <n v="5"/>
    <n v="0"/>
    <n v="9"/>
    <s v="FALSE"/>
    <x v="3"/>
  </r>
  <r>
    <n v="2452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x v="2058"/>
    <n v="6"/>
    <n v="0"/>
    <n v="31.121999999999996"/>
    <s v="FALSE"/>
    <x v="3"/>
  </r>
  <r>
    <n v="2453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x v="1083"/>
    <n v="3"/>
    <n v="0.2"/>
    <n v="3.0860999999999996"/>
    <s v="FALSE"/>
    <x v="3"/>
  </r>
  <r>
    <n v="2454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x v="2059"/>
    <n v="3"/>
    <n v="0"/>
    <n v="18.2592"/>
    <s v="FALSE"/>
    <x v="3"/>
  </r>
  <r>
    <n v="2455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x v="1849"/>
    <n v="8"/>
    <n v="0"/>
    <n v="13.603999999999992"/>
    <s v="FALSE"/>
    <x v="3"/>
  </r>
  <r>
    <n v="2456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x v="2060"/>
    <n v="8"/>
    <n v="0"/>
    <n v="27.934399999999997"/>
    <s v="FALSE"/>
    <x v="3"/>
  </r>
  <r>
    <n v="2457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x v="2061"/>
    <n v="1"/>
    <n v="0"/>
    <n v="3.4356999999999998"/>
    <s v="FALSE"/>
    <x v="3"/>
  </r>
  <r>
    <n v="2458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x v="2062"/>
    <n v="6"/>
    <n v="0"/>
    <n v="22.458000000000002"/>
    <s v="FALSE"/>
    <x v="3"/>
  </r>
  <r>
    <n v="2459"/>
    <x v="1206"/>
    <x v="294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x v="2063"/>
    <n v="3"/>
    <n v="0"/>
    <n v="12.097800000000001"/>
    <s v="FALSE"/>
    <x v="3"/>
  </r>
  <r>
    <n v="2460"/>
    <x v="1207"/>
    <x v="733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x v="2064"/>
    <n v="2"/>
    <n v="0"/>
    <n v="25.438400000000001"/>
    <s v="FALSE"/>
    <x v="3"/>
  </r>
  <r>
    <n v="2461"/>
    <x v="1208"/>
    <x v="655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x v="2065"/>
    <n v="3"/>
    <n v="0"/>
    <n v="13.486499999999999"/>
    <s v="FALSE"/>
    <x v="1"/>
  </r>
  <r>
    <n v="2462"/>
    <x v="1208"/>
    <x v="655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x v="2066"/>
    <n v="3"/>
    <n v="0.2"/>
    <n v="34.423199999999987"/>
    <s v="FALSE"/>
    <x v="1"/>
  </r>
  <r>
    <n v="2463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x v="2067"/>
    <n v="5"/>
    <n v="0.2"/>
    <n v="29.371999999999993"/>
    <s v="FALSE"/>
    <x v="3"/>
  </r>
  <r>
    <n v="2464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x v="899"/>
    <n v="2"/>
    <n v="0.2"/>
    <n v="5.1183999999999994"/>
    <s v="FALSE"/>
    <x v="3"/>
  </r>
  <r>
    <n v="2465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x v="2068"/>
    <n v="1"/>
    <n v="0"/>
    <n v="36.987300000000005"/>
    <s v="FALSE"/>
    <x v="3"/>
  </r>
  <r>
    <n v="2466"/>
    <x v="1209"/>
    <x v="734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x v="982"/>
    <n v="1"/>
    <n v="0"/>
    <n v="1.512"/>
    <s v="FALSE"/>
    <x v="3"/>
  </r>
  <r>
    <n v="2467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x v="2069"/>
    <n v="1"/>
    <n v="0"/>
    <n v="4.099499999999999"/>
    <s v="FALSE"/>
    <x v="0"/>
  </r>
  <r>
    <n v="2468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x v="2070"/>
    <n v="4"/>
    <n v="0"/>
    <n v="165.71759999999995"/>
    <s v="FALSE"/>
    <x v="0"/>
  </r>
  <r>
    <n v="2469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x v="56"/>
    <n v="5"/>
    <n v="0"/>
    <n v="15.552000000000001"/>
    <s v="FALSE"/>
    <x v="0"/>
  </r>
  <r>
    <n v="2470"/>
    <x v="1210"/>
    <x v="464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x v="2071"/>
    <n v="1"/>
    <n v="0"/>
    <n v="4.5656999999999996"/>
    <s v="FALSE"/>
    <x v="0"/>
  </r>
  <r>
    <n v="2471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x v="2072"/>
    <n v="8"/>
    <n v="0.2"/>
    <n v="4.281600000000001"/>
    <s v="FALSE"/>
    <x v="0"/>
  </r>
  <r>
    <n v="2472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x v="2073"/>
    <n v="4"/>
    <n v="0.2"/>
    <n v="-67.670399999999972"/>
    <s v="FALSE"/>
    <x v="0"/>
  </r>
  <r>
    <n v="2473"/>
    <x v="1211"/>
    <x v="115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x v="2074"/>
    <n v="4"/>
    <n v="0.2"/>
    <n v="6.4864000000000033"/>
    <s v="FALSE"/>
    <x v="0"/>
  </r>
  <r>
    <n v="2474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x v="2075"/>
    <n v="2"/>
    <n v="0.2"/>
    <n v="-29.917800000000021"/>
    <s v="FALSE"/>
    <x v="1"/>
  </r>
  <r>
    <n v="2475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x v="2076"/>
    <n v="5"/>
    <n v="0"/>
    <n v="29.032499999999999"/>
    <s v="FALSE"/>
    <x v="1"/>
  </r>
  <r>
    <n v="2476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x v="2077"/>
    <n v="7"/>
    <n v="0"/>
    <n v="41.223699999999994"/>
    <s v="FALSE"/>
    <x v="1"/>
  </r>
  <r>
    <n v="2477"/>
    <x v="1212"/>
    <x v="54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x v="2078"/>
    <n v="4"/>
    <n v="0"/>
    <n v="429.57720000000006"/>
    <s v="FALSE"/>
    <x v="1"/>
  </r>
  <r>
    <n v="2478"/>
    <x v="1213"/>
    <x v="507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x v="2079"/>
    <n v="3"/>
    <n v="0.2"/>
    <n v="-99.176400000000001"/>
    <s v="FALSE"/>
    <x v="1"/>
  </r>
  <r>
    <n v="2479"/>
    <x v="1214"/>
    <x v="103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x v="1410"/>
    <n v="3"/>
    <n v="0"/>
    <n v="1.4742000000000002"/>
    <s v="FALSE"/>
    <x v="3"/>
  </r>
  <r>
    <n v="2480"/>
    <x v="1215"/>
    <x v="249"/>
    <d v="2017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x v="2080"/>
    <n v="1"/>
    <n v="0.2"/>
    <n v="0.83879999999999999"/>
    <s v="FALSE"/>
    <x v="2"/>
  </r>
  <r>
    <n v="2481"/>
    <x v="1215"/>
    <x v="249"/>
    <d v="2017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x v="2081"/>
    <n v="2"/>
    <n v="0.2"/>
    <n v="-32.636600000000001"/>
    <s v="FALSE"/>
    <x v="2"/>
  </r>
  <r>
    <n v="2482"/>
    <x v="1216"/>
    <x v="165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x v="2082"/>
    <n v="6"/>
    <n v="0"/>
    <n v="0"/>
    <s v="FALSE"/>
    <x v="1"/>
  </r>
  <r>
    <n v="2483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x v="2083"/>
    <n v="4"/>
    <n v="0.2"/>
    <n v="11.429599999999999"/>
    <s v="FALSE"/>
    <x v="1"/>
  </r>
  <r>
    <n v="2484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x v="2084"/>
    <n v="5"/>
    <n v="0"/>
    <n v="250.30500000000004"/>
    <s v="FALSE"/>
    <x v="1"/>
  </r>
  <r>
    <n v="2485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x v="2085"/>
    <n v="5"/>
    <n v="0.2"/>
    <n v="32.396000000000001"/>
    <s v="FALSE"/>
    <x v="1"/>
  </r>
  <r>
    <n v="2486"/>
    <x v="1217"/>
    <x v="735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x v="348"/>
    <n v="2"/>
    <n v="0"/>
    <n v="1.4455999999999998"/>
    <s v="FALSE"/>
    <x v="1"/>
  </r>
  <r>
    <n v="2487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x v="2086"/>
    <n v="2"/>
    <n v="0"/>
    <n v="22.235199999999999"/>
    <s v="FALSE"/>
    <x v="3"/>
  </r>
  <r>
    <n v="2488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x v="296"/>
    <n v="3"/>
    <n v="0"/>
    <n v="2.6568000000000005"/>
    <s v="FALSE"/>
    <x v="3"/>
  </r>
  <r>
    <n v="2489"/>
    <x v="1218"/>
    <x v="98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x v="130"/>
    <n v="3"/>
    <n v="0"/>
    <n v="9.6191999999999993"/>
    <s v="FALSE"/>
    <x v="3"/>
  </r>
  <r>
    <n v="2490"/>
    <x v="1219"/>
    <x v="33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x v="2087"/>
    <n v="4"/>
    <n v="0"/>
    <n v="303.3408"/>
    <s v="FALSE"/>
    <x v="3"/>
  </r>
  <r>
    <n v="2491"/>
    <x v="1219"/>
    <x v="33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x v="100"/>
    <n v="4"/>
    <n v="0"/>
    <n v="10.763999999999999"/>
    <s v="FALSE"/>
    <x v="3"/>
  </r>
  <r>
    <n v="2492"/>
    <x v="1220"/>
    <x v="736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x v="2088"/>
    <n v="6"/>
    <n v="0"/>
    <n v="41.51039999999999"/>
    <s v="FALSE"/>
    <x v="1"/>
  </r>
  <r>
    <n v="2493"/>
    <x v="1221"/>
    <x v="84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x v="2089"/>
    <n v="7"/>
    <n v="0"/>
    <n v="1228.1787000000004"/>
    <s v="FALSE"/>
    <x v="3"/>
  </r>
  <r>
    <n v="2494"/>
    <x v="1222"/>
    <x v="545"/>
    <d v="2016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x v="2090"/>
    <n v="5"/>
    <n v="0.3"/>
    <n v="-34.39200000000001"/>
    <s v="FALSE"/>
    <x v="2"/>
  </r>
  <r>
    <n v="2495"/>
    <x v="1222"/>
    <x v="545"/>
    <d v="2016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x v="2091"/>
    <n v="5"/>
    <n v="0.2"/>
    <n v="53.997000000000043"/>
    <s v="FALSE"/>
    <x v="2"/>
  </r>
  <r>
    <n v="2496"/>
    <x v="1223"/>
    <x v="737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x v="345"/>
    <n v="8"/>
    <n v="0"/>
    <n v="32.391999999999939"/>
    <s v="FALSE"/>
    <x v="2"/>
  </r>
  <r>
    <n v="2497"/>
    <x v="1224"/>
    <x v="12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x v="2092"/>
    <n v="3"/>
    <n v="0"/>
    <n v="18.609299999999998"/>
    <s v="FALSE"/>
    <x v="1"/>
  </r>
  <r>
    <n v="2498"/>
    <x v="1224"/>
    <x v="12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x v="2093"/>
    <n v="2"/>
    <n v="0"/>
    <n v="58.496199999999988"/>
    <s v="FALSE"/>
    <x v="1"/>
  </r>
  <r>
    <n v="2499"/>
    <x v="1225"/>
    <x v="288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x v="2094"/>
    <n v="1"/>
    <n v="0.2"/>
    <n v="3.3543999999999996"/>
    <s v="FALSE"/>
    <x v="1"/>
  </r>
  <r>
    <n v="2500"/>
    <x v="1226"/>
    <x v="738"/>
    <d v="2017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x v="2095"/>
    <n v="3"/>
    <n v="0.2"/>
    <n v="12.692699999999995"/>
    <s v="FALSE"/>
    <x v="0"/>
  </r>
  <r>
    <n v="2501"/>
    <x v="1227"/>
    <x v="46"/>
    <d v="2017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x v="2096"/>
    <n v="2"/>
    <n v="0.2"/>
    <n v="4.4311999999999996"/>
    <b v="1"/>
    <x v="2"/>
  </r>
  <r>
    <n v="2502"/>
    <x v="1227"/>
    <x v="46"/>
    <d v="2017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x v="2097"/>
    <n v="4"/>
    <n v="0.8"/>
    <n v="-3.5711999999999993"/>
    <b v="1"/>
    <x v="2"/>
  </r>
  <r>
    <n v="2503"/>
    <x v="1227"/>
    <x v="46"/>
    <d v="2017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x v="2098"/>
    <n v="4"/>
    <n v="0.8"/>
    <n v="-16.380000000000003"/>
    <b v="1"/>
    <x v="2"/>
  </r>
  <r>
    <n v="2504"/>
    <x v="1228"/>
    <x v="696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x v="1576"/>
    <n v="2"/>
    <n v="0"/>
    <n v="3.4685999999999999"/>
    <s v="FALSE"/>
    <x v="1"/>
  </r>
  <r>
    <n v="2505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x v="2099"/>
    <n v="4"/>
    <n v="0"/>
    <n v="15.041600000000003"/>
    <s v="FALSE"/>
    <x v="1"/>
  </r>
  <r>
    <n v="2506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x v="2100"/>
    <n v="5"/>
    <n v="0"/>
    <n v="327.50599999999963"/>
    <s v="FALSE"/>
    <x v="1"/>
  </r>
  <r>
    <n v="2507"/>
    <x v="1229"/>
    <x v="739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x v="2101"/>
    <n v="8"/>
    <n v="0"/>
    <n v="34.284800000000004"/>
    <s v="FALSE"/>
    <x v="1"/>
  </r>
  <r>
    <n v="2508"/>
    <x v="1230"/>
    <x v="740"/>
    <d v="2015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x v="2102"/>
    <n v="4"/>
    <n v="0.8"/>
    <n v="-85.238399999999999"/>
    <s v="FALSE"/>
    <x v="2"/>
  </r>
  <r>
    <n v="2509"/>
    <x v="1231"/>
    <x v="58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x v="2103"/>
    <n v="3"/>
    <n v="0.2"/>
    <n v="14.758199999999995"/>
    <s v="FALSE"/>
    <x v="1"/>
  </r>
  <r>
    <n v="2510"/>
    <x v="1231"/>
    <x v="58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x v="2104"/>
    <n v="6"/>
    <n v="0"/>
    <n v="52.79340000000002"/>
    <s v="FALSE"/>
    <x v="1"/>
  </r>
  <r>
    <n v="2511"/>
    <x v="1232"/>
    <x v="741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x v="2105"/>
    <n v="4"/>
    <n v="0"/>
    <n v="55.895999999999958"/>
    <s v="FALSE"/>
    <x v="2"/>
  </r>
  <r>
    <n v="2512"/>
    <x v="1233"/>
    <x v="24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x v="2106"/>
    <n v="6"/>
    <n v="0"/>
    <n v="41.534999999999997"/>
    <s v="FALSE"/>
    <x v="0"/>
  </r>
  <r>
    <n v="2513"/>
    <x v="1234"/>
    <x v="574"/>
    <d v="2017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x v="2107"/>
    <n v="5"/>
    <n v="0.7"/>
    <n v="-33.483999999999995"/>
    <s v="FALSE"/>
    <x v="0"/>
  </r>
  <r>
    <n v="2514"/>
    <x v="1235"/>
    <x v="583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x v="1679"/>
    <n v="4"/>
    <n v="0.2"/>
    <n v="1.1995999999999931"/>
    <s v="FALSE"/>
    <x v="2"/>
  </r>
  <r>
    <n v="2515"/>
    <x v="1235"/>
    <x v="583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x v="1404"/>
    <n v="2"/>
    <n v="0.3"/>
    <n v="-2.0567999999999991"/>
    <s v="FALSE"/>
    <x v="2"/>
  </r>
  <r>
    <n v="2516"/>
    <x v="1236"/>
    <x v="742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x v="2108"/>
    <n v="2"/>
    <n v="0.2"/>
    <n v="19.823999999999998"/>
    <s v="FALSE"/>
    <x v="3"/>
  </r>
  <r>
    <n v="2517"/>
    <x v="1237"/>
    <x v="647"/>
    <d v="2014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x v="2109"/>
    <n v="9"/>
    <n v="0.2"/>
    <n v="204.07139999999995"/>
    <s v="FALSE"/>
    <x v="2"/>
  </r>
  <r>
    <n v="2518"/>
    <x v="1238"/>
    <x v="743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x v="2110"/>
    <n v="3"/>
    <n v="0"/>
    <n v="12.992999999999988"/>
    <s v="FALSE"/>
    <x v="3"/>
  </r>
  <r>
    <n v="2519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x v="171"/>
    <n v="7"/>
    <n v="0"/>
    <n v="9.8783999999999992"/>
    <s v="FALSE"/>
    <x v="2"/>
  </r>
  <r>
    <n v="2520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x v="2111"/>
    <n v="6"/>
    <n v="0"/>
    <n v="14.4354"/>
    <s v="FALSE"/>
    <x v="2"/>
  </r>
  <r>
    <n v="2521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x v="2112"/>
    <n v="3"/>
    <n v="0"/>
    <n v="251.89109999999988"/>
    <s v="FALSE"/>
    <x v="2"/>
  </r>
  <r>
    <n v="2522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x v="91"/>
    <n v="2"/>
    <n v="0"/>
    <n v="6.2208000000000006"/>
    <s v="FALSE"/>
    <x v="2"/>
  </r>
  <r>
    <n v="2523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x v="2113"/>
    <n v="1"/>
    <n v="0"/>
    <n v="1.375"/>
    <s v="FALSE"/>
    <x v="2"/>
  </r>
  <r>
    <n v="2524"/>
    <x v="1239"/>
    <x v="68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x v="2114"/>
    <n v="4"/>
    <n v="0"/>
    <n v="55.935999999999993"/>
    <s v="FALSE"/>
    <x v="2"/>
  </r>
  <r>
    <n v="2525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x v="2115"/>
    <n v="9"/>
    <n v="0.2"/>
    <n v="5.2559999999999985"/>
    <s v="FALSE"/>
    <x v="2"/>
  </r>
  <r>
    <n v="2526"/>
    <x v="1240"/>
    <x v="744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x v="2116"/>
    <n v="2"/>
    <n v="0.2"/>
    <n v="4.4603999999999999"/>
    <s v="FALSE"/>
    <x v="2"/>
  </r>
  <r>
    <n v="2527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x v="2117"/>
    <n v="3"/>
    <n v="0.8"/>
    <n v="-12.075000000000003"/>
    <s v="FALSE"/>
    <x v="2"/>
  </r>
  <r>
    <n v="2528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x v="2118"/>
    <n v="6"/>
    <n v="0.8"/>
    <n v="-16.884"/>
    <s v="FALSE"/>
    <x v="2"/>
  </r>
  <r>
    <n v="2529"/>
    <x v="1240"/>
    <x v="744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x v="892"/>
    <n v="2"/>
    <n v="0.2"/>
    <n v="2.8884000000000007"/>
    <s v="FALSE"/>
    <x v="2"/>
  </r>
  <r>
    <n v="2530"/>
    <x v="1241"/>
    <x v="745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x v="563"/>
    <n v="2"/>
    <n v="0.2"/>
    <n v="3.6288"/>
    <s v="FALSE"/>
    <x v="0"/>
  </r>
  <r>
    <n v="2531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x v="1159"/>
    <n v="5"/>
    <n v="0"/>
    <n v="52.531999999999996"/>
    <s v="FALSE"/>
    <x v="0"/>
  </r>
  <r>
    <n v="2532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x v="2119"/>
    <n v="4"/>
    <n v="0"/>
    <n v="8.2615999999999996"/>
    <s v="FALSE"/>
    <x v="0"/>
  </r>
  <r>
    <n v="2533"/>
    <x v="1242"/>
    <x v="654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x v="2120"/>
    <n v="7"/>
    <n v="0"/>
    <n v="4.5611999999999995"/>
    <s v="FALSE"/>
    <x v="0"/>
  </r>
  <r>
    <n v="2534"/>
    <x v="1242"/>
    <x v="654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x v="2121"/>
    <n v="4"/>
    <n v="0"/>
    <n v="122.38559999999998"/>
    <s v="FALSE"/>
    <x v="0"/>
  </r>
  <r>
    <n v="2535"/>
    <x v="1243"/>
    <x v="733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x v="2122"/>
    <n v="6"/>
    <n v="0.2"/>
    <n v="-337.80600000000004"/>
    <s v="FALSE"/>
    <x v="3"/>
  </r>
  <r>
    <n v="2536"/>
    <x v="1244"/>
    <x v="684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x v="2123"/>
    <n v="4"/>
    <n v="0"/>
    <n v="18.064800000000002"/>
    <b v="1"/>
    <x v="1"/>
  </r>
  <r>
    <n v="2537"/>
    <x v="1245"/>
    <x v="746"/>
    <d v="2015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x v="2124"/>
    <n v="2"/>
    <n v="0.3"/>
    <n v="-54.595799999999997"/>
    <s v="FALSE"/>
    <x v="3"/>
  </r>
  <r>
    <n v="2538"/>
    <x v="1245"/>
    <x v="746"/>
    <d v="2015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x v="2125"/>
    <n v="4"/>
    <n v="0.4"/>
    <n v="-100.7944"/>
    <s v="FALSE"/>
    <x v="3"/>
  </r>
  <r>
    <n v="2539"/>
    <x v="1245"/>
    <x v="746"/>
    <d v="2015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x v="2126"/>
    <n v="1"/>
    <n v="0.4"/>
    <n v="-36.253"/>
    <s v="FALSE"/>
    <x v="3"/>
  </r>
  <r>
    <n v="2540"/>
    <x v="1246"/>
    <x v="747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x v="2127"/>
    <n v="6"/>
    <n v="0.2"/>
    <n v="-219.16440000000023"/>
    <s v="FALSE"/>
    <x v="1"/>
  </r>
  <r>
    <n v="2541"/>
    <x v="1246"/>
    <x v="747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x v="2128"/>
    <n v="3"/>
    <n v="0.2"/>
    <n v="78.767099999999971"/>
    <s v="FALSE"/>
    <x v="1"/>
  </r>
  <r>
    <n v="2542"/>
    <x v="1247"/>
    <x v="567"/>
    <d v="2016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x v="2129"/>
    <n v="7"/>
    <n v="0.2"/>
    <n v="22.377600000000001"/>
    <s v="FALSE"/>
    <x v="1"/>
  </r>
  <r>
    <n v="2543"/>
    <x v="1248"/>
    <x v="467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x v="2130"/>
    <n v="3"/>
    <n v="0.2"/>
    <n v="14.39520000000001"/>
    <s v="FALSE"/>
    <x v="3"/>
  </r>
  <r>
    <n v="2544"/>
    <x v="1249"/>
    <x v="162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x v="2131"/>
    <n v="3"/>
    <n v="0"/>
    <n v="13.915199999999992"/>
    <s v="FALSE"/>
    <x v="3"/>
  </r>
  <r>
    <n v="2545"/>
    <x v="1249"/>
    <x v="162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x v="1816"/>
    <n v="4"/>
    <n v="0"/>
    <n v="6.9371999999999998"/>
    <s v="FALSE"/>
    <x v="3"/>
  </r>
  <r>
    <n v="2546"/>
    <x v="1250"/>
    <x v="513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x v="2132"/>
    <n v="4"/>
    <n v="0"/>
    <n v="2.0592000000000041"/>
    <s v="FALSE"/>
    <x v="1"/>
  </r>
  <r>
    <n v="2547"/>
    <x v="1250"/>
    <x v="513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x v="2133"/>
    <n v="1"/>
    <n v="0.15"/>
    <n v="-6.0489999999999995"/>
    <s v="FALSE"/>
    <x v="1"/>
  </r>
  <r>
    <n v="2548"/>
    <x v="1251"/>
    <x v="748"/>
    <d v="2015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x v="2134"/>
    <n v="1"/>
    <n v="0.2"/>
    <n v="0.25919999999999999"/>
    <b v="1"/>
    <x v="1"/>
  </r>
  <r>
    <n v="2549"/>
    <x v="1251"/>
    <x v="748"/>
    <d v="2015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x v="2135"/>
    <n v="5"/>
    <n v="0.2"/>
    <n v="211.49549999999977"/>
    <b v="1"/>
    <x v="1"/>
  </r>
  <r>
    <n v="2550"/>
    <x v="1251"/>
    <x v="748"/>
    <d v="2015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x v="2136"/>
    <n v="8"/>
    <n v="0.2"/>
    <n v="105.64559999999997"/>
    <b v="1"/>
    <x v="1"/>
  </r>
  <r>
    <n v="2551"/>
    <x v="1251"/>
    <x v="748"/>
    <d v="2015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x v="1325"/>
    <n v="2"/>
    <n v="0.2"/>
    <n v="1.764"/>
    <b v="1"/>
    <x v="1"/>
  </r>
  <r>
    <n v="2552"/>
    <x v="1252"/>
    <x v="123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x v="2137"/>
    <n v="6"/>
    <n v="0"/>
    <n v="213.68880000000001"/>
    <s v="FALSE"/>
    <x v="0"/>
  </r>
  <r>
    <n v="2553"/>
    <x v="1252"/>
    <x v="123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x v="2138"/>
    <n v="2"/>
    <n v="0"/>
    <n v="10.760400000000001"/>
    <s v="FALSE"/>
    <x v="0"/>
  </r>
  <r>
    <n v="2554"/>
    <x v="1253"/>
    <x v="749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x v="243"/>
    <n v="4"/>
    <n v="0"/>
    <n v="12.441600000000001"/>
    <s v="FALSE"/>
    <x v="0"/>
  </r>
  <r>
    <n v="2555"/>
    <x v="1254"/>
    <x v="243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x v="2139"/>
    <n v="7"/>
    <n v="0.2"/>
    <n v="70.554400000000072"/>
    <s v="FALSE"/>
    <x v="0"/>
  </r>
  <r>
    <n v="2556"/>
    <x v="1255"/>
    <x v="12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x v="1424"/>
    <n v="2"/>
    <n v="0"/>
    <n v="12"/>
    <s v="FALSE"/>
    <x v="3"/>
  </r>
  <r>
    <n v="2557"/>
    <x v="1256"/>
    <x v="750"/>
    <d v="2016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x v="2140"/>
    <n v="8"/>
    <n v="0.6"/>
    <n v="-32.320000000000007"/>
    <s v="FALSE"/>
    <x v="2"/>
  </r>
  <r>
    <n v="2558"/>
    <x v="1257"/>
    <x v="539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x v="2141"/>
    <n v="2"/>
    <n v="0.2"/>
    <n v="0.52439999999999998"/>
    <s v="FALSE"/>
    <x v="0"/>
  </r>
  <r>
    <n v="2559"/>
    <x v="1258"/>
    <x v="70"/>
    <d v="2015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x v="2142"/>
    <n v="7"/>
    <n v="0"/>
    <n v="140.68599999999989"/>
    <s v="FALSE"/>
    <x v="1"/>
  </r>
  <r>
    <n v="2560"/>
    <x v="1258"/>
    <x v="70"/>
    <d v="2015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x v="2143"/>
    <n v="5"/>
    <n v="0"/>
    <n v="7.5600000000000005"/>
    <s v="FALSE"/>
    <x v="1"/>
  </r>
  <r>
    <n v="2561"/>
    <x v="1258"/>
    <x v="70"/>
    <d v="2015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x v="2144"/>
    <n v="2"/>
    <n v="0"/>
    <n v="61.38900000000001"/>
    <s v="FALSE"/>
    <x v="1"/>
  </r>
  <r>
    <n v="2562"/>
    <x v="1259"/>
    <x v="707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x v="2145"/>
    <n v="4"/>
    <n v="0.2"/>
    <n v="3.3408000000000002"/>
    <s v="FALSE"/>
    <x v="0"/>
  </r>
  <r>
    <n v="2563"/>
    <x v="1259"/>
    <x v="707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x v="563"/>
    <n v="2"/>
    <n v="0.2"/>
    <n v="3.6288"/>
    <s v="FALSE"/>
    <x v="0"/>
  </r>
  <r>
    <n v="2564"/>
    <x v="1260"/>
    <x v="751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x v="2146"/>
    <n v="1"/>
    <n v="0"/>
    <n v="2.7035999999999998"/>
    <s v="FALSE"/>
    <x v="3"/>
  </r>
  <r>
    <n v="2565"/>
    <x v="1260"/>
    <x v="751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x v="2147"/>
    <n v="2"/>
    <n v="0"/>
    <n v="9.1313999999999993"/>
    <s v="FALSE"/>
    <x v="3"/>
  </r>
  <r>
    <n v="2566"/>
    <x v="1261"/>
    <x v="202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x v="2148"/>
    <n v="4"/>
    <n v="0"/>
    <n v="27.689999999999998"/>
    <s v="FALSE"/>
    <x v="0"/>
  </r>
  <r>
    <n v="2567"/>
    <x v="1262"/>
    <x v="752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x v="2149"/>
    <n v="5"/>
    <n v="0.2"/>
    <n v="7.8499999999999979"/>
    <s v="FALSE"/>
    <x v="1"/>
  </r>
  <r>
    <n v="2568"/>
    <x v="1262"/>
    <x v="752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x v="2150"/>
    <n v="9"/>
    <n v="0"/>
    <n v="239.90580000000011"/>
    <s v="FALSE"/>
    <x v="1"/>
  </r>
  <r>
    <n v="2569"/>
    <x v="1263"/>
    <x v="21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x v="2151"/>
    <n v="8"/>
    <n v="0"/>
    <n v="133.86240000000004"/>
    <s v="FALSE"/>
    <x v="3"/>
  </r>
  <r>
    <n v="2570"/>
    <x v="1264"/>
    <x v="753"/>
    <d v="2017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x v="2152"/>
    <n v="2"/>
    <n v="0.4"/>
    <n v="-35.617400000000004"/>
    <s v="FALSE"/>
    <x v="3"/>
  </r>
  <r>
    <n v="2571"/>
    <x v="1264"/>
    <x v="753"/>
    <d v="2017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x v="2153"/>
    <n v="4"/>
    <n v="0.2"/>
    <n v="3.6431999999999998"/>
    <s v="FALSE"/>
    <x v="3"/>
  </r>
  <r>
    <n v="2572"/>
    <x v="1265"/>
    <x v="11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x v="2154"/>
    <n v="2"/>
    <n v="0.2"/>
    <n v="0.90999999999999981"/>
    <s v="FALSE"/>
    <x v="2"/>
  </r>
  <r>
    <n v="2573"/>
    <x v="1266"/>
    <x v="399"/>
    <d v="2016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x v="2155"/>
    <n v="7"/>
    <n v="0.2"/>
    <n v="52.497900000000016"/>
    <s v="FALSE"/>
    <x v="2"/>
  </r>
  <r>
    <n v="2574"/>
    <x v="1267"/>
    <x v="362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x v="1893"/>
    <n v="5"/>
    <n v="0"/>
    <n v="31.586999999999961"/>
    <b v="1"/>
    <x v="2"/>
  </r>
  <r>
    <n v="2575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x v="2156"/>
    <n v="3"/>
    <n v="0"/>
    <n v="7.9527000000000001"/>
    <s v="FALSE"/>
    <x v="0"/>
  </r>
  <r>
    <n v="2576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x v="2157"/>
    <n v="5"/>
    <n v="0"/>
    <n v="156.751"/>
    <s v="FALSE"/>
    <x v="0"/>
  </r>
  <r>
    <n v="2577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x v="716"/>
    <n v="2"/>
    <n v="0"/>
    <n v="5.3391999999999991"/>
    <s v="FALSE"/>
    <x v="0"/>
  </r>
  <r>
    <n v="2578"/>
    <x v="1268"/>
    <x v="754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x v="2158"/>
    <n v="3"/>
    <n v="0"/>
    <n v="290.30160000000001"/>
    <s v="FALSE"/>
    <x v="0"/>
  </r>
  <r>
    <n v="2579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x v="2159"/>
    <n v="3"/>
    <n v="0"/>
    <n v="30.7818"/>
    <s v="FALSE"/>
    <x v="0"/>
  </r>
  <r>
    <n v="2580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x v="2160"/>
    <n v="8"/>
    <n v="0"/>
    <n v="0"/>
    <s v="FALSE"/>
    <x v="0"/>
  </r>
  <r>
    <n v="2581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x v="541"/>
    <n v="3"/>
    <n v="0"/>
    <n v="9.3312000000000008"/>
    <s v="FALSE"/>
    <x v="0"/>
  </r>
  <r>
    <n v="2582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x v="1459"/>
    <n v="2"/>
    <n v="0"/>
    <n v="8.34"/>
    <s v="FALSE"/>
    <x v="0"/>
  </r>
  <r>
    <n v="2583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x v="2161"/>
    <n v="13"/>
    <n v="0"/>
    <n v="0"/>
    <s v="FALSE"/>
    <x v="0"/>
  </r>
  <r>
    <n v="2584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x v="2162"/>
    <n v="3"/>
    <n v="0"/>
    <n v="4.4711999999999996"/>
    <s v="FALSE"/>
    <x v="0"/>
  </r>
  <r>
    <n v="2585"/>
    <x v="1269"/>
    <x v="755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x v="2163"/>
    <n v="2"/>
    <n v="0"/>
    <n v="52.634399999999999"/>
    <s v="FALSE"/>
    <x v="0"/>
  </r>
  <r>
    <n v="2586"/>
    <x v="1270"/>
    <x v="502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x v="2164"/>
    <n v="2"/>
    <n v="0.2"/>
    <n v="2.1475999999999997"/>
    <s v="FALSE"/>
    <x v="2"/>
  </r>
  <r>
    <n v="2587"/>
    <x v="1271"/>
    <x v="16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x v="2165"/>
    <n v="7"/>
    <n v="0"/>
    <n v="67.113900000000015"/>
    <s v="FALSE"/>
    <x v="3"/>
  </r>
  <r>
    <n v="2588"/>
    <x v="1271"/>
    <x v="16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x v="749"/>
    <n v="1"/>
    <n v="0"/>
    <n v="9.7812000000000019"/>
    <s v="FALSE"/>
    <x v="3"/>
  </r>
  <r>
    <n v="2589"/>
    <x v="1272"/>
    <x v="465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x v="156"/>
    <n v="1"/>
    <n v="0"/>
    <n v="1.0165999999999995"/>
    <s v="FALSE"/>
    <x v="1"/>
  </r>
  <r>
    <n v="2590"/>
    <x v="1272"/>
    <x v="465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x v="2166"/>
    <n v="3"/>
    <n v="0.2"/>
    <n v="21.539699999999996"/>
    <s v="FALSE"/>
    <x v="1"/>
  </r>
  <r>
    <n v="2591"/>
    <x v="1273"/>
    <x v="162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x v="2167"/>
    <n v="2"/>
    <n v="0.6"/>
    <n v="-7.774799999999999"/>
    <s v="FALSE"/>
    <x v="2"/>
  </r>
  <r>
    <n v="2592"/>
    <x v="1273"/>
    <x v="162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x v="2168"/>
    <n v="3"/>
    <n v="0.5"/>
    <n v="-300.73500000000001"/>
    <s v="FALSE"/>
    <x v="2"/>
  </r>
  <r>
    <n v="2593"/>
    <x v="1274"/>
    <x v="221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x v="2169"/>
    <n v="2"/>
    <n v="0"/>
    <n v="39.549999999999997"/>
    <s v="FALSE"/>
    <x v="0"/>
  </r>
  <r>
    <n v="2594"/>
    <x v="1274"/>
    <x v="221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x v="2170"/>
    <n v="8"/>
    <n v="0"/>
    <n v="157.36319999999998"/>
    <s v="FALSE"/>
    <x v="0"/>
  </r>
  <r>
    <n v="2595"/>
    <x v="1275"/>
    <x v="726"/>
    <d v="2017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x v="2171"/>
    <n v="2"/>
    <n v="0"/>
    <n v="81.432000000000002"/>
    <s v="FALSE"/>
    <x v="2"/>
  </r>
  <r>
    <n v="2596"/>
    <x v="1275"/>
    <x v="726"/>
    <d v="2017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x v="2172"/>
    <n v="3"/>
    <n v="0"/>
    <n v="411.73649999999998"/>
    <s v="FALSE"/>
    <x v="2"/>
  </r>
  <r>
    <n v="2597"/>
    <x v="1275"/>
    <x v="726"/>
    <d v="2017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x v="2173"/>
    <n v="3"/>
    <n v="0"/>
    <n v="158.75190000000003"/>
    <s v="FALSE"/>
    <x v="2"/>
  </r>
  <r>
    <n v="2598"/>
    <x v="1275"/>
    <x v="726"/>
    <d v="2017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x v="2174"/>
    <n v="2"/>
    <n v="0"/>
    <n v="95.461199999999963"/>
    <s v="FALSE"/>
    <x v="2"/>
  </r>
  <r>
    <n v="2599"/>
    <x v="1275"/>
    <x v="726"/>
    <d v="2017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x v="1830"/>
    <n v="3"/>
    <n v="0"/>
    <n v="7.3206000000000007"/>
    <s v="FALSE"/>
    <x v="2"/>
  </r>
  <r>
    <n v="2600"/>
    <x v="1276"/>
    <x v="756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x v="2175"/>
    <n v="2"/>
    <n v="0"/>
    <n v="35.362599999999986"/>
    <s v="FALSE"/>
    <x v="3"/>
  </r>
  <r>
    <n v="2601"/>
    <x v="1276"/>
    <x v="756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x v="2176"/>
    <n v="7"/>
    <n v="0"/>
    <n v="36.812999999999988"/>
    <s v="FALSE"/>
    <x v="3"/>
  </r>
  <r>
    <n v="2602"/>
    <x v="1277"/>
    <x v="3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x v="1830"/>
    <n v="3"/>
    <n v="0"/>
    <n v="7.0218000000000007"/>
    <s v="FALSE"/>
    <x v="3"/>
  </r>
  <r>
    <n v="2603"/>
    <x v="1277"/>
    <x v="3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x v="2177"/>
    <n v="3"/>
    <n v="0"/>
    <n v="364.45949999999993"/>
    <s v="FALSE"/>
    <x v="3"/>
  </r>
  <r>
    <n v="2604"/>
    <x v="1277"/>
    <x v="3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x v="2178"/>
    <n v="1"/>
    <n v="0.2"/>
    <n v="5.129400000000004"/>
    <s v="FALSE"/>
    <x v="3"/>
  </r>
  <r>
    <n v="2605"/>
    <x v="1277"/>
    <x v="3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x v="2179"/>
    <n v="4"/>
    <n v="0"/>
    <n v="20.780799999999999"/>
    <s v="FALSE"/>
    <x v="3"/>
  </r>
  <r>
    <n v="2606"/>
    <x v="1278"/>
    <x v="757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x v="2180"/>
    <n v="1"/>
    <n v="0.7"/>
    <n v="-0.85579999999999989"/>
    <s v="FALSE"/>
    <x v="0"/>
  </r>
  <r>
    <n v="2607"/>
    <x v="1279"/>
    <x v="758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x v="2181"/>
    <n v="1"/>
    <n v="0"/>
    <n v="4.9270999999999976"/>
    <s v="FALSE"/>
    <x v="1"/>
  </r>
  <r>
    <n v="2608"/>
    <x v="1280"/>
    <x v="641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x v="1072"/>
    <n v="3"/>
    <n v="0.2"/>
    <n v="0"/>
    <s v="FALSE"/>
    <x v="2"/>
  </r>
  <r>
    <n v="2609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x v="2182"/>
    <n v="1"/>
    <n v="0.2"/>
    <n v="0.88200000000000001"/>
    <s v="FALSE"/>
    <x v="2"/>
  </r>
  <r>
    <n v="2610"/>
    <x v="1280"/>
    <x v="641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x v="2183"/>
    <n v="5"/>
    <n v="0.3"/>
    <n v="-121.87349999999992"/>
    <s v="FALSE"/>
    <x v="2"/>
  </r>
  <r>
    <n v="2611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x v="2184"/>
    <n v="2"/>
    <n v="0.2"/>
    <n v="1.9925999999999999"/>
    <s v="FALSE"/>
    <x v="2"/>
  </r>
  <r>
    <n v="2612"/>
    <x v="1280"/>
    <x v="641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x v="937"/>
    <n v="3"/>
    <n v="0.2"/>
    <n v="5.1011999999999995"/>
    <s v="FALSE"/>
    <x v="2"/>
  </r>
  <r>
    <n v="2613"/>
    <x v="1280"/>
    <x v="641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x v="861"/>
    <n v="3"/>
    <n v="0.6"/>
    <n v="-3.9624000000000006"/>
    <s v="FALSE"/>
    <x v="2"/>
  </r>
  <r>
    <n v="2614"/>
    <x v="1281"/>
    <x v="236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x v="2185"/>
    <n v="2"/>
    <n v="0.2"/>
    <n v="2.5980000000000008"/>
    <s v="FALSE"/>
    <x v="1"/>
  </r>
  <r>
    <n v="2615"/>
    <x v="1282"/>
    <x v="759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x v="2186"/>
    <n v="3"/>
    <n v="0.2"/>
    <n v="23.027999999999992"/>
    <s v="FALSE"/>
    <x v="1"/>
  </r>
  <r>
    <n v="2616"/>
    <x v="1282"/>
    <x v="759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x v="2187"/>
    <n v="6"/>
    <n v="0.2"/>
    <n v="5.714999999999999"/>
    <s v="FALSE"/>
    <x v="1"/>
  </r>
  <r>
    <n v="2617"/>
    <x v="1283"/>
    <x v="719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x v="399"/>
    <n v="2"/>
    <n v="0"/>
    <n v="2.7166000000000001"/>
    <s v="FALSE"/>
    <x v="1"/>
  </r>
  <r>
    <n v="2618"/>
    <x v="1283"/>
    <x v="719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x v="2188"/>
    <n v="13"/>
    <n v="0.2"/>
    <n v="38.024999999999977"/>
    <s v="FALSE"/>
    <x v="1"/>
  </r>
  <r>
    <n v="2619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x v="2189"/>
    <n v="3"/>
    <n v="0"/>
    <n v="1.0841999999999998"/>
    <s v="FALSE"/>
    <x v="1"/>
  </r>
  <r>
    <n v="2620"/>
    <x v="1284"/>
    <x v="66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s v="FALSE"/>
    <x v="1"/>
  </r>
  <r>
    <n v="2621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x v="2191"/>
    <n v="3"/>
    <n v="0"/>
    <n v="10.4496"/>
    <s v="FALSE"/>
    <x v="1"/>
  </r>
  <r>
    <n v="2622"/>
    <x v="1284"/>
    <x v="66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x v="1782"/>
    <n v="5"/>
    <n v="0"/>
    <n v="8.6715"/>
    <s v="FALSE"/>
    <x v="1"/>
  </r>
  <r>
    <n v="2623"/>
    <x v="1285"/>
    <x v="64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x v="243"/>
    <n v="4"/>
    <n v="0"/>
    <n v="12.441600000000001"/>
    <b v="1"/>
    <x v="2"/>
  </r>
  <r>
    <n v="2624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x v="2192"/>
    <n v="4"/>
    <n v="0.2"/>
    <n v="3919.9887999999992"/>
    <s v="FALSE"/>
    <x v="3"/>
  </r>
  <r>
    <n v="2625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x v="2193"/>
    <n v="8"/>
    <n v="0"/>
    <n v="647.89200000000005"/>
    <s v="FALSE"/>
    <x v="3"/>
  </r>
  <r>
    <n v="2626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x v="1019"/>
    <n v="5"/>
    <n v="0"/>
    <n v="28.754999999999995"/>
    <s v="FALSE"/>
    <x v="3"/>
  </r>
  <r>
    <n v="2627"/>
    <x v="1286"/>
    <x v="76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x v="2194"/>
    <n v="1"/>
    <n v="0"/>
    <n v="0.52989999999999782"/>
    <s v="FALSE"/>
    <x v="3"/>
  </r>
  <r>
    <n v="2628"/>
    <x v="1287"/>
    <x v="38"/>
    <d v="2017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x v="2195"/>
    <n v="4"/>
    <n v="0.2"/>
    <n v="9.1295999999999964"/>
    <s v="FALSE"/>
    <x v="3"/>
  </r>
  <r>
    <n v="2629"/>
    <x v="1287"/>
    <x v="38"/>
    <d v="2017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x v="2196"/>
    <n v="7"/>
    <n v="0.7"/>
    <n v="-935.95949999999993"/>
    <s v="FALSE"/>
    <x v="3"/>
  </r>
  <r>
    <n v="2630"/>
    <x v="1287"/>
    <x v="38"/>
    <d v="2017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x v="2197"/>
    <n v="10"/>
    <n v="0.7"/>
    <n v="-7.4799999999999969"/>
    <s v="FALSE"/>
    <x v="3"/>
  </r>
  <r>
    <n v="2631"/>
    <x v="1288"/>
    <x v="229"/>
    <d v="2015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x v="1830"/>
    <n v="3"/>
    <n v="0"/>
    <n v="7.0218000000000007"/>
    <s v="FALSE"/>
    <x v="2"/>
  </r>
  <r>
    <n v="2632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x v="792"/>
    <n v="2"/>
    <n v="0"/>
    <n v="17.182800000000004"/>
    <s v="FALSE"/>
    <x v="1"/>
  </r>
  <r>
    <n v="2633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x v="2198"/>
    <n v="2"/>
    <n v="0.2"/>
    <n v="4.2623999999999977"/>
    <s v="FALSE"/>
    <x v="1"/>
  </r>
  <r>
    <n v="2634"/>
    <x v="1289"/>
    <x v="356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x v="2199"/>
    <n v="1"/>
    <n v="0.2"/>
    <n v="24.857999999999983"/>
    <s v="FALSE"/>
    <x v="1"/>
  </r>
  <r>
    <n v="2635"/>
    <x v="1290"/>
    <x v="761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x v="1268"/>
    <n v="2"/>
    <n v="0.2"/>
    <n v="0.73919999999999941"/>
    <s v="FALSE"/>
    <x v="0"/>
  </r>
  <r>
    <n v="2636"/>
    <x v="1290"/>
    <x v="761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x v="2200"/>
    <n v="5"/>
    <n v="0.7"/>
    <n v="-5.7840000000000007"/>
    <s v="FALSE"/>
    <x v="0"/>
  </r>
  <r>
    <n v="2637"/>
    <x v="1291"/>
    <x v="762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x v="2144"/>
    <n v="2"/>
    <n v="0"/>
    <n v="61.38900000000001"/>
    <s v="FALSE"/>
    <x v="1"/>
  </r>
  <r>
    <n v="2638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x v="2201"/>
    <n v="4"/>
    <n v="0"/>
    <n v="9.3295999999999992"/>
    <s v="FALSE"/>
    <x v="3"/>
  </r>
  <r>
    <n v="2639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x v="535"/>
    <n v="3"/>
    <n v="0.2"/>
    <n v="4.2665999999999986"/>
    <s v="FALSE"/>
    <x v="3"/>
  </r>
  <r>
    <n v="2640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x v="2202"/>
    <n v="3"/>
    <n v="0"/>
    <n v="16.676400000000001"/>
    <s v="FALSE"/>
    <x v="3"/>
  </r>
  <r>
    <n v="2641"/>
    <x v="1292"/>
    <x v="492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x v="2203"/>
    <n v="4"/>
    <n v="0.1"/>
    <n v="143.03999999999996"/>
    <s v="FALSE"/>
    <x v="3"/>
  </r>
  <r>
    <n v="2642"/>
    <x v="1293"/>
    <x v="763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x v="809"/>
    <n v="1"/>
    <n v="0"/>
    <n v="2.9989999999999988"/>
    <s v="FALSE"/>
    <x v="0"/>
  </r>
  <r>
    <n v="2643"/>
    <x v="1294"/>
    <x v="723"/>
    <d v="2016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x v="781"/>
    <n v="6"/>
    <n v="0.2"/>
    <n v="67.442399999999992"/>
    <s v="FALSE"/>
    <x v="2"/>
  </r>
  <r>
    <n v="2644"/>
    <x v="1295"/>
    <x v="764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x v="2204"/>
    <n v="1"/>
    <n v="0.2"/>
    <n v="4.1390999999999991"/>
    <s v="FALSE"/>
    <x v="0"/>
  </r>
  <r>
    <n v="2645"/>
    <x v="1295"/>
    <x v="764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x v="2205"/>
    <n v="8"/>
    <n v="0.2"/>
    <n v="6.2855999999999987"/>
    <s v="FALSE"/>
    <x v="0"/>
  </r>
  <r>
    <n v="2646"/>
    <x v="1296"/>
    <x v="557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x v="2206"/>
    <n v="3"/>
    <n v="0"/>
    <n v="23.652900000000002"/>
    <s v="FALSE"/>
    <x v="2"/>
  </r>
  <r>
    <n v="2647"/>
    <x v="1296"/>
    <x v="557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x v="2207"/>
    <n v="3"/>
    <n v="0"/>
    <n v="20.120699999999999"/>
    <s v="FALSE"/>
    <x v="2"/>
  </r>
  <r>
    <n v="2648"/>
    <x v="1296"/>
    <x v="557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x v="91"/>
    <n v="2"/>
    <n v="0"/>
    <n v="6.2208000000000006"/>
    <s v="FALSE"/>
    <x v="2"/>
  </r>
  <r>
    <n v="2649"/>
    <x v="1296"/>
    <x v="557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x v="2137"/>
    <n v="6"/>
    <n v="0"/>
    <n v="213.68880000000001"/>
    <s v="FALSE"/>
    <x v="2"/>
  </r>
  <r>
    <n v="2650"/>
    <x v="1296"/>
    <x v="557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x v="1245"/>
    <n v="3"/>
    <n v="0"/>
    <n v="28.309500000000007"/>
    <s v="FALSE"/>
    <x v="2"/>
  </r>
  <r>
    <n v="2651"/>
    <x v="1297"/>
    <x v="182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x v="2208"/>
    <n v="5"/>
    <n v="0.15"/>
    <n v="19.997999999999976"/>
    <s v="FALSE"/>
    <x v="1"/>
  </r>
  <r>
    <n v="2652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x v="2209"/>
    <n v="3"/>
    <n v="0.2"/>
    <n v="3.5021999999999989"/>
    <s v="FALSE"/>
    <x v="1"/>
  </r>
  <r>
    <n v="2653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x v="696"/>
    <n v="3"/>
    <n v="0.2"/>
    <n v="4.2716999999999992"/>
    <s v="FALSE"/>
    <x v="1"/>
  </r>
  <r>
    <n v="2654"/>
    <x v="1298"/>
    <x v="697"/>
    <d v="2017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x v="2210"/>
    <n v="3"/>
    <n v="0"/>
    <n v="80.791200000000003"/>
    <s v="FALSE"/>
    <x v="1"/>
  </r>
  <r>
    <n v="2655"/>
    <x v="1298"/>
    <x v="697"/>
    <d v="2017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x v="2211"/>
    <n v="3"/>
    <n v="0"/>
    <n v="77.576399999999921"/>
    <s v="FALSE"/>
    <x v="1"/>
  </r>
  <r>
    <n v="2656"/>
    <x v="1298"/>
    <x v="697"/>
    <d v="2017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x v="2212"/>
    <n v="2"/>
    <n v="0.2"/>
    <n v="8.9543999999999997"/>
    <s v="FALSE"/>
    <x v="1"/>
  </r>
  <r>
    <n v="2657"/>
    <x v="1298"/>
    <x v="697"/>
    <d v="2017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x v="2213"/>
    <n v="2"/>
    <n v="0"/>
    <n v="65.435000000000002"/>
    <s v="FALSE"/>
    <x v="1"/>
  </r>
  <r>
    <n v="2658"/>
    <x v="1298"/>
    <x v="697"/>
    <d v="2017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x v="936"/>
    <n v="5"/>
    <n v="0"/>
    <n v="7.056"/>
    <s v="FALSE"/>
    <x v="1"/>
  </r>
  <r>
    <n v="2659"/>
    <x v="1299"/>
    <x v="765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x v="139"/>
    <n v="3"/>
    <n v="0"/>
    <n v="5.1042000000000005"/>
    <s v="FALSE"/>
    <x v="1"/>
  </r>
  <r>
    <n v="2660"/>
    <x v="1300"/>
    <x v="1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x v="2214"/>
    <n v="4"/>
    <n v="0.2"/>
    <n v="99.431999999999931"/>
    <s v="FALSE"/>
    <x v="1"/>
  </r>
  <r>
    <n v="2661"/>
    <x v="1301"/>
    <x v="354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x v="2215"/>
    <n v="11"/>
    <n v="0"/>
    <n v="494.97250000000003"/>
    <s v="FALSE"/>
    <x v="3"/>
  </r>
  <r>
    <n v="2662"/>
    <x v="1301"/>
    <x v="354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x v="1105"/>
    <n v="2"/>
    <n v="0"/>
    <n v="35.981999999999992"/>
    <s v="FALSE"/>
    <x v="3"/>
  </r>
  <r>
    <n v="2663"/>
    <x v="1302"/>
    <x v="349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x v="2216"/>
    <n v="2"/>
    <n v="0"/>
    <n v="4.2047999999999996"/>
    <s v="FALSE"/>
    <x v="2"/>
  </r>
  <r>
    <n v="2664"/>
    <x v="1303"/>
    <x v="766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x v="2217"/>
    <n v="1"/>
    <n v="0.2"/>
    <n v="1.2948"/>
    <s v="FALSE"/>
    <x v="0"/>
  </r>
  <r>
    <n v="2665"/>
    <x v="1303"/>
    <x v="766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x v="2218"/>
    <n v="3"/>
    <n v="0.4"/>
    <n v="-142.07100000000008"/>
    <s v="FALSE"/>
    <x v="0"/>
  </r>
  <r>
    <n v="2666"/>
    <x v="1303"/>
    <x v="766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x v="2219"/>
    <n v="2"/>
    <n v="0.7"/>
    <n v="-2.0107999999999997"/>
    <s v="FALSE"/>
    <x v="0"/>
  </r>
  <r>
    <n v="2667"/>
    <x v="1304"/>
    <x v="393"/>
    <d v="2016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x v="2220"/>
    <n v="3"/>
    <n v="0.2"/>
    <n v="20.8719"/>
    <s v="FALSE"/>
    <x v="2"/>
  </r>
  <r>
    <n v="2668"/>
    <x v="1304"/>
    <x v="393"/>
    <d v="2016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x v="2221"/>
    <n v="1"/>
    <n v="0.2"/>
    <n v="9.568799999999996"/>
    <s v="FALSE"/>
    <x v="2"/>
  </r>
  <r>
    <n v="2669"/>
    <x v="1305"/>
    <x v="767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x v="1597"/>
    <n v="1"/>
    <n v="0.2"/>
    <n v="4.5881999999999987"/>
    <s v="FALSE"/>
    <x v="1"/>
  </r>
  <r>
    <n v="2670"/>
    <x v="1305"/>
    <x v="767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x v="2222"/>
    <n v="4"/>
    <n v="0"/>
    <n v="29.668800000000005"/>
    <s v="FALSE"/>
    <x v="1"/>
  </r>
  <r>
    <n v="2671"/>
    <x v="1306"/>
    <x v="34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x v="1696"/>
    <n v="3"/>
    <n v="0"/>
    <n v="79.891199999999998"/>
    <b v="1"/>
    <x v="3"/>
  </r>
  <r>
    <n v="2672"/>
    <x v="1306"/>
    <x v="34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x v="2223"/>
    <n v="6"/>
    <n v="0"/>
    <n v="212.18759999999997"/>
    <b v="1"/>
    <x v="3"/>
  </r>
  <r>
    <n v="2673"/>
    <x v="1306"/>
    <x v="34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x v="2224"/>
    <n v="2"/>
    <n v="0"/>
    <n v="12.837999999999999"/>
    <b v="1"/>
    <x v="3"/>
  </r>
  <r>
    <n v="2674"/>
    <x v="1306"/>
    <x v="34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x v="2225"/>
    <n v="5"/>
    <n v="0"/>
    <n v="238.65299999999991"/>
    <b v="1"/>
    <x v="3"/>
  </r>
  <r>
    <n v="2675"/>
    <x v="1307"/>
    <x v="734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x v="1696"/>
    <n v="3"/>
    <n v="0"/>
    <n v="79.891199999999998"/>
    <s v="FALSE"/>
    <x v="1"/>
  </r>
  <r>
    <n v="2676"/>
    <x v="1308"/>
    <x v="344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x v="2216"/>
    <n v="5"/>
    <n v="0.2"/>
    <n v="0.76649999999999974"/>
    <s v="FALSE"/>
    <x v="0"/>
  </r>
  <r>
    <n v="2677"/>
    <x v="1308"/>
    <x v="344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x v="2226"/>
    <n v="1"/>
    <n v="0.2"/>
    <n v="4.3584000000000032"/>
    <s v="FALSE"/>
    <x v="0"/>
  </r>
  <r>
    <n v="2678"/>
    <x v="1309"/>
    <x v="261"/>
    <d v="2014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x v="2227"/>
    <n v="7"/>
    <n v="0.7"/>
    <n v="-8.1311999999999998"/>
    <s v="FALSE"/>
    <x v="1"/>
  </r>
  <r>
    <n v="2679"/>
    <x v="1309"/>
    <x v="261"/>
    <d v="2014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x v="2228"/>
    <n v="2"/>
    <n v="0.7"/>
    <n v="-16.775999999999996"/>
    <s v="FALSE"/>
    <x v="1"/>
  </r>
  <r>
    <n v="2680"/>
    <x v="1310"/>
    <x v="276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x v="936"/>
    <n v="5"/>
    <n v="0"/>
    <n v="7.056"/>
    <s v="FALSE"/>
    <x v="2"/>
  </r>
  <r>
    <n v="2681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x v="1008"/>
    <n v="5"/>
    <n v="0"/>
    <n v="111.59099999999995"/>
    <s v="FALSE"/>
    <x v="2"/>
  </r>
  <r>
    <n v="2682"/>
    <x v="1310"/>
    <x v="276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x v="2229"/>
    <n v="4"/>
    <n v="0"/>
    <n v="42.074399999999997"/>
    <s v="FALSE"/>
    <x v="2"/>
  </r>
  <r>
    <n v="2683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x v="2230"/>
    <n v="3"/>
    <n v="0.1"/>
    <n v="152.08829999999998"/>
    <s v="FALSE"/>
    <x v="2"/>
  </r>
  <r>
    <n v="2684"/>
    <x v="1310"/>
    <x v="276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s v="FALSE"/>
    <x v="2"/>
  </r>
  <r>
    <n v="2685"/>
    <x v="1311"/>
    <x v="222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x v="2232"/>
    <n v="9"/>
    <n v="0.2"/>
    <n v="101.57939999999999"/>
    <b v="1"/>
    <x v="1"/>
  </r>
  <r>
    <n v="2686"/>
    <x v="1312"/>
    <x v="47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x v="2233"/>
    <n v="3"/>
    <n v="0.2"/>
    <n v="29.984999999999985"/>
    <s v="FALSE"/>
    <x v="0"/>
  </r>
  <r>
    <n v="2687"/>
    <x v="1312"/>
    <x v="47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x v="2234"/>
    <n v="2"/>
    <n v="0.7"/>
    <n v="-2.4563999999999995"/>
    <s v="FALSE"/>
    <x v="0"/>
  </r>
  <r>
    <n v="2688"/>
    <x v="1313"/>
    <x v="578"/>
    <d v="2016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x v="2235"/>
    <n v="5"/>
    <n v="0.8"/>
    <n v="-6.5670000000000019"/>
    <s v="FALSE"/>
    <x v="2"/>
  </r>
  <r>
    <n v="2689"/>
    <x v="1314"/>
    <x v="768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x v="2236"/>
    <n v="5"/>
    <n v="0"/>
    <n v="7.0649999999999995"/>
    <b v="1"/>
    <x v="1"/>
  </r>
  <r>
    <n v="2690"/>
    <x v="1315"/>
    <x v="479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x v="797"/>
    <n v="4"/>
    <n v="0.2"/>
    <n v="1.6399999999999995"/>
    <s v="FALSE"/>
    <x v="2"/>
  </r>
  <r>
    <n v="2691"/>
    <x v="1316"/>
    <x v="769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x v="2237"/>
    <n v="3"/>
    <n v="0.7"/>
    <n v="-4.4550000000000001"/>
    <s v="FALSE"/>
    <x v="3"/>
  </r>
  <r>
    <n v="2692"/>
    <x v="1317"/>
    <x v="77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x v="1154"/>
    <n v="3"/>
    <n v="0.2"/>
    <n v="5.6115000000000004"/>
    <s v="FALSE"/>
    <x v="1"/>
  </r>
  <r>
    <n v="2693"/>
    <x v="1317"/>
    <x v="77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x v="2238"/>
    <n v="3"/>
    <n v="0.2"/>
    <n v="8.1432000000000002"/>
    <s v="FALSE"/>
    <x v="1"/>
  </r>
  <r>
    <n v="2694"/>
    <x v="1318"/>
    <x v="115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x v="2239"/>
    <n v="5"/>
    <n v="0"/>
    <n v="37.366"/>
    <s v="FALSE"/>
    <x v="1"/>
  </r>
  <r>
    <n v="2695"/>
    <x v="1319"/>
    <x v="771"/>
    <d v="2014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x v="2240"/>
    <n v="1"/>
    <n v="0.2"/>
    <n v="4.0383000000000013"/>
    <s v="FALSE"/>
    <x v="0"/>
  </r>
  <r>
    <n v="2696"/>
    <x v="1320"/>
    <x v="569"/>
    <d v="2016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x v="2241"/>
    <n v="2"/>
    <n v="0.2"/>
    <n v="10.623199999999997"/>
    <s v="FALSE"/>
    <x v="3"/>
  </r>
  <r>
    <n v="2697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x v="2242"/>
    <n v="4"/>
    <n v="0.5"/>
    <n v="-16.426000000000045"/>
    <s v="FALSE"/>
    <x v="0"/>
  </r>
  <r>
    <n v="2698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x v="2243"/>
    <n v="6"/>
    <n v="0.5"/>
    <n v="-1811.0784000000021"/>
    <s v="FALSE"/>
    <x v="0"/>
  </r>
  <r>
    <n v="2699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x v="2244"/>
    <n v="4"/>
    <n v="0.2"/>
    <n v="7.4815999999999994"/>
    <s v="FALSE"/>
    <x v="0"/>
  </r>
  <r>
    <n v="2700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x v="2245"/>
    <n v="3"/>
    <n v="0.2"/>
    <n v="1.0019999999999993"/>
    <s v="FALSE"/>
    <x v="0"/>
  </r>
  <r>
    <n v="2701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x v="2246"/>
    <n v="2"/>
    <n v="0.2"/>
    <n v="8.0766000000000027"/>
    <s v="FALSE"/>
    <x v="0"/>
  </r>
  <r>
    <n v="2702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x v="2247"/>
    <n v="3"/>
    <n v="0.2"/>
    <n v="5.9174999999999986"/>
    <s v="FALSE"/>
    <x v="0"/>
  </r>
  <r>
    <n v="2703"/>
    <x v="1321"/>
    <x v="772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x v="1919"/>
    <n v="3"/>
    <n v="0.2"/>
    <n v="15.29399999999999"/>
    <s v="FALSE"/>
    <x v="0"/>
  </r>
  <r>
    <n v="2704"/>
    <x v="1322"/>
    <x v="773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x v="2248"/>
    <n v="3"/>
    <n v="0"/>
    <n v="56.977199999999996"/>
    <s v="FALSE"/>
    <x v="3"/>
  </r>
  <r>
    <n v="2705"/>
    <x v="1323"/>
    <x v="497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x v="2249"/>
    <n v="6"/>
    <n v="0"/>
    <n v="17.238000000000007"/>
    <s v="FALSE"/>
    <x v="3"/>
  </r>
  <r>
    <n v="2706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x v="1459"/>
    <n v="2"/>
    <n v="0"/>
    <n v="4.3368000000000002"/>
    <s v="FALSE"/>
    <x v="1"/>
  </r>
  <r>
    <n v="2707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x v="541"/>
    <n v="3"/>
    <n v="0"/>
    <n v="9.3312000000000008"/>
    <s v="FALSE"/>
    <x v="1"/>
  </r>
  <r>
    <n v="2708"/>
    <x v="1324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x v="2250"/>
    <n v="4"/>
    <n v="0"/>
    <n v="92.236799999999988"/>
    <s v="FALSE"/>
    <x v="1"/>
  </r>
  <r>
    <n v="2709"/>
    <x v="1325"/>
    <x v="564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x v="2251"/>
    <n v="7"/>
    <n v="0"/>
    <n v="81.849599999999981"/>
    <s v="FALSE"/>
    <x v="1"/>
  </r>
  <r>
    <n v="2710"/>
    <x v="1325"/>
    <x v="564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x v="2252"/>
    <n v="3"/>
    <n v="0.2"/>
    <n v="215.99729999999977"/>
    <s v="FALSE"/>
    <x v="1"/>
  </r>
  <r>
    <n v="2711"/>
    <x v="1326"/>
    <x v="555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x v="2253"/>
    <n v="2"/>
    <n v="0.7"/>
    <n v="-8.9795999999999978"/>
    <s v="FALSE"/>
    <x v="0"/>
  </r>
  <r>
    <n v="2712"/>
    <x v="1327"/>
    <x v="449"/>
    <d v="2017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x v="2254"/>
    <n v="4"/>
    <n v="0.2"/>
    <n v="9.1775999999999982"/>
    <s v="FALSE"/>
    <x v="3"/>
  </r>
  <r>
    <n v="2713"/>
    <x v="1328"/>
    <x v="570"/>
    <d v="2017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x v="1847"/>
    <n v="9"/>
    <n v="0"/>
    <n v="22.244399999999995"/>
    <s v="FALSE"/>
    <x v="3"/>
  </r>
  <r>
    <n v="2714"/>
    <x v="1329"/>
    <x v="573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x v="214"/>
    <n v="3"/>
    <n v="0.2"/>
    <n v="37.796999999999997"/>
    <s v="FALSE"/>
    <x v="0"/>
  </r>
  <r>
    <n v="2715"/>
    <x v="1330"/>
    <x v="494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x v="2255"/>
    <n v="5"/>
    <n v="0"/>
    <n v="5.56"/>
    <s v="FALSE"/>
    <x v="1"/>
  </r>
  <r>
    <n v="2716"/>
    <x v="1331"/>
    <x v="774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x v="2256"/>
    <n v="2"/>
    <n v="0"/>
    <n v="62.3904"/>
    <s v="FALSE"/>
    <x v="3"/>
  </r>
  <r>
    <n v="2717"/>
    <x v="1332"/>
    <x v="775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x v="2257"/>
    <n v="2"/>
    <n v="0"/>
    <n v="15.1158"/>
    <s v="FALSE"/>
    <x v="0"/>
  </r>
  <r>
    <n v="2718"/>
    <x v="1333"/>
    <x v="557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x v="2258"/>
    <n v="3"/>
    <n v="0"/>
    <n v="109.61129999999999"/>
    <s v="FALSE"/>
    <x v="3"/>
  </r>
  <r>
    <n v="2719"/>
    <x v="1334"/>
    <x v="202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x v="2259"/>
    <n v="2"/>
    <n v="0"/>
    <n v="33.577200000000005"/>
    <s v="FALSE"/>
    <x v="1"/>
  </r>
  <r>
    <n v="2720"/>
    <x v="1335"/>
    <x v="776"/>
    <d v="2014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x v="112"/>
    <n v="3"/>
    <n v="0.6"/>
    <n v="-14.385599999999997"/>
    <s v="FALSE"/>
    <x v="2"/>
  </r>
  <r>
    <n v="2721"/>
    <x v="1336"/>
    <x v="13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x v="1357"/>
    <n v="3"/>
    <n v="0.2"/>
    <n v="2.7222"/>
    <s v="FALSE"/>
    <x v="0"/>
  </r>
  <r>
    <n v="2722"/>
    <x v="1336"/>
    <x v="13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x v="2260"/>
    <n v="5"/>
    <n v="0.2"/>
    <n v="5.0960000000000001"/>
    <s v="FALSE"/>
    <x v="0"/>
  </r>
  <r>
    <n v="2723"/>
    <x v="1337"/>
    <x v="167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x v="2261"/>
    <n v="5"/>
    <n v="0"/>
    <n v="12.18"/>
    <s v="FALSE"/>
    <x v="0"/>
  </r>
  <r>
    <n v="2724"/>
    <x v="1338"/>
    <x v="777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x v="2262"/>
    <n v="5"/>
    <n v="0"/>
    <n v="6.7915000000000001"/>
    <s v="FALSE"/>
    <x v="1"/>
  </r>
  <r>
    <n v="2725"/>
    <x v="1338"/>
    <x v="777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x v="2263"/>
    <n v="2"/>
    <n v="0.2"/>
    <n v="31.085599999999989"/>
    <s v="FALSE"/>
    <x v="1"/>
  </r>
  <r>
    <n v="2726"/>
    <x v="1339"/>
    <x v="659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x v="2264"/>
    <n v="5"/>
    <n v="0.4"/>
    <n v="-71.994000000000028"/>
    <s v="FALSE"/>
    <x v="3"/>
  </r>
  <r>
    <n v="2727"/>
    <x v="1339"/>
    <x v="659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x v="2265"/>
    <n v="4"/>
    <n v="0.4"/>
    <n v="-140.14079999999996"/>
    <s v="FALSE"/>
    <x v="3"/>
  </r>
  <r>
    <n v="2728"/>
    <x v="1340"/>
    <x v="66"/>
    <d v="2017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x v="2266"/>
    <n v="1"/>
    <n v="0.7"/>
    <n v="-1.3128000000000002"/>
    <s v="FALSE"/>
    <x v="3"/>
  </r>
  <r>
    <n v="2729"/>
    <x v="1340"/>
    <x v="66"/>
    <d v="2017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s v="FALSE"/>
    <x v="3"/>
  </r>
  <r>
    <n v="2730"/>
    <x v="1341"/>
    <x v="778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x v="153"/>
    <n v="3"/>
    <n v="0"/>
    <n v="1.7901"/>
    <s v="FALSE"/>
    <x v="1"/>
  </r>
  <r>
    <n v="2731"/>
    <x v="1341"/>
    <x v="778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x v="2268"/>
    <n v="4"/>
    <n v="0"/>
    <n v="343.98280000000005"/>
    <s v="FALSE"/>
    <x v="1"/>
  </r>
  <r>
    <n v="2732"/>
    <x v="1341"/>
    <x v="778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s v="FALSE"/>
    <x v="1"/>
  </r>
  <r>
    <n v="2733"/>
    <x v="1342"/>
    <x v="779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x v="2270"/>
    <n v="2"/>
    <n v="0"/>
    <n v="19.974600000000002"/>
    <s v="FALSE"/>
    <x v="3"/>
  </r>
  <r>
    <n v="2734"/>
    <x v="1342"/>
    <x v="779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x v="2271"/>
    <n v="1"/>
    <n v="0"/>
    <n v="2.1762000000000001"/>
    <s v="FALSE"/>
    <x v="3"/>
  </r>
  <r>
    <n v="2735"/>
    <x v="1343"/>
    <x v="78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x v="338"/>
    <n v="4"/>
    <n v="0"/>
    <n v="23.086399999999998"/>
    <s v="FALSE"/>
    <x v="1"/>
  </r>
  <r>
    <n v="2736"/>
    <x v="1344"/>
    <x v="5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x v="2258"/>
    <n v="3"/>
    <n v="0"/>
    <n v="94.492500000000007"/>
    <s v="FALSE"/>
    <x v="3"/>
  </r>
  <r>
    <n v="2737"/>
    <x v="1344"/>
    <x v="5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x v="2272"/>
    <n v="7"/>
    <n v="0"/>
    <n v="19.871600000000001"/>
    <s v="FALSE"/>
    <x v="3"/>
  </r>
  <r>
    <n v="2738"/>
    <x v="1344"/>
    <x v="5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x v="674"/>
    <n v="3"/>
    <n v="0"/>
    <n v="56.994299999999981"/>
    <s v="FALSE"/>
    <x v="3"/>
  </r>
  <r>
    <n v="2739"/>
    <x v="1344"/>
    <x v="5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x v="2273"/>
    <n v="2"/>
    <n v="0"/>
    <n v="43.190399999999997"/>
    <s v="FALSE"/>
    <x v="3"/>
  </r>
  <r>
    <n v="2740"/>
    <x v="1345"/>
    <x v="513"/>
    <d v="2017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x v="2274"/>
    <n v="4"/>
    <n v="0"/>
    <n v="9.5448000000000093"/>
    <s v="FALSE"/>
    <x v="0"/>
  </r>
  <r>
    <n v="2741"/>
    <x v="1345"/>
    <x v="513"/>
    <d v="2017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x v="2275"/>
    <n v="2"/>
    <n v="0"/>
    <n v="1.558799999999998"/>
    <s v="FALSE"/>
    <x v="0"/>
  </r>
  <r>
    <n v="2742"/>
    <x v="1346"/>
    <x v="781"/>
    <d v="2016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x v="670"/>
    <n v="5"/>
    <n v="0.2"/>
    <n v="17.52"/>
    <s v="FALSE"/>
    <x v="3"/>
  </r>
  <r>
    <n v="2743"/>
    <x v="1347"/>
    <x v="13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x v="2276"/>
    <n v="2"/>
    <n v="0"/>
    <n v="13.429200000000002"/>
    <s v="FALSE"/>
    <x v="1"/>
  </r>
  <r>
    <n v="2744"/>
    <x v="1348"/>
    <x v="782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x v="2277"/>
    <n v="6"/>
    <n v="0"/>
    <n v="100.4796"/>
    <s v="FALSE"/>
    <x v="1"/>
  </r>
  <r>
    <n v="2745"/>
    <x v="1348"/>
    <x v="782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x v="2278"/>
    <n v="3"/>
    <n v="0.2"/>
    <n v="47.241"/>
    <s v="FALSE"/>
    <x v="1"/>
  </r>
  <r>
    <n v="2746"/>
    <x v="1349"/>
    <x v="783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x v="2279"/>
    <n v="1"/>
    <n v="0.2"/>
    <n v="21.997800000000002"/>
    <s v="FALSE"/>
    <x v="0"/>
  </r>
  <r>
    <n v="2747"/>
    <x v="1350"/>
    <x v="552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x v="2280"/>
    <n v="3"/>
    <n v="0.3"/>
    <n v="-130.0104"/>
    <s v="FALSE"/>
    <x v="3"/>
  </r>
  <r>
    <n v="2748"/>
    <x v="1351"/>
    <x v="6"/>
    <d v="2015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x v="220"/>
    <n v="4"/>
    <n v="0.2"/>
    <n v="-1.3583999999999987"/>
    <s v="FALSE"/>
    <x v="2"/>
  </r>
  <r>
    <n v="2749"/>
    <x v="1352"/>
    <x v="784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x v="2281"/>
    <n v="3"/>
    <n v="0.7"/>
    <n v="-6.0323999999999991"/>
    <s v="FALSE"/>
    <x v="0"/>
  </r>
  <r>
    <n v="2750"/>
    <x v="1353"/>
    <x v="785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x v="2282"/>
    <n v="3"/>
    <n v="0.2"/>
    <n v="73.19399999999996"/>
    <s v="FALSE"/>
    <x v="1"/>
  </r>
  <r>
    <n v="2751"/>
    <x v="1354"/>
    <x v="233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x v="2283"/>
    <n v="11"/>
    <n v="0"/>
    <n v="110.05279999999999"/>
    <s v="FALSE"/>
    <x v="1"/>
  </r>
  <r>
    <n v="2752"/>
    <x v="1355"/>
    <x v="542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x v="2284"/>
    <n v="2"/>
    <n v="0.2"/>
    <n v="22.529599999999995"/>
    <s v="FALSE"/>
    <x v="1"/>
  </r>
  <r>
    <n v="2753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x v="348"/>
    <n v="2"/>
    <n v="0"/>
    <n v="2.2239999999999998"/>
    <s v="FALSE"/>
    <x v="1"/>
  </r>
  <r>
    <n v="2754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x v="2285"/>
    <n v="3"/>
    <n v="0"/>
    <n v="129.34800000000001"/>
    <s v="FALSE"/>
    <x v="1"/>
  </r>
  <r>
    <n v="2755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x v="2286"/>
    <n v="5"/>
    <n v="0.2"/>
    <n v="68.59650000000002"/>
    <s v="FALSE"/>
    <x v="1"/>
  </r>
  <r>
    <n v="2756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x v="2287"/>
    <n v="5"/>
    <n v="0"/>
    <n v="419.8184999999998"/>
    <s v="FALSE"/>
    <x v="1"/>
  </r>
  <r>
    <n v="2757"/>
    <x v="1356"/>
    <x v="786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x v="493"/>
    <n v="2"/>
    <n v="0"/>
    <n v="5.8604000000000003"/>
    <s v="FALSE"/>
    <x v="1"/>
  </r>
  <r>
    <n v="2758"/>
    <x v="1357"/>
    <x v="725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x v="764"/>
    <n v="3"/>
    <n v="0"/>
    <n v="71.990999999999985"/>
    <s v="FALSE"/>
    <x v="3"/>
  </r>
  <r>
    <n v="2759"/>
    <x v="1358"/>
    <x v="21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x v="2288"/>
    <n v="4"/>
    <n v="0"/>
    <n v="31.537200000000006"/>
    <s v="FALSE"/>
    <x v="0"/>
  </r>
  <r>
    <n v="2760"/>
    <x v="1358"/>
    <x v="21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 "/>
    <x v="2289"/>
    <n v="4"/>
    <n v="0"/>
    <n v="125.14319999999998"/>
    <s v="FALSE"/>
    <x v="0"/>
  </r>
  <r>
    <n v="2761"/>
    <x v="1359"/>
    <x v="542"/>
    <d v="2014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x v="2290"/>
    <n v="5"/>
    <n v="0"/>
    <n v="23.231999999999999"/>
    <s v="FALSE"/>
    <x v="1"/>
  </r>
  <r>
    <n v="2762"/>
    <x v="1360"/>
    <x v="386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x v="2291"/>
    <n v="1"/>
    <n v="0"/>
    <n v="0.4356000000000001"/>
    <s v="FALSE"/>
    <x v="1"/>
  </r>
  <r>
    <n v="2763"/>
    <x v="1360"/>
    <x v="386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x v="2292"/>
    <n v="5"/>
    <n v="0.2"/>
    <n v="36.917000000000002"/>
    <s v="FALSE"/>
    <x v="1"/>
  </r>
  <r>
    <n v="2764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x v="2293"/>
    <n v="3"/>
    <n v="0.7"/>
    <n v="-7.5767999999999986"/>
    <s v="FALSE"/>
    <x v="3"/>
  </r>
  <r>
    <n v="2765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x v="2294"/>
    <n v="5"/>
    <n v="0.7"/>
    <n v="-23.8855"/>
    <s v="FALSE"/>
    <x v="3"/>
  </r>
  <r>
    <n v="2766"/>
    <x v="1361"/>
    <x v="738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x v="436"/>
    <n v="2"/>
    <n v="0.2"/>
    <n v="0.66959999999999997"/>
    <s v="FALSE"/>
    <x v="3"/>
  </r>
  <r>
    <n v="2767"/>
    <x v="1362"/>
    <x v="787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x v="2295"/>
    <n v="1"/>
    <n v="0.2"/>
    <n v="3.8681999999999945"/>
    <s v="FALSE"/>
    <x v="3"/>
  </r>
  <r>
    <n v="2768"/>
    <x v="1362"/>
    <x v="787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x v="2296"/>
    <n v="8"/>
    <n v="0.2"/>
    <n v="312.67599999999993"/>
    <s v="FALSE"/>
    <x v="3"/>
  </r>
  <r>
    <n v="2769"/>
    <x v="1363"/>
    <x v="788"/>
    <d v="2015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x v="2297"/>
    <n v="2"/>
    <n v="0.8"/>
    <n v="-80.48"/>
    <s v="FALSE"/>
    <x v="2"/>
  </r>
  <r>
    <n v="2770"/>
    <x v="1363"/>
    <x v="788"/>
    <d v="2015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x v="2298"/>
    <n v="7"/>
    <n v="0.2"/>
    <n v="-0.62650000000000716"/>
    <s v="FALSE"/>
    <x v="2"/>
  </r>
  <r>
    <n v="2771"/>
    <x v="1363"/>
    <x v="788"/>
    <d v="2015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x v="334"/>
    <n v="3"/>
    <n v="0.2"/>
    <n v="1.7990999999999993"/>
    <s v="FALSE"/>
    <x v="2"/>
  </r>
  <r>
    <n v="2772"/>
    <x v="1364"/>
    <x v="323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x v="2299"/>
    <n v="5"/>
    <n v="0"/>
    <n v="14.169999999999998"/>
    <s v="FALSE"/>
    <x v="2"/>
  </r>
  <r>
    <n v="2773"/>
    <x v="1365"/>
    <x v="389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x v="2300"/>
    <n v="3"/>
    <n v="0.2"/>
    <n v="5.7312000000000012"/>
    <s v="FALSE"/>
    <x v="0"/>
  </r>
  <r>
    <n v="2774"/>
    <x v="1366"/>
    <x v="441"/>
    <d v="2016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x v="2301"/>
    <n v="3"/>
    <n v="0"/>
    <n v="24.2256"/>
    <s v="FALSE"/>
    <x v="2"/>
  </r>
  <r>
    <n v="2775"/>
    <x v="1367"/>
    <x v="343"/>
    <d v="2017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x v="563"/>
    <n v="2"/>
    <n v="0.2"/>
    <n v="3.6288"/>
    <s v="FALSE"/>
    <x v="3"/>
  </r>
  <r>
    <n v="2776"/>
    <x v="1368"/>
    <x v="147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x v="1248"/>
    <n v="3"/>
    <n v="0"/>
    <n v="1.5444000000000031"/>
    <s v="FALSE"/>
    <x v="1"/>
  </r>
  <r>
    <n v="2777"/>
    <x v="1369"/>
    <x v="379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x v="2302"/>
    <n v="7"/>
    <n v="0.2"/>
    <n v="4.5737999999999985"/>
    <s v="FALSE"/>
    <x v="1"/>
  </r>
  <r>
    <n v="2778"/>
    <x v="1370"/>
    <x v="789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x v="2303"/>
    <n v="2"/>
    <n v="0.15"/>
    <n v="-13.797600000000017"/>
    <s v="FALSE"/>
    <x v="1"/>
  </r>
  <r>
    <n v="2779"/>
    <x v="1371"/>
    <x v="504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x v="208"/>
    <n v="8"/>
    <n v="0.2"/>
    <n v="6.216000000000002"/>
    <s v="FALSE"/>
    <x v="0"/>
  </r>
  <r>
    <n v="2780"/>
    <x v="1371"/>
    <x v="504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x v="480"/>
    <n v="3"/>
    <n v="0.2"/>
    <n v="0.74249999999999994"/>
    <s v="FALSE"/>
    <x v="0"/>
  </r>
  <r>
    <n v="2781"/>
    <x v="1372"/>
    <x v="636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x v="2304"/>
    <n v="4"/>
    <n v="0"/>
    <n v="29.6"/>
    <s v="FALSE"/>
    <x v="3"/>
  </r>
  <r>
    <n v="2782"/>
    <x v="1373"/>
    <x v="225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x v="1114"/>
    <n v="10"/>
    <n v="0"/>
    <n v="9.6800000000000015"/>
    <s v="FALSE"/>
    <x v="2"/>
  </r>
  <r>
    <n v="2783"/>
    <x v="1374"/>
    <x v="583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x v="2052"/>
    <n v="2"/>
    <n v="0"/>
    <n v="74.8142"/>
    <s v="FALSE"/>
    <x v="2"/>
  </r>
  <r>
    <n v="2784"/>
    <x v="1375"/>
    <x v="732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x v="1821"/>
    <n v="2"/>
    <n v="0.4"/>
    <n v="-15.991999999999999"/>
    <s v="FALSE"/>
    <x v="3"/>
  </r>
  <r>
    <n v="2785"/>
    <x v="1376"/>
    <x v="790"/>
    <d v="2016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x v="2305"/>
    <n v="4"/>
    <n v="0.4"/>
    <n v="-15.584400000000002"/>
    <s v="FALSE"/>
    <x v="3"/>
  </r>
  <r>
    <n v="2786"/>
    <x v="1377"/>
    <x v="481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x v="2306"/>
    <n v="4"/>
    <n v="0.2"/>
    <n v="0"/>
    <s v="FALSE"/>
    <x v="1"/>
  </r>
  <r>
    <n v="2787"/>
    <x v="1377"/>
    <x v="481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x v="2307"/>
    <n v="2"/>
    <n v="0"/>
    <n v="2.5279999999999996"/>
    <s v="FALSE"/>
    <x v="1"/>
  </r>
  <r>
    <n v="2788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x v="2308"/>
    <n v="5"/>
    <n v="0.6"/>
    <n v="-24.802999999999997"/>
    <s v="FALSE"/>
    <x v="2"/>
  </r>
  <r>
    <n v="2789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x v="2309"/>
    <n v="7"/>
    <n v="0.2"/>
    <n v="1.4406000000000008"/>
    <s v="FALSE"/>
    <x v="2"/>
  </r>
  <r>
    <n v="2790"/>
    <x v="1378"/>
    <x v="266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x v="1409"/>
    <n v="5"/>
    <n v="0.6"/>
    <n v="-23.975999999999999"/>
    <s v="FALSE"/>
    <x v="2"/>
  </r>
  <r>
    <n v="2791"/>
    <x v="1379"/>
    <x v="158"/>
    <d v="2014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x v="2310"/>
    <n v="2"/>
    <n v="0"/>
    <n v="7.5283999999999978"/>
    <s v="FALSE"/>
    <x v="2"/>
  </r>
  <r>
    <n v="2792"/>
    <x v="1379"/>
    <x v="158"/>
    <d v="2014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x v="2311"/>
    <n v="3"/>
    <n v="0"/>
    <n v="10.880999999999997"/>
    <s v="FALSE"/>
    <x v="2"/>
  </r>
  <r>
    <n v="2793"/>
    <x v="1379"/>
    <x v="158"/>
    <d v="2014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x v="90"/>
    <n v="1"/>
    <n v="0"/>
    <n v="3.1104000000000003"/>
    <s v="FALSE"/>
    <x v="2"/>
  </r>
  <r>
    <n v="2794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x v="2312"/>
    <n v="14"/>
    <n v="0.2"/>
    <n v="94.070199999999943"/>
    <s v="FALSE"/>
    <x v="1"/>
  </r>
  <r>
    <n v="2795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x v="2313"/>
    <n v="4"/>
    <n v="0.2"/>
    <n v="38.357200000000006"/>
    <s v="FALSE"/>
    <x v="1"/>
  </r>
  <r>
    <n v="2796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x v="2314"/>
    <n v="7"/>
    <n v="0.2"/>
    <n v="6.5569000000000006"/>
    <s v="FALSE"/>
    <x v="1"/>
  </r>
  <r>
    <n v="2797"/>
    <x v="1380"/>
    <x v="791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x v="2315"/>
    <n v="3"/>
    <n v="0.15"/>
    <n v="-18.146999999999998"/>
    <s v="FALSE"/>
    <x v="1"/>
  </r>
  <r>
    <n v="2798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x v="522"/>
    <n v="4"/>
    <n v="0"/>
    <n v="4.1415999999999986"/>
    <s v="FALSE"/>
    <x v="0"/>
  </r>
  <r>
    <n v="2799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x v="792"/>
    <n v="2"/>
    <n v="0"/>
    <n v="18.781199999999998"/>
    <s v="FALSE"/>
    <x v="0"/>
  </r>
  <r>
    <n v="2800"/>
    <x v="1381"/>
    <x v="179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x v="2316"/>
    <n v="5"/>
    <n v="0"/>
    <n v="70.007999999999996"/>
    <s v="FALSE"/>
    <x v="0"/>
  </r>
  <r>
    <n v="2801"/>
    <x v="1382"/>
    <x v="792"/>
    <d v="2016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x v="2286"/>
    <n v="5"/>
    <n v="0.2"/>
    <n v="78.396000000000043"/>
    <s v="FALSE"/>
    <x v="0"/>
  </r>
  <r>
    <n v="2802"/>
    <x v="1383"/>
    <x v="549"/>
    <d v="2015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x v="2317"/>
    <n v="1"/>
    <n v="0.2"/>
    <n v="1.7730000000000004"/>
    <s v="FALSE"/>
    <x v="1"/>
  </r>
  <r>
    <n v="2803"/>
    <x v="1384"/>
    <x v="132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x v="1437"/>
    <n v="3"/>
    <n v="0"/>
    <n v="17.375399999999999"/>
    <s v="FALSE"/>
    <x v="1"/>
  </r>
  <r>
    <n v="2804"/>
    <x v="1385"/>
    <x v="793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x v="1387"/>
    <n v="3"/>
    <n v="0"/>
    <n v="5.7779999999999987"/>
    <s v="FALSE"/>
    <x v="1"/>
  </r>
  <r>
    <n v="2805"/>
    <x v="1385"/>
    <x v="793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x v="2318"/>
    <n v="6"/>
    <n v="0"/>
    <n v="11.555999999999997"/>
    <s v="FALSE"/>
    <x v="1"/>
  </r>
  <r>
    <n v="2806"/>
    <x v="1386"/>
    <x v="67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x v="2319"/>
    <n v="2"/>
    <n v="0.3"/>
    <n v="-2.0364000000000004"/>
    <s v="FALSE"/>
    <x v="2"/>
  </r>
  <r>
    <n v="2807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x v="2320"/>
    <n v="2"/>
    <n v="0"/>
    <n v="0.47100000000000009"/>
    <s v="FALSE"/>
    <x v="1"/>
  </r>
  <r>
    <n v="2808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x v="91"/>
    <n v="2"/>
    <n v="0"/>
    <n v="6.2208000000000006"/>
    <s v="FALSE"/>
    <x v="1"/>
  </r>
  <r>
    <n v="2809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x v="2321"/>
    <n v="5"/>
    <n v="0"/>
    <n v="56.392000000000024"/>
    <s v="FALSE"/>
    <x v="1"/>
  </r>
  <r>
    <n v="2810"/>
    <x v="1387"/>
    <x v="395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s v="FALSE"/>
    <x v="1"/>
  </r>
  <r>
    <n v="2811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x v="2323"/>
    <n v="9"/>
    <n v="0"/>
    <n v="84.5154"/>
    <s v="FALSE"/>
    <x v="2"/>
  </r>
  <r>
    <n v="2812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x v="2324"/>
    <n v="6"/>
    <n v="0"/>
    <n v="76.087800000000001"/>
    <s v="FALSE"/>
    <x v="2"/>
  </r>
  <r>
    <n v="2813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x v="2325"/>
    <n v="3"/>
    <n v="0"/>
    <n v="36.398699999999977"/>
    <s v="FALSE"/>
    <x v="2"/>
  </r>
  <r>
    <n v="2814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x v="2326"/>
    <n v="4"/>
    <n v="0"/>
    <n v="229.99080000000004"/>
    <s v="FALSE"/>
    <x v="2"/>
  </r>
  <r>
    <n v="2815"/>
    <x v="1388"/>
    <x v="547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x v="2327"/>
    <n v="3"/>
    <n v="0"/>
    <n v="111.10349999999994"/>
    <s v="FALSE"/>
    <x v="2"/>
  </r>
  <r>
    <n v="2816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x v="2328"/>
    <n v="5"/>
    <n v="0"/>
    <n v="51.57"/>
    <s v="FALSE"/>
    <x v="3"/>
  </r>
  <r>
    <n v="2817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x v="2329"/>
    <n v="1"/>
    <n v="0"/>
    <n v="15.185000000000002"/>
    <s v="FALSE"/>
    <x v="3"/>
  </r>
  <r>
    <n v="2818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x v="2259"/>
    <n v="2"/>
    <n v="0"/>
    <n v="27.359200000000001"/>
    <s v="FALSE"/>
    <x v="3"/>
  </r>
  <r>
    <n v="2819"/>
    <x v="1389"/>
    <x v="135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x v="2330"/>
    <n v="6"/>
    <n v="0"/>
    <n v="315.74039999999985"/>
    <s v="FALSE"/>
    <x v="3"/>
  </r>
  <r>
    <n v="2820"/>
    <x v="1390"/>
    <x v="465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x v="952"/>
    <n v="5"/>
    <n v="0.2"/>
    <n v="2.351999999999999"/>
    <s v="FALSE"/>
    <x v="1"/>
  </r>
  <r>
    <n v="2821"/>
    <x v="1390"/>
    <x v="465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x v="2331"/>
    <n v="3"/>
    <n v="0.2"/>
    <n v="7.4693999999999932"/>
    <s v="FALSE"/>
    <x v="1"/>
  </r>
  <r>
    <n v="2822"/>
    <x v="1391"/>
    <x v="413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x v="214"/>
    <n v="3"/>
    <n v="0.2"/>
    <n v="22.678200000000018"/>
    <s v="FALSE"/>
    <x v="1"/>
  </r>
  <r>
    <n v="2823"/>
    <x v="1392"/>
    <x v="65"/>
    <d v="2017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x v="436"/>
    <n v="2"/>
    <n v="0.2"/>
    <n v="0.55799999999999894"/>
    <s v="FALSE"/>
    <x v="2"/>
  </r>
  <r>
    <n v="2824"/>
    <x v="1392"/>
    <x v="65"/>
    <d v="2017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x v="2332"/>
    <n v="2"/>
    <n v="0.2"/>
    <n v="-2.9739999999999966"/>
    <s v="FALSE"/>
    <x v="2"/>
  </r>
  <r>
    <n v="2825"/>
    <x v="1393"/>
    <x v="794"/>
    <d v="2014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x v="2333"/>
    <n v="8"/>
    <n v="0.2"/>
    <n v="10.559999999999999"/>
    <s v="FALSE"/>
    <x v="2"/>
  </r>
  <r>
    <n v="2826"/>
    <x v="1393"/>
    <x v="794"/>
    <d v="2014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x v="2334"/>
    <n v="2"/>
    <n v="0.32"/>
    <n v="-97.23120000000003"/>
    <s v="FALSE"/>
    <x v="2"/>
  </r>
  <r>
    <n v="2827"/>
    <x v="1393"/>
    <x v="794"/>
    <d v="2014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x v="629"/>
    <n v="2"/>
    <n v="0.8"/>
    <n v="-4.3584000000000014"/>
    <s v="FALSE"/>
    <x v="2"/>
  </r>
  <r>
    <n v="2828"/>
    <x v="1393"/>
    <x v="794"/>
    <d v="2014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x v="30"/>
    <n v="2"/>
    <n v="0.2"/>
    <n v="1.1015999999999997"/>
    <s v="FALSE"/>
    <x v="2"/>
  </r>
  <r>
    <n v="2829"/>
    <x v="1394"/>
    <x v="131"/>
    <d v="2016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x v="2335"/>
    <n v="6"/>
    <n v="0.2"/>
    <n v="37.917599999999993"/>
    <s v="FALSE"/>
    <x v="3"/>
  </r>
  <r>
    <n v="2830"/>
    <x v="1394"/>
    <x v="131"/>
    <d v="2016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x v="2336"/>
    <n v="5"/>
    <n v="0.2"/>
    <n v="6.2910000000000004"/>
    <s v="FALSE"/>
    <x v="3"/>
  </r>
  <r>
    <n v="2831"/>
    <x v="1394"/>
    <x v="131"/>
    <d v="2016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x v="128"/>
    <n v="2"/>
    <n v="0.2"/>
    <n v="29.363999999999997"/>
    <s v="FALSE"/>
    <x v="3"/>
  </r>
  <r>
    <n v="2832"/>
    <x v="1395"/>
    <x v="301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x v="2337"/>
    <n v="5"/>
    <n v="0.2"/>
    <n v="-94.33299999999997"/>
    <s v="FALSE"/>
    <x v="1"/>
  </r>
  <r>
    <n v="2833"/>
    <x v="1395"/>
    <x v="301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x v="2338"/>
    <n v="3"/>
    <n v="0.2"/>
    <n v="54.5916"/>
    <s v="FALSE"/>
    <x v="1"/>
  </r>
  <r>
    <n v="2834"/>
    <x v="1396"/>
    <x v="795"/>
    <d v="2017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x v="2339"/>
    <n v="7"/>
    <n v="0"/>
    <n v="4.1768999999999998"/>
    <s v="FALSE"/>
    <x v="0"/>
  </r>
  <r>
    <n v="2835"/>
    <x v="1396"/>
    <x v="795"/>
    <d v="2017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x v="181"/>
    <n v="2"/>
    <n v="0"/>
    <n v="3.4367999999999999"/>
    <s v="FALSE"/>
    <x v="0"/>
  </r>
  <r>
    <n v="2836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x v="2340"/>
    <n v="1"/>
    <n v="0"/>
    <n v="2.8314000000000004"/>
    <s v="FALSE"/>
    <x v="1"/>
  </r>
  <r>
    <n v="2837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x v="541"/>
    <n v="3"/>
    <n v="0"/>
    <n v="9.3312000000000008"/>
    <s v="FALSE"/>
    <x v="1"/>
  </r>
  <r>
    <n v="2838"/>
    <x v="1397"/>
    <x v="343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x v="2114"/>
    <n v="5"/>
    <n v="0.2"/>
    <n v="39.519999999999989"/>
    <s v="FALSE"/>
    <x v="1"/>
  </r>
  <r>
    <n v="2839"/>
    <x v="1398"/>
    <x v="632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x v="1202"/>
    <n v="2"/>
    <n v="0.5"/>
    <n v="-27.827999999999975"/>
    <s v="FALSE"/>
    <x v="0"/>
  </r>
  <r>
    <n v="2840"/>
    <x v="1399"/>
    <x v="37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 "/>
    <x v="2341"/>
    <n v="1"/>
    <n v="0"/>
    <n v="31.285799999999995"/>
    <s v="FALSE"/>
    <x v="3"/>
  </r>
  <r>
    <n v="2841"/>
    <x v="1400"/>
    <x v="619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x v="2342"/>
    <n v="4"/>
    <n v="0"/>
    <n v="284.98"/>
    <s v="FALSE"/>
    <x v="0"/>
  </r>
  <r>
    <n v="2842"/>
    <x v="1401"/>
    <x v="515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x v="2343"/>
    <n v="7"/>
    <n v="0.2"/>
    <n v="83.209699999999998"/>
    <s v="FALSE"/>
    <x v="0"/>
  </r>
  <r>
    <n v="2843"/>
    <x v="1402"/>
    <x v="721"/>
    <d v="2017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x v="2344"/>
    <n v="2"/>
    <n v="0.2"/>
    <n v="-32.338800000000006"/>
    <s v="FALSE"/>
    <x v="2"/>
  </r>
  <r>
    <n v="2844"/>
    <x v="1403"/>
    <x v="796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x v="2345"/>
    <n v="3"/>
    <n v="0.2"/>
    <n v="-0.90120000000000111"/>
    <b v="1"/>
    <x v="3"/>
  </r>
  <r>
    <n v="2845"/>
    <x v="1404"/>
    <x v="797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x v="2346"/>
    <n v="8"/>
    <n v="0.3"/>
    <n v="-12.078400000000101"/>
    <s v="FALSE"/>
    <x v="2"/>
  </r>
  <r>
    <n v="2846"/>
    <x v="1405"/>
    <x v="701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x v="717"/>
    <n v="3"/>
    <n v="0"/>
    <n v="14.263200000000001"/>
    <b v="1"/>
    <x v="3"/>
  </r>
  <r>
    <n v="2847"/>
    <x v="1406"/>
    <x v="18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x v="2347"/>
    <n v="3"/>
    <n v="0.8"/>
    <n v="-1143.8910000000001"/>
    <s v="FALSE"/>
    <x v="2"/>
  </r>
  <r>
    <n v="2848"/>
    <x v="1407"/>
    <x v="798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x v="2348"/>
    <n v="6"/>
    <n v="0"/>
    <n v="15.758400000000002"/>
    <s v="FALSE"/>
    <x v="0"/>
  </r>
  <r>
    <n v="2849"/>
    <x v="1407"/>
    <x v="798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x v="2349"/>
    <n v="3"/>
    <n v="0"/>
    <n v="1264.7558999999999"/>
    <s v="FALSE"/>
    <x v="0"/>
  </r>
  <r>
    <n v="2850"/>
    <x v="1408"/>
    <x v="85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x v="2350"/>
    <n v="6"/>
    <n v="0.7"/>
    <n v="-5.6993999999999971"/>
    <s v="FALSE"/>
    <x v="0"/>
  </r>
  <r>
    <n v="2851"/>
    <x v="1409"/>
    <x v="799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x v="1466"/>
    <n v="1"/>
    <n v="0.2"/>
    <n v="-12.956800000000005"/>
    <s v="FALSE"/>
    <x v="3"/>
  </r>
  <r>
    <n v="2852"/>
    <x v="1410"/>
    <x v="94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x v="2351"/>
    <n v="4"/>
    <n v="0"/>
    <n v="13.235199999999999"/>
    <s v="FALSE"/>
    <x v="2"/>
  </r>
  <r>
    <n v="2853"/>
    <x v="1411"/>
    <x v="69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x v="1883"/>
    <n v="1"/>
    <n v="0"/>
    <n v="6.8908000000000005"/>
    <s v="FALSE"/>
    <x v="3"/>
  </r>
  <r>
    <n v="2854"/>
    <x v="1411"/>
    <x v="69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x v="2352"/>
    <n v="4"/>
    <n v="0"/>
    <n v="6.9087999999999994"/>
    <s v="FALSE"/>
    <x v="3"/>
  </r>
  <r>
    <n v="2855"/>
    <x v="1412"/>
    <x v="648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x v="2353"/>
    <n v="3"/>
    <n v="0"/>
    <n v="10.475399999999999"/>
    <s v="FALSE"/>
    <x v="3"/>
  </r>
  <r>
    <n v="2856"/>
    <x v="1413"/>
    <x v="8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x v="2354"/>
    <n v="7"/>
    <n v="0"/>
    <n v="9.5081000000000007"/>
    <s v="FALSE"/>
    <x v="2"/>
  </r>
  <r>
    <n v="2857"/>
    <x v="1414"/>
    <x v="37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x v="2355"/>
    <n v="4"/>
    <n v="0.2"/>
    <n v="100.19599999999997"/>
    <s v="FALSE"/>
    <x v="1"/>
  </r>
  <r>
    <n v="2858"/>
    <x v="1415"/>
    <x v="243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x v="2284"/>
    <n v="2"/>
    <n v="0.2"/>
    <n v="22.529599999999995"/>
    <s v="FALSE"/>
    <x v="0"/>
  </r>
  <r>
    <n v="2859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x v="766"/>
    <n v="4"/>
    <n v="0"/>
    <n v="4.0679999999999978"/>
    <s v="FALSE"/>
    <x v="0"/>
  </r>
  <r>
    <n v="2860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x v="2258"/>
    <n v="3"/>
    <n v="0"/>
    <n v="98.272200000000012"/>
    <s v="FALSE"/>
    <x v="0"/>
  </r>
  <r>
    <n v="2861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x v="2356"/>
    <n v="9"/>
    <n v="0"/>
    <n v="374.62859999999989"/>
    <s v="FALSE"/>
    <x v="0"/>
  </r>
  <r>
    <n v="2862"/>
    <x v="1416"/>
    <x v="24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x v="2357"/>
    <n v="7"/>
    <n v="0"/>
    <n v="140.59569999999999"/>
    <s v="FALSE"/>
    <x v="0"/>
  </r>
  <r>
    <n v="2863"/>
    <x v="1417"/>
    <x v="801"/>
    <d v="2017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x v="561"/>
    <n v="4"/>
    <n v="0.2"/>
    <n v="7.2576000000000001"/>
    <s v="FALSE"/>
    <x v="0"/>
  </r>
  <r>
    <n v="2864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x v="974"/>
    <n v="3"/>
    <n v="0"/>
    <n v="8.4888000000000012"/>
    <b v="1"/>
    <x v="1"/>
  </r>
  <r>
    <n v="2865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x v="2358"/>
    <n v="7"/>
    <n v="0"/>
    <n v="22.623299999999997"/>
    <b v="1"/>
    <x v="1"/>
  </r>
  <r>
    <n v="2866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x v="426"/>
    <n v="3"/>
    <n v="0"/>
    <n v="15.475200000000001"/>
    <b v="1"/>
    <x v="1"/>
  </r>
  <r>
    <n v="2867"/>
    <x v="1418"/>
    <x v="802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x v="1051"/>
    <n v="4"/>
    <n v="0"/>
    <n v="9.2567999999999984"/>
    <b v="1"/>
    <x v="1"/>
  </r>
  <r>
    <n v="2868"/>
    <x v="1419"/>
    <x v="338"/>
    <d v="2016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x v="2359"/>
    <n v="5"/>
    <n v="0.2"/>
    <n v="-3.3120000000000012"/>
    <s v="FALSE"/>
    <x v="3"/>
  </r>
  <r>
    <n v="2869"/>
    <x v="1419"/>
    <x v="338"/>
    <d v="2016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x v="2360"/>
    <n v="3"/>
    <n v="0.2"/>
    <n v="-2.4359999999999999"/>
    <s v="FALSE"/>
    <x v="3"/>
  </r>
  <r>
    <n v="2870"/>
    <x v="1420"/>
    <x v="492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x v="1232"/>
    <n v="2"/>
    <n v="0.2"/>
    <n v="1.0679999999999996"/>
    <s v="FALSE"/>
    <x v="0"/>
  </r>
  <r>
    <n v="2871"/>
    <x v="1421"/>
    <x v="579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x v="1355"/>
    <n v="3"/>
    <n v="0.2"/>
    <n v="23.234999999999992"/>
    <s v="FALSE"/>
    <x v="1"/>
  </r>
  <r>
    <n v="2872"/>
    <x v="1421"/>
    <x v="579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x v="2361"/>
    <n v="3"/>
    <n v="0.2"/>
    <n v="-35.36460000000001"/>
    <s v="FALSE"/>
    <x v="1"/>
  </r>
  <r>
    <n v="2873"/>
    <x v="1422"/>
    <x v="14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x v="2362"/>
    <n v="1"/>
    <n v="0"/>
    <n v="1.7465999999999999"/>
    <s v="FALSE"/>
    <x v="1"/>
  </r>
  <r>
    <n v="2874"/>
    <x v="1423"/>
    <x v="673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x v="2363"/>
    <n v="8"/>
    <n v="0"/>
    <n v="24.338399999999979"/>
    <s v="FALSE"/>
    <x v="1"/>
  </r>
  <r>
    <n v="2875"/>
    <x v="1424"/>
    <x v="614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x v="2364"/>
    <n v="3"/>
    <n v="0"/>
    <n v="2.9546999999999999"/>
    <s v="FALSE"/>
    <x v="3"/>
  </r>
  <r>
    <n v="2876"/>
    <x v="1425"/>
    <x v="803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x v="2365"/>
    <n v="2"/>
    <n v="0.2"/>
    <n v="-5.758800000000015"/>
    <s v="FALSE"/>
    <x v="1"/>
  </r>
  <r>
    <n v="2877"/>
    <x v="1425"/>
    <x v="803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x v="2366"/>
    <n v="7"/>
    <n v="0.2"/>
    <n v="76.011600000000016"/>
    <s v="FALSE"/>
    <x v="1"/>
  </r>
  <r>
    <n v="2878"/>
    <x v="1426"/>
    <x v="804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x v="2367"/>
    <n v="2"/>
    <n v="0"/>
    <n v="24.599800000000002"/>
    <s v="FALSE"/>
    <x v="3"/>
  </r>
  <r>
    <n v="2879"/>
    <x v="1426"/>
    <x v="804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x v="2368"/>
    <n v="2"/>
    <n v="0"/>
    <n v="1.3513999999999995"/>
    <s v="FALSE"/>
    <x v="3"/>
  </r>
  <r>
    <n v="2880"/>
    <x v="1426"/>
    <x v="804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x v="2369"/>
    <n v="3"/>
    <n v="0"/>
    <n v="91.789199999999994"/>
    <s v="FALSE"/>
    <x v="3"/>
  </r>
  <r>
    <n v="2881"/>
    <x v="1427"/>
    <x v="251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x v="2370"/>
    <n v="6"/>
    <n v="0"/>
    <n v="12.72"/>
    <s v="FALSE"/>
    <x v="3"/>
  </r>
  <r>
    <n v="2882"/>
    <x v="1427"/>
    <x v="251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x v="1056"/>
    <n v="3"/>
    <n v="0"/>
    <n v="8.0996999999999986"/>
    <s v="FALSE"/>
    <x v="3"/>
  </r>
  <r>
    <n v="2883"/>
    <x v="1428"/>
    <x v="805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x v="2371"/>
    <n v="5"/>
    <n v="0.8"/>
    <n v="-13.717499999999998"/>
    <s v="FALSE"/>
    <x v="2"/>
  </r>
  <r>
    <n v="2884"/>
    <x v="1429"/>
    <x v="583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x v="2372"/>
    <n v="4"/>
    <n v="0"/>
    <n v="2.2271999999999998"/>
    <s v="FALSE"/>
    <x v="1"/>
  </r>
  <r>
    <n v="2885"/>
    <x v="1430"/>
    <x v="806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x v="738"/>
    <n v="2"/>
    <n v="0.2"/>
    <n v="5.8914"/>
    <s v="FALSE"/>
    <x v="1"/>
  </r>
  <r>
    <n v="2886"/>
    <x v="1431"/>
    <x v="807"/>
    <d v="2016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x v="2373"/>
    <n v="5"/>
    <n v="0.2"/>
    <n v="-34.64100000000002"/>
    <s v="FALSE"/>
    <x v="1"/>
  </r>
  <r>
    <n v="2887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x v="153"/>
    <n v="3"/>
    <n v="0"/>
    <n v="1.7901"/>
    <s v="FALSE"/>
    <x v="1"/>
  </r>
  <r>
    <n v="2888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x v="91"/>
    <n v="2"/>
    <n v="0"/>
    <n v="6.2208000000000006"/>
    <s v="FALSE"/>
    <x v="1"/>
  </r>
  <r>
    <n v="2889"/>
    <x v="1432"/>
    <x v="404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x v="56"/>
    <n v="5"/>
    <n v="0"/>
    <n v="15.552000000000001"/>
    <s v="FALSE"/>
    <x v="1"/>
  </r>
  <r>
    <n v="2890"/>
    <x v="1433"/>
    <x v="808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x v="2374"/>
    <n v="5"/>
    <n v="0"/>
    <n v="10.732499999999998"/>
    <s v="FALSE"/>
    <x v="1"/>
  </r>
  <r>
    <n v="2891"/>
    <x v="1434"/>
    <x v="333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x v="2375"/>
    <n v="2"/>
    <n v="0"/>
    <n v="12.990000000000002"/>
    <s v="FALSE"/>
    <x v="0"/>
  </r>
  <r>
    <n v="2892"/>
    <x v="1434"/>
    <x v="333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x v="1465"/>
    <n v="3"/>
    <n v="0"/>
    <n v="8.6112000000000002"/>
    <s v="FALSE"/>
    <x v="0"/>
  </r>
  <r>
    <n v="2893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x v="1057"/>
    <n v="2"/>
    <n v="0"/>
    <n v="5.6644000000000005"/>
    <s v="FALSE"/>
    <x v="3"/>
  </r>
  <r>
    <n v="2894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x v="1603"/>
    <n v="5"/>
    <n v="0"/>
    <n v="11.879999999999999"/>
    <s v="FALSE"/>
    <x v="3"/>
  </r>
  <r>
    <n v="2895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x v="2376"/>
    <n v="11"/>
    <n v="0"/>
    <n v="29.013600000000004"/>
    <s v="FALSE"/>
    <x v="3"/>
  </r>
  <r>
    <n v="2896"/>
    <x v="1435"/>
    <x v="436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s v="FALSE"/>
    <x v="3"/>
  </r>
  <r>
    <n v="2897"/>
    <x v="1436"/>
    <x v="809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x v="2377"/>
    <n v="5"/>
    <n v="0"/>
    <n v="20.853000000000002"/>
    <s v="FALSE"/>
    <x v="3"/>
  </r>
  <r>
    <n v="2898"/>
    <x v="1437"/>
    <x v="81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x v="2378"/>
    <n v="4"/>
    <n v="0.2"/>
    <n v="119.99599999999992"/>
    <s v="FALSE"/>
    <x v="0"/>
  </r>
  <r>
    <n v="2899"/>
    <x v="1438"/>
    <x v="33"/>
    <d v="2015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x v="2379"/>
    <n v="2"/>
    <n v="0.3"/>
    <n v="-5.8346000000000231"/>
    <s v="FALSE"/>
    <x v="2"/>
  </r>
  <r>
    <n v="2900"/>
    <x v="1439"/>
    <x v="811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x v="2006"/>
    <n v="2"/>
    <n v="0.2"/>
    <n v="59.997999999999962"/>
    <s v="FALSE"/>
    <x v="3"/>
  </r>
  <r>
    <n v="2901"/>
    <x v="1439"/>
    <x v="811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x v="2380"/>
    <n v="4"/>
    <n v="0"/>
    <n v="6.048"/>
    <s v="FALSE"/>
    <x v="3"/>
  </r>
  <r>
    <n v="2902"/>
    <x v="1440"/>
    <x v="22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x v="2381"/>
    <n v="7"/>
    <n v="0"/>
    <n v="84.943599999999989"/>
    <s v="FALSE"/>
    <x v="0"/>
  </r>
  <r>
    <n v="2903"/>
    <x v="1441"/>
    <x v="1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x v="2382"/>
    <n v="5"/>
    <n v="0.2"/>
    <n v="8.3810000000000002"/>
    <s v="FALSE"/>
    <x v="2"/>
  </r>
  <r>
    <n v="2904"/>
    <x v="1442"/>
    <x v="812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x v="2383"/>
    <n v="7"/>
    <n v="0.2"/>
    <n v="12.175799999999999"/>
    <s v="FALSE"/>
    <x v="2"/>
  </r>
  <r>
    <n v="2905"/>
    <x v="1442"/>
    <x v="812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x v="2384"/>
    <n v="3"/>
    <n v="0.3"/>
    <n v="-7.7094000000001017"/>
    <s v="FALSE"/>
    <x v="2"/>
  </r>
  <r>
    <n v="2906"/>
    <x v="1443"/>
    <x v="467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x v="2385"/>
    <n v="2"/>
    <n v="0"/>
    <n v="80.631200000000007"/>
    <s v="FALSE"/>
    <x v="1"/>
  </r>
  <r>
    <n v="2907"/>
    <x v="1444"/>
    <x v="132"/>
    <d v="2017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x v="18"/>
    <n v="2"/>
    <n v="0"/>
    <n v="3.8519999999999994"/>
    <s v="FALSE"/>
    <x v="2"/>
  </r>
  <r>
    <n v="2908"/>
    <x v="1444"/>
    <x v="132"/>
    <d v="2017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x v="2386"/>
    <n v="5"/>
    <n v="0"/>
    <n v="14.148"/>
    <s v="FALSE"/>
    <x v="2"/>
  </r>
  <r>
    <n v="2909"/>
    <x v="1444"/>
    <x v="132"/>
    <d v="2017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x v="1830"/>
    <n v="3"/>
    <n v="0"/>
    <n v="6.8723999999999998"/>
    <s v="FALSE"/>
    <x v="2"/>
  </r>
  <r>
    <n v="2910"/>
    <x v="1445"/>
    <x v="6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x v="2387"/>
    <n v="3"/>
    <n v="0"/>
    <n v="0.2244000000000006"/>
    <s v="FALSE"/>
    <x v="1"/>
  </r>
  <r>
    <n v="2911"/>
    <x v="1446"/>
    <x v="599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x v="2388"/>
    <n v="4"/>
    <n v="0.2"/>
    <n v="24.196000000000012"/>
    <s v="FALSE"/>
    <x v="0"/>
  </r>
  <r>
    <n v="2912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x v="1417"/>
    <n v="5"/>
    <n v="0"/>
    <n v="19.457999999999998"/>
    <s v="FALSE"/>
    <x v="3"/>
  </r>
  <r>
    <n v="2913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x v="768"/>
    <n v="4"/>
    <n v="0"/>
    <n v="10.499999999999996"/>
    <s v="FALSE"/>
    <x v="3"/>
  </r>
  <r>
    <n v="2914"/>
    <x v="1447"/>
    <x v="737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x v="2389"/>
    <n v="3"/>
    <n v="0.2"/>
    <n v="14.337599999999998"/>
    <s v="FALSE"/>
    <x v="3"/>
  </r>
  <r>
    <n v="2915"/>
    <x v="1448"/>
    <x v="88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x v="2390"/>
    <n v="3"/>
    <n v="0"/>
    <n v="35.287199999999999"/>
    <s v="FALSE"/>
    <x v="2"/>
  </r>
  <r>
    <n v="2916"/>
    <x v="1448"/>
    <x v="88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x v="2391"/>
    <n v="2"/>
    <n v="0"/>
    <n v="5.6519999999999992"/>
    <s v="FALSE"/>
    <x v="2"/>
  </r>
  <r>
    <n v="2917"/>
    <x v="1448"/>
    <x v="88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x v="2392"/>
    <n v="4"/>
    <n v="0"/>
    <n v="71.269200000000012"/>
    <s v="FALSE"/>
    <x v="2"/>
  </r>
  <r>
    <n v="2918"/>
    <x v="1449"/>
    <x v="151"/>
    <d v="2017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x v="2393"/>
    <n v="1"/>
    <n v="0.2"/>
    <n v="0.37200000000000011"/>
    <s v="FALSE"/>
    <x v="2"/>
  </r>
  <r>
    <n v="2919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x v="2394"/>
    <n v="5"/>
    <n v="0.2"/>
    <n v="2.3699999999999983"/>
    <s v="FALSE"/>
    <x v="3"/>
  </r>
  <r>
    <n v="2920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x v="325"/>
    <n v="2"/>
    <n v="0.2"/>
    <n v="3.9512"/>
    <s v="FALSE"/>
    <x v="3"/>
  </r>
  <r>
    <n v="2921"/>
    <x v="1450"/>
    <x v="813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x v="2395"/>
    <n v="7"/>
    <n v="0.2"/>
    <n v="12.328399999999988"/>
    <s v="FALSE"/>
    <x v="3"/>
  </r>
  <r>
    <n v="2922"/>
    <x v="1451"/>
    <x v="289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x v="2396"/>
    <n v="2"/>
    <n v="0"/>
    <n v="6.4649999999999892"/>
    <s v="FALSE"/>
    <x v="1"/>
  </r>
  <r>
    <n v="2923"/>
    <x v="1452"/>
    <x v="672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x v="2397"/>
    <n v="3"/>
    <n v="0.8"/>
    <n v="-5.8230000000000004"/>
    <s v="FALSE"/>
    <x v="2"/>
  </r>
  <r>
    <n v="2924"/>
    <x v="1453"/>
    <x v="307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x v="2398"/>
    <n v="1"/>
    <n v="0"/>
    <n v="3.04"/>
    <s v="FALSE"/>
    <x v="2"/>
  </r>
  <r>
    <n v="2925"/>
    <x v="1454"/>
    <x v="814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s v="FALSE"/>
    <x v="3"/>
  </r>
  <r>
    <n v="2926"/>
    <x v="1454"/>
    <x v="814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x v="2399"/>
    <n v="1"/>
    <n v="0"/>
    <n v="4.9496999999999929"/>
    <s v="FALSE"/>
    <x v="3"/>
  </r>
  <r>
    <n v="2927"/>
    <x v="1455"/>
    <x v="815"/>
    <d v="2017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x v="609"/>
    <n v="3"/>
    <n v="0"/>
    <n v="7.9128000000000007"/>
    <s v="FALSE"/>
    <x v="0"/>
  </r>
  <r>
    <n v="2928"/>
    <x v="1456"/>
    <x v="4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x v="880"/>
    <n v="3"/>
    <n v="0"/>
    <n v="2.5055999999999998"/>
    <s v="FALSE"/>
    <x v="2"/>
  </r>
  <r>
    <n v="2929"/>
    <x v="1457"/>
    <x v="15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x v="2400"/>
    <n v="4"/>
    <n v="0.7"/>
    <n v="-1306.5504000000001"/>
    <s v="FALSE"/>
    <x v="0"/>
  </r>
  <r>
    <n v="2930"/>
    <x v="1458"/>
    <x v="551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x v="2401"/>
    <n v="4"/>
    <n v="0"/>
    <n v="8.2992000000000008"/>
    <s v="FALSE"/>
    <x v="2"/>
  </r>
  <r>
    <n v="2931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x v="2164"/>
    <n v="2"/>
    <n v="0.2"/>
    <n v="2.2302"/>
    <b v="1"/>
    <x v="1"/>
  </r>
  <r>
    <n v="2932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x v="6"/>
    <n v="2"/>
    <n v="0.2"/>
    <n v="2.7299999999999995"/>
    <b v="1"/>
    <x v="1"/>
  </r>
  <r>
    <n v="2933"/>
    <x v="1459"/>
    <x v="816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x v="2402"/>
    <n v="1"/>
    <n v="0.2"/>
    <n v="10.858800000000002"/>
    <b v="1"/>
    <x v="1"/>
  </r>
  <r>
    <n v="2934"/>
    <x v="1460"/>
    <x v="409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x v="2403"/>
    <n v="1"/>
    <n v="0.2"/>
    <n v="13.719300000000004"/>
    <s v="FALSE"/>
    <x v="1"/>
  </r>
  <r>
    <n v="2935"/>
    <x v="1460"/>
    <x v="409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x v="2404"/>
    <n v="3"/>
    <n v="0.2"/>
    <n v="26.998499999999993"/>
    <s v="FALSE"/>
    <x v="1"/>
  </r>
  <r>
    <n v="2936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x v="2405"/>
    <n v="1"/>
    <n v="0"/>
    <n v="16.150499999999997"/>
    <s v="FALSE"/>
    <x v="1"/>
  </r>
  <r>
    <n v="2937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x v="2406"/>
    <n v="7"/>
    <n v="0.2"/>
    <n v="15.342599999999997"/>
    <s v="FALSE"/>
    <x v="1"/>
  </r>
  <r>
    <n v="2938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x v="2407"/>
    <n v="7"/>
    <n v="0"/>
    <n v="116.59759999999997"/>
    <s v="FALSE"/>
    <x v="1"/>
  </r>
  <r>
    <n v="2939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x v="2408"/>
    <n v="5"/>
    <n v="0"/>
    <n v="89.158999999999992"/>
    <s v="FALSE"/>
    <x v="1"/>
  </r>
  <r>
    <n v="2940"/>
    <x v="1460"/>
    <x v="409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x v="676"/>
    <n v="3"/>
    <n v="0.2"/>
    <n v="19.4376"/>
    <s v="FALSE"/>
    <x v="1"/>
  </r>
  <r>
    <n v="2941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x v="2409"/>
    <n v="1"/>
    <n v="0"/>
    <n v="14.558400000000006"/>
    <s v="FALSE"/>
    <x v="2"/>
  </r>
  <r>
    <n v="2942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x v="2410"/>
    <n v="7"/>
    <n v="0"/>
    <n v="427.43679999999995"/>
    <s v="FALSE"/>
    <x v="2"/>
  </r>
  <r>
    <n v="2943"/>
    <x v="1461"/>
    <x v="613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x v="2411"/>
    <n v="3"/>
    <n v="0"/>
    <n v="40.586699999999979"/>
    <s v="FALSE"/>
    <x v="2"/>
  </r>
  <r>
    <n v="2944"/>
    <x v="1462"/>
    <x v="123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x v="2412"/>
    <n v="9"/>
    <n v="0"/>
    <n v="76.252499999999998"/>
    <s v="FALSE"/>
    <x v="1"/>
  </r>
  <r>
    <n v="2945"/>
    <x v="1462"/>
    <x v="123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x v="2413"/>
    <n v="1"/>
    <n v="0"/>
    <n v="7.1059999999999999"/>
    <s v="FALSE"/>
    <x v="1"/>
  </r>
  <r>
    <n v="2946"/>
    <x v="1463"/>
    <x v="254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x v="2414"/>
    <n v="7"/>
    <n v="0"/>
    <n v="16.464700000000001"/>
    <s v="FALSE"/>
    <x v="1"/>
  </r>
  <r>
    <n v="2947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x v="611"/>
    <n v="3"/>
    <n v="0"/>
    <n v="11.025000000000002"/>
    <b v="1"/>
    <x v="1"/>
  </r>
  <r>
    <n v="2948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x v="647"/>
    <n v="14"/>
    <n v="0.2"/>
    <n v="22.736000000000001"/>
    <b v="1"/>
    <x v="1"/>
  </r>
  <r>
    <n v="2949"/>
    <x v="1464"/>
    <x v="817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x v="2415"/>
    <n v="5"/>
    <n v="0"/>
    <n v="20.539000000000001"/>
    <b v="1"/>
    <x v="1"/>
  </r>
  <r>
    <n v="2950"/>
    <x v="1465"/>
    <x v="105"/>
    <d v="2017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x v="2416"/>
    <n v="4"/>
    <n v="0.2"/>
    <n v="12.999999999999998"/>
    <s v="FALSE"/>
    <x v="1"/>
  </r>
  <r>
    <n v="2951"/>
    <x v="1465"/>
    <x v="105"/>
    <d v="2017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x v="2382"/>
    <n v="5"/>
    <n v="0.2"/>
    <n v="8.3810000000000002"/>
    <s v="FALSE"/>
    <x v="1"/>
  </r>
  <r>
    <n v="2952"/>
    <x v="1465"/>
    <x v="105"/>
    <d v="2017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x v="2417"/>
    <n v="2"/>
    <n v="0.2"/>
    <n v="9.9651999999999994"/>
    <s v="FALSE"/>
    <x v="1"/>
  </r>
  <r>
    <n v="2953"/>
    <x v="1465"/>
    <x v="105"/>
    <d v="2017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s v="FALSE"/>
    <x v="1"/>
  </r>
  <r>
    <n v="2954"/>
    <x v="1465"/>
    <x v="105"/>
    <d v="2017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x v="2418"/>
    <n v="2"/>
    <n v="0.2"/>
    <n v="0.69299999999999984"/>
    <s v="FALSE"/>
    <x v="1"/>
  </r>
  <r>
    <n v="2955"/>
    <x v="1465"/>
    <x v="105"/>
    <d v="2017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x v="2419"/>
    <n v="2"/>
    <n v="0.2"/>
    <n v="50.398800000000023"/>
    <s v="FALSE"/>
    <x v="1"/>
  </r>
  <r>
    <n v="2956"/>
    <x v="1466"/>
    <x v="298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x v="1362"/>
    <n v="1"/>
    <n v="0"/>
    <n v="11.597099999999998"/>
    <s v="FALSE"/>
    <x v="3"/>
  </r>
  <r>
    <n v="2957"/>
    <x v="1467"/>
    <x v="818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x v="2420"/>
    <n v="3"/>
    <n v="0.1"/>
    <n v="31.94100000000001"/>
    <s v="FALSE"/>
    <x v="3"/>
  </r>
  <r>
    <n v="2958"/>
    <x v="1468"/>
    <x v="464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x v="2421"/>
    <n v="1"/>
    <n v="0.7"/>
    <n v="-1.9274999999999993"/>
    <s v="FALSE"/>
    <x v="3"/>
  </r>
  <r>
    <n v="2959"/>
    <x v="1469"/>
    <x v="1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x v="958"/>
    <n v="4"/>
    <n v="0.2"/>
    <n v="7.2267999999999999"/>
    <s v="FALSE"/>
    <x v="1"/>
  </r>
  <r>
    <n v="2960"/>
    <x v="1469"/>
    <x v="1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x v="1962"/>
    <n v="4"/>
    <n v="0"/>
    <n v="21.5824"/>
    <s v="FALSE"/>
    <x v="1"/>
  </r>
  <r>
    <n v="2961"/>
    <x v="1470"/>
    <x v="466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x v="2422"/>
    <n v="3"/>
    <n v="0"/>
    <n v="9.3563999999999989"/>
    <s v="FALSE"/>
    <x v="1"/>
  </r>
  <r>
    <n v="2962"/>
    <x v="1470"/>
    <x v="466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x v="2423"/>
    <n v="8"/>
    <n v="0"/>
    <n v="19.247199999999999"/>
    <s v="FALSE"/>
    <x v="1"/>
  </r>
  <r>
    <n v="2963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x v="2424"/>
    <n v="2"/>
    <n v="0.2"/>
    <n v="9.1763999999999974"/>
    <b v="1"/>
    <x v="1"/>
  </r>
  <r>
    <n v="2964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x v="2425"/>
    <n v="2"/>
    <n v="0.2"/>
    <n v="6.0740000000000016"/>
    <b v="1"/>
    <x v="1"/>
  </r>
  <r>
    <n v="2965"/>
    <x v="1471"/>
    <x v="819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x v="2426"/>
    <n v="5"/>
    <n v="0.2"/>
    <n v="8.2079999999999984"/>
    <b v="1"/>
    <x v="1"/>
  </r>
  <r>
    <n v="2966"/>
    <x v="1471"/>
    <x v="819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x v="1651"/>
    <n v="2"/>
    <n v="0"/>
    <n v="7.5840000000000014"/>
    <b v="1"/>
    <x v="1"/>
  </r>
  <r>
    <n v="2967"/>
    <x v="1472"/>
    <x v="422"/>
    <d v="2014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x v="2427"/>
    <n v="6"/>
    <n v="0.6"/>
    <n v="-19.771199999999997"/>
    <s v="FALSE"/>
    <x v="2"/>
  </r>
  <r>
    <n v="2968"/>
    <x v="1472"/>
    <x v="422"/>
    <d v="2014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x v="2428"/>
    <n v="4"/>
    <n v="0.2"/>
    <n v="3.0015999999999998"/>
    <s v="FALSE"/>
    <x v="2"/>
  </r>
  <r>
    <n v="2969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x v="2429"/>
    <n v="3"/>
    <n v="0.2"/>
    <n v="43.713600000000014"/>
    <s v="FALSE"/>
    <x v="0"/>
  </r>
  <r>
    <n v="2970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x v="277"/>
    <n v="6"/>
    <n v="0.2"/>
    <n v="10.8864"/>
    <s v="FALSE"/>
    <x v="0"/>
  </r>
  <r>
    <n v="2971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x v="1349"/>
    <n v="8"/>
    <n v="0.7"/>
    <n v="-10.617599999999999"/>
    <s v="FALSE"/>
    <x v="0"/>
  </r>
  <r>
    <n v="2972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x v="2430"/>
    <n v="2"/>
    <n v="0.2"/>
    <n v="6.3612000000000002"/>
    <s v="FALSE"/>
    <x v="0"/>
  </r>
  <r>
    <n v="2973"/>
    <x v="1473"/>
    <x v="44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x v="1793"/>
    <n v="4"/>
    <n v="0.2"/>
    <n v="-51.827200000000019"/>
    <s v="FALSE"/>
    <x v="0"/>
  </r>
  <r>
    <n v="2974"/>
    <x v="1474"/>
    <x v="819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x v="2431"/>
    <n v="5"/>
    <n v="0"/>
    <n v="5.1839999999999993"/>
    <s v="FALSE"/>
    <x v="2"/>
  </r>
  <r>
    <n v="2975"/>
    <x v="1475"/>
    <x v="820"/>
    <d v="2015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x v="1304"/>
    <n v="2"/>
    <n v="0.3"/>
    <n v="-31.372200000000007"/>
    <s v="FALSE"/>
    <x v="2"/>
  </r>
  <r>
    <n v="2976"/>
    <x v="1475"/>
    <x v="820"/>
    <d v="2015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x v="801"/>
    <n v="4"/>
    <n v="0.2"/>
    <n v="5.378400000000001"/>
    <s v="FALSE"/>
    <x v="2"/>
  </r>
  <r>
    <n v="2977"/>
    <x v="1476"/>
    <x v="769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x v="2432"/>
    <n v="7"/>
    <n v="0.3"/>
    <n v="-2.693600000000032"/>
    <s v="FALSE"/>
    <x v="3"/>
  </r>
  <r>
    <n v="2978"/>
    <x v="1477"/>
    <x v="621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x v="2433"/>
    <n v="2"/>
    <n v="0"/>
    <n v="5.8707999999999991"/>
    <s v="FALSE"/>
    <x v="3"/>
  </r>
  <r>
    <n v="2979"/>
    <x v="1478"/>
    <x v="286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x v="2434"/>
    <n v="6"/>
    <n v="0"/>
    <n v="87.350400000000036"/>
    <s v="FALSE"/>
    <x v="0"/>
  </r>
  <r>
    <n v="2980"/>
    <x v="1479"/>
    <x v="821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x v="561"/>
    <n v="4"/>
    <n v="0.2"/>
    <n v="7.2576000000000001"/>
    <s v="FALSE"/>
    <x v="3"/>
  </r>
  <r>
    <n v="2981"/>
    <x v="1479"/>
    <x v="821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x v="2435"/>
    <n v="2"/>
    <n v="0.2"/>
    <n v="4.3295999999999975"/>
    <s v="FALSE"/>
    <x v="3"/>
  </r>
  <r>
    <n v="2982"/>
    <x v="1480"/>
    <x v="136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x v="2436"/>
    <n v="4"/>
    <n v="0.2"/>
    <n v="13.852799999999981"/>
    <s v="FALSE"/>
    <x v="1"/>
  </r>
  <r>
    <n v="2983"/>
    <x v="1480"/>
    <x v="136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x v="2437"/>
    <n v="4"/>
    <n v="0.2"/>
    <n v="3.8015999999999992"/>
    <s v="FALSE"/>
    <x v="1"/>
  </r>
  <r>
    <n v="2984"/>
    <x v="1481"/>
    <x v="776"/>
    <d v="2014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x v="354"/>
    <n v="3"/>
    <n v="0.2"/>
    <n v="4.6746000000000016"/>
    <s v="FALSE"/>
    <x v="1"/>
  </r>
  <r>
    <n v="2985"/>
    <x v="1481"/>
    <x v="776"/>
    <d v="2014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x v="2438"/>
    <n v="1"/>
    <n v="0.5"/>
    <n v="-170.80380000000002"/>
    <s v="FALSE"/>
    <x v="1"/>
  </r>
  <r>
    <n v="2986"/>
    <x v="1482"/>
    <x v="822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x v="1614"/>
    <n v="4"/>
    <n v="0"/>
    <n v="6.240000000000002"/>
    <b v="1"/>
    <x v="0"/>
  </r>
  <r>
    <n v="2987"/>
    <x v="1482"/>
    <x v="822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x v="2439"/>
    <n v="2"/>
    <n v="0"/>
    <n v="9.2927999999999997"/>
    <b v="1"/>
    <x v="0"/>
  </r>
  <r>
    <n v="2988"/>
    <x v="1482"/>
    <x v="822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x v="2440"/>
    <n v="9"/>
    <n v="0"/>
    <n v="152.11799999999999"/>
    <b v="1"/>
    <x v="0"/>
  </r>
  <r>
    <n v="2989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x v="2441"/>
    <n v="1"/>
    <n v="0"/>
    <n v="0.77939999999999898"/>
    <s v="FALSE"/>
    <x v="1"/>
  </r>
  <r>
    <n v="2990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x v="2442"/>
    <n v="4"/>
    <n v="0.2"/>
    <n v="6.4959999999999996"/>
    <s v="FALSE"/>
    <x v="1"/>
  </r>
  <r>
    <n v="2991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x v="468"/>
    <n v="5"/>
    <n v="0"/>
    <n v="8.9829999999999899"/>
    <s v="FALSE"/>
    <x v="1"/>
  </r>
  <r>
    <n v="2992"/>
    <x v="1483"/>
    <x v="823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x v="2443"/>
    <n v="7"/>
    <n v="0.2"/>
    <n v="10.936799999999998"/>
    <s v="FALSE"/>
    <x v="1"/>
  </r>
  <r>
    <n v="2993"/>
    <x v="1484"/>
    <x v="824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x v="639"/>
    <n v="3"/>
    <n v="0"/>
    <n v="16.588799999999999"/>
    <s v="FALSE"/>
    <x v="3"/>
  </r>
  <r>
    <n v="2994"/>
    <x v="1485"/>
    <x v="825"/>
    <d v="2017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x v="1658"/>
    <n v="4"/>
    <n v="0"/>
    <n v="421.08239999999995"/>
    <s v="FALSE"/>
    <x v="2"/>
  </r>
  <r>
    <n v="2995"/>
    <x v="1486"/>
    <x v="369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x v="2444"/>
    <n v="4"/>
    <n v="0.2"/>
    <n v="18.683999999999997"/>
    <s v="FALSE"/>
    <x v="1"/>
  </r>
  <r>
    <n v="2996"/>
    <x v="1487"/>
    <x v="686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x v="2336"/>
    <n v="5"/>
    <n v="0.2"/>
    <n v="6.2910000000000004"/>
    <s v="FALSE"/>
    <x v="1"/>
  </r>
  <r>
    <n v="2997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x v="1730"/>
    <n v="4"/>
    <n v="0.2"/>
    <n v="8.4024000000000001"/>
    <s v="FALSE"/>
    <x v="3"/>
  </r>
  <r>
    <n v="2998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x v="2217"/>
    <n v="1"/>
    <n v="0.2"/>
    <n v="0.64739999999999964"/>
    <s v="FALSE"/>
    <x v="3"/>
  </r>
  <r>
    <n v="2999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x v="1679"/>
    <n v="4"/>
    <n v="0.2"/>
    <n v="28.790400000000009"/>
    <s v="FALSE"/>
    <x v="3"/>
  </r>
  <r>
    <n v="3000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x v="2445"/>
    <n v="3"/>
    <n v="0.7"/>
    <n v="-172.49250000000001"/>
    <s v="FALSE"/>
    <x v="3"/>
  </r>
  <r>
    <n v="3001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x v="2446"/>
    <n v="2"/>
    <n v="0.2"/>
    <n v="3.8864000000000001"/>
    <s v="FALSE"/>
    <x v="3"/>
  </r>
  <r>
    <n v="3002"/>
    <x v="1488"/>
    <x v="261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x v="2447"/>
    <n v="2"/>
    <n v="0.7"/>
    <n v="-7.2048000000000023"/>
    <s v="FALSE"/>
    <x v="3"/>
  </r>
  <r>
    <n v="3003"/>
    <x v="1489"/>
    <x v="761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x v="2448"/>
    <n v="5"/>
    <n v="0"/>
    <n v="8.93"/>
    <s v="FALSE"/>
    <x v="2"/>
  </r>
  <r>
    <n v="3004"/>
    <x v="1490"/>
    <x v="819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x v="2449"/>
    <n v="4"/>
    <n v="0.2"/>
    <n v="10.429999999999998"/>
    <s v="FALSE"/>
    <x v="3"/>
  </r>
  <r>
    <n v="3005"/>
    <x v="1491"/>
    <x v="162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x v="2450"/>
    <n v="1"/>
    <n v="0"/>
    <n v="62.243999999999971"/>
    <s v="FALSE"/>
    <x v="3"/>
  </r>
  <r>
    <n v="3006"/>
    <x v="1492"/>
    <x v="826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x v="1296"/>
    <n v="3"/>
    <n v="0"/>
    <n v="45.839999999999996"/>
    <s v="FALSE"/>
    <x v="2"/>
  </r>
  <r>
    <n v="3007"/>
    <x v="1493"/>
    <x v="119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x v="2451"/>
    <n v="5"/>
    <n v="0"/>
    <n v="253.37199999999996"/>
    <s v="FALSE"/>
    <x v="3"/>
  </r>
  <r>
    <n v="3008"/>
    <x v="1494"/>
    <x v="745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x v="2452"/>
    <n v="3"/>
    <n v="0.2"/>
    <n v="11.138399999999999"/>
    <s v="FALSE"/>
    <x v="1"/>
  </r>
  <r>
    <n v="3009"/>
    <x v="1495"/>
    <x v="5"/>
    <d v="2016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x v="1868"/>
    <n v="3"/>
    <n v="0"/>
    <n v="74.809799999999996"/>
    <s v="FALSE"/>
    <x v="0"/>
  </r>
  <r>
    <n v="3010"/>
    <x v="1496"/>
    <x v="197"/>
    <d v="2016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x v="2453"/>
    <n v="5"/>
    <n v="0.2"/>
    <n v="27.43649999999996"/>
    <s v="FALSE"/>
    <x v="3"/>
  </r>
  <r>
    <n v="3011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x v="2454"/>
    <n v="5"/>
    <n v="0.7"/>
    <n v="-9.222999999999999"/>
    <s v="FALSE"/>
    <x v="1"/>
  </r>
  <r>
    <n v="3012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x v="2455"/>
    <n v="5"/>
    <n v="0.7"/>
    <n v="-3399.9800000000009"/>
    <s v="FALSE"/>
    <x v="1"/>
  </r>
  <r>
    <n v="3013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x v="2456"/>
    <n v="2"/>
    <n v="0.7"/>
    <n v="-15.835599999999999"/>
    <s v="FALSE"/>
    <x v="1"/>
  </r>
  <r>
    <n v="3014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x v="2457"/>
    <n v="6"/>
    <n v="0.7"/>
    <n v="-6.573599999999999"/>
    <s v="FALSE"/>
    <x v="1"/>
  </r>
  <r>
    <n v="3015"/>
    <x v="1497"/>
    <x v="827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x v="561"/>
    <n v="4"/>
    <n v="0.2"/>
    <n v="7.2576000000000001"/>
    <s v="FALSE"/>
    <x v="1"/>
  </r>
  <r>
    <n v="3016"/>
    <x v="1498"/>
    <x v="14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x v="2458"/>
    <n v="2"/>
    <n v="0.4"/>
    <n v="-103.26600000000002"/>
    <s v="FALSE"/>
    <x v="3"/>
  </r>
  <r>
    <n v="3017"/>
    <x v="1499"/>
    <x v="828"/>
    <d v="2016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x v="2459"/>
    <n v="8"/>
    <n v="0.2"/>
    <n v="-172.73280000000005"/>
    <s v="FALSE"/>
    <x v="2"/>
  </r>
  <r>
    <n v="3018"/>
    <x v="1499"/>
    <x v="828"/>
    <d v="2016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x v="1832"/>
    <n v="3"/>
    <n v="0.6"/>
    <n v="-10.173599999999997"/>
    <s v="FALSE"/>
    <x v="2"/>
  </r>
  <r>
    <n v="3019"/>
    <x v="1499"/>
    <x v="828"/>
    <d v="2016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x v="2460"/>
    <n v="7"/>
    <n v="0.2"/>
    <n v="-33.319999999999965"/>
    <s v="FALSE"/>
    <x v="2"/>
  </r>
  <r>
    <n v="3020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x v="1325"/>
    <n v="3"/>
    <n v="0"/>
    <n v="0.20159999999999978"/>
    <b v="1"/>
    <x v="1"/>
  </r>
  <r>
    <n v="3021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x v="1663"/>
    <n v="3"/>
    <n v="0"/>
    <n v="41.822999999999993"/>
    <b v="1"/>
    <x v="1"/>
  </r>
  <r>
    <n v="3022"/>
    <x v="1500"/>
    <x v="627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x v="2461"/>
    <n v="3"/>
    <n v="0"/>
    <n v="22.007699999999996"/>
    <b v="1"/>
    <x v="1"/>
  </r>
  <r>
    <n v="3023"/>
    <x v="1500"/>
    <x v="627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x v="2462"/>
    <n v="5"/>
    <n v="0.2"/>
    <n v="28.65"/>
    <b v="1"/>
    <x v="1"/>
  </r>
  <r>
    <n v="3024"/>
    <x v="1501"/>
    <x v="701"/>
    <d v="2017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x v="2463"/>
    <n v="2"/>
    <n v="0.32"/>
    <n v="-14.458800000000025"/>
    <s v="FALSE"/>
    <x v="2"/>
  </r>
  <r>
    <n v="3025"/>
    <x v="1502"/>
    <x v="627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x v="2464"/>
    <n v="11"/>
    <n v="0.2"/>
    <n v="17.641799999999996"/>
    <s v="FALSE"/>
    <x v="3"/>
  </r>
  <r>
    <n v="3026"/>
    <x v="1502"/>
    <x v="627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x v="1465"/>
    <n v="3"/>
    <n v="0"/>
    <n v="8.0730000000000004"/>
    <s v="FALSE"/>
    <x v="3"/>
  </r>
  <r>
    <n v="3027"/>
    <x v="1503"/>
    <x v="3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x v="1825"/>
    <n v="3"/>
    <n v="0.2"/>
    <n v="0"/>
    <s v="FALSE"/>
    <x v="3"/>
  </r>
  <r>
    <n v="3028"/>
    <x v="1504"/>
    <x v="829"/>
    <d v="2014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x v="1838"/>
    <n v="2"/>
    <n v="0.2"/>
    <n v="2.6935999999999991"/>
    <s v="FALSE"/>
    <x v="1"/>
  </r>
  <r>
    <n v="3029"/>
    <x v="1505"/>
    <x v="94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x v="2465"/>
    <n v="5"/>
    <n v="0"/>
    <n v="80.78400000000002"/>
    <s v="FALSE"/>
    <x v="0"/>
  </r>
  <r>
    <n v="3030"/>
    <x v="1506"/>
    <x v="83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x v="2466"/>
    <n v="4"/>
    <n v="0.2"/>
    <n v="25.198000000000008"/>
    <s v="FALSE"/>
    <x v="1"/>
  </r>
  <r>
    <n v="3031"/>
    <x v="1507"/>
    <x v="481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x v="1949"/>
    <n v="4"/>
    <n v="0"/>
    <n v="31.091200000000015"/>
    <b v="1"/>
    <x v="2"/>
  </r>
  <r>
    <n v="3032"/>
    <x v="1507"/>
    <x v="481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x v="2467"/>
    <n v="1"/>
    <n v="0"/>
    <n v="7.5370999999999988"/>
    <b v="1"/>
    <x v="2"/>
  </r>
  <r>
    <n v="3033"/>
    <x v="1508"/>
    <x v="831"/>
    <d v="2016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x v="2468"/>
    <n v="4"/>
    <n v="0.2"/>
    <n v="-12.196000000000005"/>
    <b v="1"/>
    <x v="1"/>
  </r>
  <r>
    <n v="3034"/>
    <x v="1509"/>
    <x v="118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x v="561"/>
    <n v="4"/>
    <n v="0.2"/>
    <n v="7.2576000000000001"/>
    <s v="FALSE"/>
    <x v="3"/>
  </r>
  <r>
    <n v="3035"/>
    <x v="1510"/>
    <x v="832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x v="2469"/>
    <n v="6"/>
    <n v="0"/>
    <n v="10.202999999999994"/>
    <s v="FALSE"/>
    <x v="0"/>
  </r>
  <r>
    <n v="3036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x v="2470"/>
    <n v="7"/>
    <n v="0"/>
    <n v="16.679599999999997"/>
    <s v="FALSE"/>
    <x v="0"/>
  </r>
  <r>
    <n v="3037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x v="2471"/>
    <n v="2"/>
    <n v="0"/>
    <n v="15.764000000000003"/>
    <s v="FALSE"/>
    <x v="0"/>
  </r>
  <r>
    <n v="3038"/>
    <x v="1510"/>
    <x v="832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x v="56"/>
    <n v="5"/>
    <n v="0"/>
    <n v="15.552000000000001"/>
    <s v="FALSE"/>
    <x v="0"/>
  </r>
  <r>
    <n v="3039"/>
    <x v="1510"/>
    <x v="832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x v="2472"/>
    <n v="2"/>
    <n v="0"/>
    <n v="10.789200000000001"/>
    <s v="FALSE"/>
    <x v="0"/>
  </r>
  <r>
    <n v="3040"/>
    <x v="1511"/>
    <x v="621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x v="2473"/>
    <n v="3"/>
    <n v="0.2"/>
    <n v="-6.423300000000026"/>
    <s v="FALSE"/>
    <x v="1"/>
  </r>
  <r>
    <n v="3041"/>
    <x v="1512"/>
    <x v="465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x v="2474"/>
    <n v="5"/>
    <n v="0.2"/>
    <n v="3.3439999999999994"/>
    <s v="FALSE"/>
    <x v="0"/>
  </r>
  <r>
    <n v="3042"/>
    <x v="1513"/>
    <x v="22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x v="91"/>
    <n v="2"/>
    <n v="0"/>
    <n v="6.2208000000000006"/>
    <s v="FALSE"/>
    <x v="1"/>
  </r>
  <r>
    <n v="3043"/>
    <x v="1513"/>
    <x v="22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x v="2475"/>
    <n v="2"/>
    <n v="0"/>
    <n v="10.8682"/>
    <s v="FALSE"/>
    <x v="1"/>
  </r>
  <r>
    <n v="3044"/>
    <x v="1513"/>
    <x v="22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x v="2476"/>
    <n v="8"/>
    <n v="0.2"/>
    <n v="256.78399999999976"/>
    <s v="FALSE"/>
    <x v="1"/>
  </r>
  <r>
    <n v="3045"/>
    <x v="1514"/>
    <x v="28"/>
    <d v="2015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x v="2477"/>
    <n v="5"/>
    <n v="0.4"/>
    <n v="-255.74250000000001"/>
    <s v="FALSE"/>
    <x v="3"/>
  </r>
  <r>
    <n v="3046"/>
    <x v="1515"/>
    <x v="44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x v="2255"/>
    <n v="5"/>
    <n v="0"/>
    <n v="3.6139999999999994"/>
    <s v="FALSE"/>
    <x v="2"/>
  </r>
  <r>
    <n v="3047"/>
    <x v="1515"/>
    <x v="44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x v="978"/>
    <n v="1"/>
    <n v="0"/>
    <n v="12.134799999999998"/>
    <s v="FALSE"/>
    <x v="2"/>
  </r>
  <r>
    <n v="3048"/>
    <x v="1516"/>
    <x v="587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x v="752"/>
    <n v="7"/>
    <n v="0.2"/>
    <n v="13.4925"/>
    <s v="FALSE"/>
    <x v="1"/>
  </r>
  <r>
    <n v="3049"/>
    <x v="1517"/>
    <x v="459"/>
    <d v="2017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x v="1764"/>
    <n v="2"/>
    <n v="0"/>
    <n v="70.005999999999972"/>
    <s v="FALSE"/>
    <x v="0"/>
  </r>
  <r>
    <n v="3050"/>
    <x v="1517"/>
    <x v="459"/>
    <d v="2017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x v="310"/>
    <n v="4"/>
    <n v="0"/>
    <n v="129.6"/>
    <s v="FALSE"/>
    <x v="0"/>
  </r>
  <r>
    <n v="3051"/>
    <x v="1518"/>
    <x v="833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x v="108"/>
    <n v="2"/>
    <n v="0"/>
    <n v="2.9371999999999971"/>
    <s v="FALSE"/>
    <x v="1"/>
  </r>
  <r>
    <n v="3052"/>
    <x v="1518"/>
    <x v="833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x v="2478"/>
    <n v="4"/>
    <n v="0"/>
    <n v="66.073599999999971"/>
    <s v="FALSE"/>
    <x v="1"/>
  </r>
  <r>
    <n v="3053"/>
    <x v="1518"/>
    <x v="833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x v="2479"/>
    <n v="2"/>
    <n v="0"/>
    <n v="18.211199999999998"/>
    <s v="FALSE"/>
    <x v="1"/>
  </r>
  <r>
    <n v="3054"/>
    <x v="1519"/>
    <x v="526"/>
    <d v="2016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x v="2480"/>
    <n v="2"/>
    <n v="0"/>
    <n v="134.654"/>
    <s v="FALSE"/>
    <x v="2"/>
  </r>
  <r>
    <n v="3055"/>
    <x v="1519"/>
    <x v="526"/>
    <d v="2016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x v="267"/>
    <n v="2"/>
    <n v="0"/>
    <n v="2.4287999999999998"/>
    <s v="FALSE"/>
    <x v="2"/>
  </r>
  <r>
    <n v="3056"/>
    <x v="1520"/>
    <x v="834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x v="2481"/>
    <n v="5"/>
    <n v="0.2"/>
    <n v="874.98749999999984"/>
    <s v="FALSE"/>
    <x v="2"/>
  </r>
  <r>
    <n v="3057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x v="2482"/>
    <n v="2"/>
    <n v="0"/>
    <n v="4.3008000000000006"/>
    <b v="1"/>
    <x v="1"/>
  </r>
  <r>
    <n v="3058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x v="2483"/>
    <n v="10"/>
    <n v="0"/>
    <n v="15.120000000000001"/>
    <b v="1"/>
    <x v="1"/>
  </r>
  <r>
    <n v="3059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x v="2484"/>
    <n v="2"/>
    <n v="0"/>
    <n v="10.3904"/>
    <b v="1"/>
    <x v="1"/>
  </r>
  <r>
    <n v="3060"/>
    <x v="1521"/>
    <x v="15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x v="2485"/>
    <n v="2"/>
    <n v="0.2"/>
    <n v="-3.3506000000000018"/>
    <b v="1"/>
    <x v="1"/>
  </r>
  <r>
    <n v="3061"/>
    <x v="1522"/>
    <x v="77"/>
    <d v="2016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x v="2486"/>
    <n v="3"/>
    <n v="0.2"/>
    <n v="22.495499999999989"/>
    <s v="FALSE"/>
    <x v="3"/>
  </r>
  <r>
    <n v="3062"/>
    <x v="1523"/>
    <x v="448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x v="2051"/>
    <n v="8"/>
    <n v="0.2"/>
    <n v="9.743999999999998"/>
    <s v="FALSE"/>
    <x v="2"/>
  </r>
  <r>
    <n v="3063"/>
    <x v="1524"/>
    <x v="154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x v="2487"/>
    <n v="3"/>
    <n v="0"/>
    <n v="23.511599999999998"/>
    <s v="FALSE"/>
    <x v="3"/>
  </r>
  <r>
    <n v="3064"/>
    <x v="1524"/>
    <x v="154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x v="2488"/>
    <n v="3"/>
    <n v="0"/>
    <n v="7.3479000000000028"/>
    <s v="FALSE"/>
    <x v="3"/>
  </r>
  <r>
    <n v="3065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x v="2489"/>
    <n v="8"/>
    <n v="0"/>
    <n v="25.424000000000007"/>
    <s v="FALSE"/>
    <x v="1"/>
  </r>
  <r>
    <n v="3066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x v="1196"/>
    <n v="8"/>
    <n v="0.2"/>
    <n v="49.257599999999996"/>
    <s v="FALSE"/>
    <x v="1"/>
  </r>
  <r>
    <n v="3067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x v="2490"/>
    <n v="5"/>
    <n v="0"/>
    <n v="88.129500000000007"/>
    <s v="FALSE"/>
    <x v="1"/>
  </r>
  <r>
    <n v="3068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x v="1568"/>
    <n v="7"/>
    <n v="0"/>
    <n v="21.772800000000004"/>
    <s v="FALSE"/>
    <x v="1"/>
  </r>
  <r>
    <n v="3069"/>
    <x v="1525"/>
    <x v="677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x v="2491"/>
    <n v="6"/>
    <n v="0"/>
    <n v="138.35519999999997"/>
    <s v="FALSE"/>
    <x v="1"/>
  </r>
  <r>
    <n v="3070"/>
    <x v="1526"/>
    <x v="329"/>
    <d v="2017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x v="2492"/>
    <n v="4"/>
    <n v="0.2"/>
    <n v="82.991999999999877"/>
    <s v="FALSE"/>
    <x v="3"/>
  </r>
  <r>
    <n v="3071"/>
    <x v="1527"/>
    <x v="664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x v="2493"/>
    <n v="7"/>
    <n v="0"/>
    <n v="792.26910000000021"/>
    <s v="FALSE"/>
    <x v="3"/>
  </r>
  <r>
    <n v="3072"/>
    <x v="1527"/>
    <x v="664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x v="2494"/>
    <n v="3"/>
    <n v="0"/>
    <n v="14.929199999999994"/>
    <s v="FALSE"/>
    <x v="3"/>
  </r>
  <r>
    <n v="3073"/>
    <x v="1527"/>
    <x v="664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x v="2495"/>
    <n v="5"/>
    <n v="0"/>
    <n v="26.564999999999998"/>
    <s v="FALSE"/>
    <x v="3"/>
  </r>
  <r>
    <n v="3074"/>
    <x v="1528"/>
    <x v="835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x v="2496"/>
    <n v="2"/>
    <n v="0"/>
    <n v="28.614999999999995"/>
    <s v="FALSE"/>
    <x v="1"/>
  </r>
  <r>
    <n v="3075"/>
    <x v="1529"/>
    <x v="292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x v="2497"/>
    <n v="2"/>
    <n v="0.15"/>
    <n v="18.454800000000002"/>
    <s v="FALSE"/>
    <x v="1"/>
  </r>
  <r>
    <n v="3076"/>
    <x v="1530"/>
    <x v="836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x v="2498"/>
    <n v="3"/>
    <n v="0.2"/>
    <n v="38.572199999999953"/>
    <s v="FALSE"/>
    <x v="2"/>
  </r>
  <r>
    <n v="3077"/>
    <x v="1530"/>
    <x v="836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x v="2499"/>
    <n v="5"/>
    <n v="0.6"/>
    <n v="-14.228999999999997"/>
    <s v="FALSE"/>
    <x v="2"/>
  </r>
  <r>
    <n v="3078"/>
    <x v="1530"/>
    <x v="836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x v="2500"/>
    <n v="2"/>
    <n v="0.3"/>
    <n v="-140.19599999999997"/>
    <s v="FALSE"/>
    <x v="2"/>
  </r>
  <r>
    <n v="3079"/>
    <x v="1531"/>
    <x v="371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x v="2501"/>
    <n v="8"/>
    <n v="0"/>
    <n v="10.507199999999997"/>
    <s v="FALSE"/>
    <x v="1"/>
  </r>
  <r>
    <n v="3080"/>
    <x v="1532"/>
    <x v="507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x v="91"/>
    <n v="2"/>
    <n v="0"/>
    <n v="6.2208000000000006"/>
    <s v="FALSE"/>
    <x v="1"/>
  </r>
  <r>
    <n v="3081"/>
    <x v="1532"/>
    <x v="507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x v="752"/>
    <n v="3"/>
    <n v="0.2"/>
    <n v="15.111599999999999"/>
    <s v="FALSE"/>
    <x v="1"/>
  </r>
  <r>
    <n v="3082"/>
    <x v="1533"/>
    <x v="837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x v="2502"/>
    <n v="2"/>
    <n v="0"/>
    <n v="28.0032"/>
    <s v="FALSE"/>
    <x v="0"/>
  </r>
  <r>
    <n v="3083"/>
    <x v="1533"/>
    <x v="837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x v="2503"/>
    <n v="3"/>
    <n v="0"/>
    <n v="134.99250000000001"/>
    <s v="FALSE"/>
    <x v="0"/>
  </r>
  <r>
    <n v="3084"/>
    <x v="1534"/>
    <x v="838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x v="2504"/>
    <n v="1"/>
    <n v="0.2"/>
    <n v="1.3256999999999999"/>
    <s v="FALSE"/>
    <x v="3"/>
  </r>
  <r>
    <n v="3085"/>
    <x v="1535"/>
    <x v="839"/>
    <d v="2017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x v="2505"/>
    <n v="4"/>
    <n v="0.8"/>
    <n v="-417.09360000000004"/>
    <s v="FALSE"/>
    <x v="2"/>
  </r>
  <r>
    <n v="3086"/>
    <x v="1535"/>
    <x v="839"/>
    <d v="2017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x v="2506"/>
    <n v="2"/>
    <n v="0.2"/>
    <n v="15.997999999999987"/>
    <s v="FALSE"/>
    <x v="2"/>
  </r>
  <r>
    <n v="3087"/>
    <x v="1535"/>
    <x v="839"/>
    <d v="2017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x v="2217"/>
    <n v="2"/>
    <n v="0.6"/>
    <n v="-2.6892000000000005"/>
    <s v="FALSE"/>
    <x v="2"/>
  </r>
  <r>
    <n v="3088"/>
    <x v="1535"/>
    <x v="839"/>
    <d v="2017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x v="2507"/>
    <n v="2"/>
    <n v="0.8"/>
    <n v="-32.480000000000004"/>
    <s v="FALSE"/>
    <x v="2"/>
  </r>
  <r>
    <n v="3089"/>
    <x v="1536"/>
    <x v="185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x v="2508"/>
    <n v="5"/>
    <n v="0"/>
    <n v="25.620000000000005"/>
    <s v="FALSE"/>
    <x v="0"/>
  </r>
  <r>
    <n v="3090"/>
    <x v="1536"/>
    <x v="185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x v="142"/>
    <n v="7"/>
    <n v="0"/>
    <n v="188.1404"/>
    <s v="FALSE"/>
    <x v="0"/>
  </r>
  <r>
    <n v="3091"/>
    <x v="1537"/>
    <x v="84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x v="2509"/>
    <n v="7"/>
    <n v="0"/>
    <n v="219.45140000000001"/>
    <b v="1"/>
    <x v="3"/>
  </r>
  <r>
    <n v="3092"/>
    <x v="1537"/>
    <x v="84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x v="2510"/>
    <n v="5"/>
    <n v="0"/>
    <n v="129.5865"/>
    <b v="1"/>
    <x v="3"/>
  </r>
  <r>
    <n v="3093"/>
    <x v="1537"/>
    <x v="84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x v="1696"/>
    <n v="3"/>
    <n v="0"/>
    <n v="79.891199999999998"/>
    <b v="1"/>
    <x v="3"/>
  </r>
  <r>
    <n v="3094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x v="2511"/>
    <n v="4"/>
    <n v="0.2"/>
    <n v="2.7719999999999994"/>
    <s v="FALSE"/>
    <x v="2"/>
  </r>
  <r>
    <n v="3095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x v="563"/>
    <n v="2"/>
    <n v="0.2"/>
    <n v="3.6288"/>
    <s v="FALSE"/>
    <x v="2"/>
  </r>
  <r>
    <n v="3096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x v="2512"/>
    <n v="8"/>
    <n v="0.2"/>
    <n v="2.2559999999999993"/>
    <s v="FALSE"/>
    <x v="2"/>
  </r>
  <r>
    <n v="3097"/>
    <x v="1538"/>
    <x v="841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x v="2513"/>
    <n v="2"/>
    <n v="0.8"/>
    <n v="-13.554800000000004"/>
    <s v="FALSE"/>
    <x v="2"/>
  </r>
  <r>
    <n v="3098"/>
    <x v="1539"/>
    <x v="842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x v="2514"/>
    <n v="4"/>
    <n v="0.2"/>
    <n v="11.592000000000001"/>
    <b v="1"/>
    <x v="2"/>
  </r>
  <r>
    <n v="3099"/>
    <x v="1539"/>
    <x v="842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x v="2515"/>
    <n v="4"/>
    <n v="0.32"/>
    <n v="-42.1096"/>
    <b v="1"/>
    <x v="2"/>
  </r>
  <r>
    <n v="3100"/>
    <x v="1540"/>
    <x v="349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x v="2209"/>
    <n v="3"/>
    <n v="0.2"/>
    <n v="3.5021999999999989"/>
    <s v="FALSE"/>
    <x v="3"/>
  </r>
  <r>
    <n v="3101"/>
    <x v="1540"/>
    <x v="349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x v="2516"/>
    <n v="3"/>
    <n v="0.2"/>
    <n v="9.0881999999999721"/>
    <s v="FALSE"/>
    <x v="3"/>
  </r>
  <r>
    <n v="3102"/>
    <x v="1541"/>
    <x v="66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x v="2517"/>
    <n v="6"/>
    <n v="0"/>
    <n v="34.757999999999953"/>
    <s v="FALSE"/>
    <x v="3"/>
  </r>
  <r>
    <n v="3103"/>
    <x v="1541"/>
    <x v="66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x v="2518"/>
    <n v="1"/>
    <n v="0"/>
    <n v="50.825400000000002"/>
    <s v="FALSE"/>
    <x v="3"/>
  </r>
  <r>
    <n v="3104"/>
    <x v="1542"/>
    <x v="16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x v="2519"/>
    <n v="7"/>
    <n v="0.7"/>
    <n v="-9.5018000000000029"/>
    <s v="FALSE"/>
    <x v="3"/>
  </r>
  <r>
    <n v="3105"/>
    <x v="1543"/>
    <x v="721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x v="2318"/>
    <n v="6"/>
    <n v="0"/>
    <n v="11.555999999999997"/>
    <s v="FALSE"/>
    <x v="3"/>
  </r>
  <r>
    <n v="3106"/>
    <x v="1544"/>
    <x v="197"/>
    <d v="2016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x v="581"/>
    <n v="4"/>
    <n v="0.2"/>
    <n v="5.6955999999999989"/>
    <s v="FALSE"/>
    <x v="2"/>
  </r>
  <r>
    <n v="3107"/>
    <x v="1545"/>
    <x v="815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x v="2520"/>
    <n v="6"/>
    <n v="0.2"/>
    <n v="26.115600000000015"/>
    <s v="FALSE"/>
    <x v="2"/>
  </r>
  <r>
    <n v="3108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x v="2521"/>
    <n v="3"/>
    <n v="0"/>
    <n v="10.087799999999998"/>
    <s v="FALSE"/>
    <x v="2"/>
  </r>
  <r>
    <n v="3109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x v="423"/>
    <n v="3"/>
    <n v="0"/>
    <n v="4.8588000000000164"/>
    <s v="FALSE"/>
    <x v="2"/>
  </r>
  <r>
    <n v="3110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x v="2522"/>
    <n v="1"/>
    <n v="0"/>
    <n v="3.7435999999999998"/>
    <s v="FALSE"/>
    <x v="2"/>
  </r>
  <r>
    <n v="3111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x v="187"/>
    <n v="8"/>
    <n v="0"/>
    <n v="25.401600000000002"/>
    <s v="FALSE"/>
    <x v="2"/>
  </r>
  <r>
    <n v="3112"/>
    <x v="1546"/>
    <x v="19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x v="2523"/>
    <n v="1"/>
    <n v="0"/>
    <n v="47.730599999999981"/>
    <s v="FALSE"/>
    <x v="2"/>
  </r>
  <r>
    <n v="3113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x v="2524"/>
    <n v="3"/>
    <n v="0.2"/>
    <n v="62.82000000000005"/>
    <s v="FALSE"/>
    <x v="1"/>
  </r>
  <r>
    <n v="3114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x v="2525"/>
    <n v="5"/>
    <n v="0"/>
    <n v="63.872999999999998"/>
    <s v="FALSE"/>
    <x v="1"/>
  </r>
  <r>
    <n v="3115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x v="819"/>
    <n v="6"/>
    <n v="0"/>
    <n v="16.993200000000002"/>
    <s v="FALSE"/>
    <x v="1"/>
  </r>
  <r>
    <n v="3116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x v="1988"/>
    <n v="6"/>
    <n v="0.2"/>
    <n v="-39.952800000000025"/>
    <s v="FALSE"/>
    <x v="1"/>
  </r>
  <r>
    <n v="3117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x v="2526"/>
    <n v="5"/>
    <n v="0"/>
    <n v="11.206"/>
    <s v="FALSE"/>
    <x v="1"/>
  </r>
  <r>
    <n v="3118"/>
    <x v="1547"/>
    <x v="828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x v="174"/>
    <n v="4"/>
    <n v="0"/>
    <n v="0.15879999999999939"/>
    <s v="FALSE"/>
    <x v="1"/>
  </r>
  <r>
    <n v="3119"/>
    <x v="1548"/>
    <x v="832"/>
    <d v="2015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x v="2527"/>
    <n v="5"/>
    <n v="0.2"/>
    <n v="-182.63700000000017"/>
    <s v="FALSE"/>
    <x v="0"/>
  </r>
  <r>
    <n v="3120"/>
    <x v="1548"/>
    <x v="832"/>
    <d v="2015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x v="2528"/>
    <n v="2"/>
    <n v="0.2"/>
    <n v="31.197999999999986"/>
    <s v="FALSE"/>
    <x v="0"/>
  </r>
  <r>
    <n v="3121"/>
    <x v="1548"/>
    <x v="832"/>
    <d v="2015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x v="2529"/>
    <n v="3"/>
    <n v="0.2"/>
    <n v="7.3007999999999988"/>
    <s v="FALSE"/>
    <x v="0"/>
  </r>
  <r>
    <n v="3122"/>
    <x v="1548"/>
    <x v="832"/>
    <d v="2015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x v="2530"/>
    <n v="2"/>
    <n v="0.2"/>
    <n v="7.5959999999999894"/>
    <s v="FALSE"/>
    <x v="0"/>
  </r>
  <r>
    <n v="3123"/>
    <x v="1548"/>
    <x v="832"/>
    <d v="2015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x v="288"/>
    <n v="5"/>
    <n v="0.7"/>
    <n v="-62.88000000000001"/>
    <s v="FALSE"/>
    <x v="0"/>
  </r>
  <r>
    <n v="3124"/>
    <x v="1548"/>
    <x v="832"/>
    <d v="2015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x v="2531"/>
    <n v="2"/>
    <n v="0.7"/>
    <n v="-3.1400000000000006"/>
    <s v="FALSE"/>
    <x v="0"/>
  </r>
  <r>
    <n v="3125"/>
    <x v="1548"/>
    <x v="832"/>
    <d v="2015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x v="2532"/>
    <n v="2"/>
    <n v="0.2"/>
    <n v="51.831200000000024"/>
    <s v="FALSE"/>
    <x v="0"/>
  </r>
  <r>
    <n v="3126"/>
    <x v="1548"/>
    <x v="832"/>
    <d v="2015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x v="2533"/>
    <n v="4"/>
    <n v="0.2"/>
    <n v="21.142799999999966"/>
    <s v="FALSE"/>
    <x v="0"/>
  </r>
  <r>
    <n v="3127"/>
    <x v="1549"/>
    <x v="565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x v="2534"/>
    <n v="2"/>
    <n v="0.4"/>
    <n v="-47.396800000000013"/>
    <s v="FALSE"/>
    <x v="3"/>
  </r>
  <r>
    <n v="3128"/>
    <x v="1550"/>
    <x v="28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x v="338"/>
    <n v="4"/>
    <n v="0"/>
    <n v="23.086399999999998"/>
    <s v="FALSE"/>
    <x v="3"/>
  </r>
  <r>
    <n v="3129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x v="791"/>
    <n v="2"/>
    <n v="0"/>
    <n v="14.671799999999998"/>
    <s v="FALSE"/>
    <x v="1"/>
  </r>
  <r>
    <n v="3130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x v="475"/>
    <n v="2"/>
    <n v="0.2"/>
    <n v="18.11760000000001"/>
    <s v="FALSE"/>
    <x v="1"/>
  </r>
  <r>
    <n v="3131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x v="2535"/>
    <n v="5"/>
    <n v="0"/>
    <n v="39.499999999999957"/>
    <s v="FALSE"/>
    <x v="1"/>
  </r>
  <r>
    <n v="3132"/>
    <x v="1551"/>
    <x v="757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x v="2536"/>
    <n v="4"/>
    <n v="0.2"/>
    <n v="70.55639999999994"/>
    <s v="FALSE"/>
    <x v="1"/>
  </r>
  <r>
    <n v="3133"/>
    <x v="1552"/>
    <x v="829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x v="2537"/>
    <n v="2"/>
    <n v="0"/>
    <n v="6.3743999999999996"/>
    <s v="FALSE"/>
    <x v="3"/>
  </r>
  <r>
    <n v="3134"/>
    <x v="1552"/>
    <x v="829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x v="2538"/>
    <n v="3"/>
    <n v="0.2"/>
    <n v="4.4352000000000009"/>
    <s v="FALSE"/>
    <x v="3"/>
  </r>
  <r>
    <n v="3135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x v="2539"/>
    <n v="5"/>
    <n v="0.8"/>
    <n v="-45.840000000000018"/>
    <s v="FALSE"/>
    <x v="2"/>
  </r>
  <r>
    <n v="3136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x v="2540"/>
    <n v="3"/>
    <n v="0.2"/>
    <n v="-15.590400000000002"/>
    <s v="FALSE"/>
    <x v="2"/>
  </r>
  <r>
    <n v="3137"/>
    <x v="1553"/>
    <x v="105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x v="2541"/>
    <n v="1"/>
    <n v="0.2"/>
    <n v="8.4989999999999917"/>
    <s v="FALSE"/>
    <x v="2"/>
  </r>
  <r>
    <n v="3138"/>
    <x v="1553"/>
    <x v="105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x v="2096"/>
    <n v="2"/>
    <n v="0.2"/>
    <n v="4.4311999999999996"/>
    <s v="FALSE"/>
    <x v="2"/>
  </r>
  <r>
    <n v="3139"/>
    <x v="1553"/>
    <x v="105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x v="2542"/>
    <n v="2"/>
    <n v="0.2"/>
    <n v="-0.55980000000000452"/>
    <s v="FALSE"/>
    <x v="2"/>
  </r>
  <r>
    <n v="3140"/>
    <x v="1553"/>
    <x v="105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x v="2543"/>
    <n v="3"/>
    <n v="0.6"/>
    <n v="-17.707200000000007"/>
    <s v="FALSE"/>
    <x v="2"/>
  </r>
  <r>
    <n v="3141"/>
    <x v="1554"/>
    <x v="334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x v="2544"/>
    <n v="3"/>
    <n v="0"/>
    <n v="90.829200000000014"/>
    <s v="FALSE"/>
    <x v="3"/>
  </r>
  <r>
    <n v="3142"/>
    <x v="1555"/>
    <x v="432"/>
    <d v="2014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x v="2545"/>
    <n v="2"/>
    <n v="0.8"/>
    <n v="-336.62720000000013"/>
    <s v="FALSE"/>
    <x v="2"/>
  </r>
  <r>
    <n v="3143"/>
    <x v="1556"/>
    <x v="145"/>
    <d v="2017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x v="2546"/>
    <n v="5"/>
    <n v="0.2"/>
    <n v="35.988000000000007"/>
    <s v="FALSE"/>
    <x v="3"/>
  </r>
  <r>
    <n v="3144"/>
    <x v="1556"/>
    <x v="145"/>
    <d v="2017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x v="2547"/>
    <n v="6"/>
    <n v="0.2"/>
    <n v="0.92819999999999991"/>
    <s v="FALSE"/>
    <x v="3"/>
  </r>
  <r>
    <n v="3145"/>
    <x v="1557"/>
    <x v="64"/>
    <d v="2016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x v="2548"/>
    <n v="7"/>
    <n v="0.3"/>
    <n v="-24.842999999999961"/>
    <s v="FALSE"/>
    <x v="2"/>
  </r>
  <r>
    <n v="3146"/>
    <x v="1558"/>
    <x v="512"/>
    <d v="2017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x v="2549"/>
    <n v="4"/>
    <n v="0.2"/>
    <n v="108.35279999999986"/>
    <b v="1"/>
    <x v="1"/>
  </r>
  <r>
    <n v="3147"/>
    <x v="1558"/>
    <x v="512"/>
    <d v="2017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x v="2550"/>
    <n v="3"/>
    <n v="0.2"/>
    <n v="7.7679000000000009"/>
    <b v="1"/>
    <x v="1"/>
  </r>
  <r>
    <n v="3148"/>
    <x v="1559"/>
    <x v="479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x v="56"/>
    <n v="5"/>
    <n v="0"/>
    <n v="10.367999999999999"/>
    <s v="FALSE"/>
    <x v="1"/>
  </r>
  <r>
    <n v="3149"/>
    <x v="1560"/>
    <x v="843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x v="56"/>
    <n v="5"/>
    <n v="0"/>
    <n v="15.552000000000001"/>
    <s v="FALSE"/>
    <x v="3"/>
  </r>
  <r>
    <n v="3150"/>
    <x v="1561"/>
    <x v="414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x v="2551"/>
    <n v="3"/>
    <n v="0"/>
    <n v="14.904"/>
    <s v="FALSE"/>
    <x v="1"/>
  </r>
  <r>
    <n v="3151"/>
    <x v="1562"/>
    <x v="83"/>
    <d v="2015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x v="2552"/>
    <n v="6"/>
    <n v="0.2"/>
    <n v="607.60800000000006"/>
    <s v="FALSE"/>
    <x v="3"/>
  </r>
  <r>
    <n v="3152"/>
    <x v="1562"/>
    <x v="83"/>
    <d v="2015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x v="2553"/>
    <n v="2"/>
    <n v="0.7"/>
    <n v="-2639.9912000000004"/>
    <s v="FALSE"/>
    <x v="3"/>
  </r>
  <r>
    <n v="3153"/>
    <x v="1562"/>
    <x v="83"/>
    <d v="2015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x v="2554"/>
    <n v="2"/>
    <n v="0.4"/>
    <n v="-16.998000000000019"/>
    <s v="FALSE"/>
    <x v="3"/>
  </r>
  <r>
    <n v="3154"/>
    <x v="1562"/>
    <x v="83"/>
    <d v="2015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x v="2555"/>
    <n v="7"/>
    <n v="0.2"/>
    <n v="69.001800000000017"/>
    <s v="FALSE"/>
    <x v="3"/>
  </r>
  <r>
    <n v="3155"/>
    <x v="1563"/>
    <x v="228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x v="2556"/>
    <n v="2"/>
    <n v="0"/>
    <n v="331.19099999999997"/>
    <s v="FALSE"/>
    <x v="2"/>
  </r>
  <r>
    <n v="3156"/>
    <x v="1564"/>
    <x v="93"/>
    <d v="2014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x v="2557"/>
    <n v="3"/>
    <n v="0.2"/>
    <n v="33.721199999999996"/>
    <s v="FALSE"/>
    <x v="1"/>
  </r>
  <r>
    <n v="3157"/>
    <x v="1565"/>
    <x v="252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x v="431"/>
    <n v="2"/>
    <n v="0.4"/>
    <n v="-75.830400000000054"/>
    <s v="FALSE"/>
    <x v="3"/>
  </r>
  <r>
    <n v="3158"/>
    <x v="1565"/>
    <x v="252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x v="1795"/>
    <n v="2"/>
    <n v="0"/>
    <n v="11.7"/>
    <s v="FALSE"/>
    <x v="3"/>
  </r>
  <r>
    <n v="3159"/>
    <x v="1566"/>
    <x v="253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x v="2558"/>
    <n v="5"/>
    <n v="0.2"/>
    <n v="5.9184999999999981"/>
    <s v="FALSE"/>
    <x v="0"/>
  </r>
  <r>
    <n v="3160"/>
    <x v="1566"/>
    <x v="253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x v="2486"/>
    <n v="3"/>
    <n v="0.2"/>
    <n v="-17.996400000000019"/>
    <s v="FALSE"/>
    <x v="0"/>
  </r>
  <r>
    <n v="3161"/>
    <x v="1567"/>
    <x v="171"/>
    <d v="2014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x v="2559"/>
    <n v="5"/>
    <n v="0.8"/>
    <n v="-8.0289999999999999"/>
    <s v="FALSE"/>
    <x v="2"/>
  </r>
  <r>
    <n v="3162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x v="2560"/>
    <n v="2"/>
    <n v="0"/>
    <n v="7.3132000000000001"/>
    <s v="FALSE"/>
    <x v="1"/>
  </r>
  <r>
    <n v="3163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x v="2561"/>
    <n v="5"/>
    <n v="0"/>
    <n v="36.824499999999993"/>
    <s v="FALSE"/>
    <x v="1"/>
  </r>
  <r>
    <n v="3164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x v="426"/>
    <n v="3"/>
    <n v="0"/>
    <n v="15.475200000000001"/>
    <s v="FALSE"/>
    <x v="1"/>
  </r>
  <r>
    <n v="3165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x v="1811"/>
    <n v="9"/>
    <n v="0"/>
    <n v="17.333999999999996"/>
    <s v="FALSE"/>
    <x v="1"/>
  </r>
  <r>
    <n v="3166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x v="2562"/>
    <n v="2"/>
    <n v="0.2"/>
    <n v="23.998400000000004"/>
    <s v="FALSE"/>
    <x v="1"/>
  </r>
  <r>
    <n v="3167"/>
    <x v="1568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x v="2563"/>
    <n v="3"/>
    <n v="0"/>
    <n v="9.4815000000000005"/>
    <s v="FALSE"/>
    <x v="1"/>
  </r>
  <r>
    <n v="3168"/>
    <x v="1569"/>
    <x v="517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x v="2564"/>
    <n v="5"/>
    <n v="0"/>
    <n v="32.159999999999997"/>
    <s v="FALSE"/>
    <x v="2"/>
  </r>
  <r>
    <n v="3169"/>
    <x v="1570"/>
    <x v="316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x v="2565"/>
    <n v="8"/>
    <n v="0.2"/>
    <n v="-24.39200000000001"/>
    <s v="FALSE"/>
    <x v="0"/>
  </r>
  <r>
    <n v="3170"/>
    <x v="1570"/>
    <x v="316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x v="2566"/>
    <n v="13"/>
    <n v="0.2"/>
    <n v="19.434999999999995"/>
    <s v="FALSE"/>
    <x v="0"/>
  </r>
  <r>
    <n v="3171"/>
    <x v="1571"/>
    <x v="202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x v="1708"/>
    <n v="6"/>
    <n v="0"/>
    <n v="11.223600000000001"/>
    <s v="FALSE"/>
    <x v="0"/>
  </r>
  <r>
    <n v="3172"/>
    <x v="1572"/>
    <x v="844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x v="2567"/>
    <n v="2"/>
    <n v="0.8"/>
    <n v="-4.7520000000000007"/>
    <s v="FALSE"/>
    <x v="2"/>
  </r>
  <r>
    <n v="3173"/>
    <x v="1572"/>
    <x v="844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x v="2568"/>
    <n v="5"/>
    <n v="0.3"/>
    <n v="0"/>
    <s v="FALSE"/>
    <x v="2"/>
  </r>
  <r>
    <n v="3174"/>
    <x v="1572"/>
    <x v="844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x v="2569"/>
    <n v="3"/>
    <n v="0.2"/>
    <n v="1.5065999999999975"/>
    <s v="FALSE"/>
    <x v="2"/>
  </r>
  <r>
    <n v="3175"/>
    <x v="1573"/>
    <x v="343"/>
    <d v="2017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x v="2570"/>
    <n v="7"/>
    <n v="0"/>
    <n v="50.9208"/>
    <s v="FALSE"/>
    <x v="2"/>
  </r>
  <r>
    <n v="3176"/>
    <x v="1574"/>
    <x v="397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x v="2571"/>
    <n v="2"/>
    <n v="0.7"/>
    <n v="-240.78400000000005"/>
    <s v="FALSE"/>
    <x v="1"/>
  </r>
  <r>
    <n v="3177"/>
    <x v="1574"/>
    <x v="397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x v="736"/>
    <n v="2"/>
    <n v="0.2"/>
    <n v="0.59979999999999656"/>
    <s v="FALSE"/>
    <x v="1"/>
  </r>
  <r>
    <n v="3178"/>
    <x v="1575"/>
    <x v="18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s v="FALSE"/>
    <x v="3"/>
  </r>
  <r>
    <n v="3179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x v="167"/>
    <n v="3"/>
    <n v="0"/>
    <n v="6.0725999999999987"/>
    <s v="FALSE"/>
    <x v="3"/>
  </r>
  <r>
    <n v="3180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x v="2573"/>
    <n v="2"/>
    <n v="0"/>
    <n v="18.190799999999996"/>
    <s v="FALSE"/>
    <x v="3"/>
  </r>
  <r>
    <n v="3181"/>
    <x v="1576"/>
    <x v="256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x v="2574"/>
    <n v="5"/>
    <n v="0"/>
    <n v="68.823000000000008"/>
    <s v="FALSE"/>
    <x v="3"/>
  </r>
  <r>
    <n v="3182"/>
    <x v="1577"/>
    <x v="45"/>
    <d v="2017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x v="1328"/>
    <n v="2"/>
    <n v="0"/>
    <n v="4.4344000000000001"/>
    <s v="FALSE"/>
    <x v="3"/>
  </r>
  <r>
    <n v="3183"/>
    <x v="1577"/>
    <x v="45"/>
    <d v="2017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x v="2575"/>
    <n v="3"/>
    <n v="0"/>
    <n v="355.4466000000001"/>
    <s v="FALSE"/>
    <x v="3"/>
  </r>
  <r>
    <n v="3184"/>
    <x v="1577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x v="2576"/>
    <n v="9"/>
    <n v="0"/>
    <n v="473.61059999999975"/>
    <s v="FALSE"/>
    <x v="3"/>
  </r>
  <r>
    <n v="3185"/>
    <x v="1577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x v="2577"/>
    <n v="3"/>
    <n v="0"/>
    <n v="157.87019999999993"/>
    <s v="FALSE"/>
    <x v="3"/>
  </r>
  <r>
    <n v="3186"/>
    <x v="1578"/>
    <x v="845"/>
    <d v="2014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x v="2578"/>
    <n v="3"/>
    <n v="0.8"/>
    <n v="-44.278199999999998"/>
    <b v="1"/>
    <x v="2"/>
  </r>
  <r>
    <n v="3187"/>
    <x v="1578"/>
    <x v="845"/>
    <d v="2014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x v="1355"/>
    <n v="3"/>
    <n v="0.2"/>
    <n v="26.952599999999997"/>
    <b v="1"/>
    <x v="2"/>
  </r>
  <r>
    <n v="3188"/>
    <x v="1579"/>
    <x v="846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x v="1570"/>
    <n v="7"/>
    <n v="0"/>
    <n v="32.1678"/>
    <s v="FALSE"/>
    <x v="3"/>
  </r>
  <r>
    <n v="3189"/>
    <x v="1580"/>
    <x v="179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x v="1416"/>
    <n v="1"/>
    <n v="0"/>
    <n v="1.7999999999999998"/>
    <s v="FALSE"/>
    <x v="1"/>
  </r>
  <r>
    <n v="3190"/>
    <x v="1580"/>
    <x v="179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x v="2579"/>
    <n v="4"/>
    <n v="0.2"/>
    <n v="7.5864000000000003"/>
    <s v="FALSE"/>
    <x v="1"/>
  </r>
  <r>
    <n v="3191"/>
    <x v="1581"/>
    <x v="17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x v="2538"/>
    <n v="3"/>
    <n v="0.2"/>
    <n v="-3.1680000000000001"/>
    <s v="FALSE"/>
    <x v="2"/>
  </r>
  <r>
    <n v="3192"/>
    <x v="1582"/>
    <x v="28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x v="773"/>
    <n v="1"/>
    <n v="0"/>
    <n v="17.157400000000003"/>
    <s v="FALSE"/>
    <x v="3"/>
  </r>
  <r>
    <n v="3193"/>
    <x v="1583"/>
    <x v="4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x v="2580"/>
    <n v="7"/>
    <n v="0.8"/>
    <n v="-9.5550000000000015"/>
    <s v="FALSE"/>
    <x v="2"/>
  </r>
  <r>
    <n v="3194"/>
    <x v="1584"/>
    <x v="416"/>
    <d v="2014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x v="2581"/>
    <n v="3"/>
    <n v="0.8"/>
    <n v="-6.0192000000000032"/>
    <s v="FALSE"/>
    <x v="2"/>
  </r>
  <r>
    <n v="3195"/>
    <x v="1584"/>
    <x v="416"/>
    <d v="2014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x v="277"/>
    <n v="6"/>
    <n v="0.2"/>
    <n v="10.8864"/>
    <s v="FALSE"/>
    <x v="2"/>
  </r>
  <r>
    <n v="3196"/>
    <x v="1585"/>
    <x v="59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x v="1013"/>
    <n v="3"/>
    <n v="0"/>
    <n v="0.23339999999999961"/>
    <s v="FALSE"/>
    <x v="0"/>
  </r>
  <r>
    <n v="3197"/>
    <x v="1586"/>
    <x v="847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x v="2065"/>
    <n v="3"/>
    <n v="0"/>
    <n v="14.085899999999999"/>
    <s v="FALSE"/>
    <x v="3"/>
  </r>
  <r>
    <n v="3198"/>
    <x v="1587"/>
    <x v="848"/>
    <d v="2015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x v="2582"/>
    <n v="3"/>
    <n v="0.7"/>
    <n v="-2.2439999999999989"/>
    <s v="FALSE"/>
    <x v="1"/>
  </r>
  <r>
    <n v="3199"/>
    <x v="1588"/>
    <x v="588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x v="1679"/>
    <n v="4"/>
    <n v="0.2"/>
    <n v="9.5968000000000053"/>
    <s v="FALSE"/>
    <x v="0"/>
  </r>
  <r>
    <n v="3200"/>
    <x v="1589"/>
    <x v="404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x v="2583"/>
    <n v="7"/>
    <n v="0.2"/>
    <n v="2.3379999999999983"/>
    <s v="FALSE"/>
    <x v="3"/>
  </r>
  <r>
    <n v="3201"/>
    <x v="1590"/>
    <x v="598"/>
    <d v="2014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x v="2584"/>
    <n v="3"/>
    <n v="0.2"/>
    <n v="3.7308000000000021"/>
    <s v="FALSE"/>
    <x v="3"/>
  </r>
  <r>
    <n v="3202"/>
    <x v="1590"/>
    <x v="598"/>
    <d v="2014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x v="801"/>
    <n v="4"/>
    <n v="0.2"/>
    <n v="5.7768000000000015"/>
    <s v="FALSE"/>
    <x v="3"/>
  </r>
  <r>
    <n v="3203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x v="2306"/>
    <n v="8"/>
    <n v="0.2"/>
    <n v="60.153600000000012"/>
    <s v="FALSE"/>
    <x v="1"/>
  </r>
  <r>
    <n v="3204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x v="2585"/>
    <n v="1"/>
    <n v="0"/>
    <n v="4.2861000000000002"/>
    <s v="FALSE"/>
    <x v="1"/>
  </r>
  <r>
    <n v="3205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x v="1155"/>
    <n v="2"/>
    <n v="0"/>
    <n v="11.166400000000003"/>
    <s v="FALSE"/>
    <x v="1"/>
  </r>
  <r>
    <n v="3206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x v="2586"/>
    <n v="8"/>
    <n v="0"/>
    <n v="28.007999999999996"/>
    <s v="FALSE"/>
    <x v="1"/>
  </r>
  <r>
    <n v="3207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x v="2587"/>
    <n v="5"/>
    <n v="0"/>
    <n v="14.896000000000003"/>
    <s v="FALSE"/>
    <x v="1"/>
  </r>
  <r>
    <n v="3208"/>
    <x v="1591"/>
    <x v="849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x v="2588"/>
    <n v="8"/>
    <n v="0"/>
    <n v="18.3264"/>
    <s v="FALSE"/>
    <x v="1"/>
  </r>
  <r>
    <n v="3209"/>
    <x v="1592"/>
    <x v="85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x v="2589"/>
    <n v="5"/>
    <n v="0"/>
    <n v="118.98299999999999"/>
    <s v="FALSE"/>
    <x v="1"/>
  </r>
  <r>
    <n v="3210"/>
    <x v="1592"/>
    <x v="85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x v="2590"/>
    <n v="9"/>
    <n v="0.2"/>
    <n v="141.72300000000001"/>
    <s v="FALSE"/>
    <x v="1"/>
  </r>
  <r>
    <n v="3211"/>
    <x v="1593"/>
    <x v="585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x v="2569"/>
    <n v="3"/>
    <n v="0.2"/>
    <n v="5.0220000000000002"/>
    <s v="FALSE"/>
    <x v="2"/>
  </r>
  <r>
    <n v="3212"/>
    <x v="1593"/>
    <x v="585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x v="2591"/>
    <n v="7"/>
    <n v="0.8"/>
    <n v="-18.52620000000001"/>
    <s v="FALSE"/>
    <x v="2"/>
  </r>
  <r>
    <n v="3213"/>
    <x v="1594"/>
    <x v="851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x v="2592"/>
    <n v="11"/>
    <n v="0"/>
    <n v="58.027200000000001"/>
    <s v="FALSE"/>
    <x v="2"/>
  </r>
  <r>
    <n v="3214"/>
    <x v="1595"/>
    <x v="439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x v="2593"/>
    <n v="1"/>
    <n v="0.2"/>
    <n v="0.16919999999999991"/>
    <s v="FALSE"/>
    <x v="3"/>
  </r>
  <r>
    <n v="3215"/>
    <x v="1595"/>
    <x v="439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x v="1510"/>
    <n v="2"/>
    <n v="0.2"/>
    <n v="6.5339999999999971"/>
    <s v="FALSE"/>
    <x v="3"/>
  </r>
  <r>
    <n v="3216"/>
    <x v="1596"/>
    <x v="141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x v="50"/>
    <n v="6"/>
    <n v="0"/>
    <n v="35.334599999999995"/>
    <s v="FALSE"/>
    <x v="1"/>
  </r>
  <r>
    <n v="3217"/>
    <x v="1597"/>
    <x v="8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x v="145"/>
    <n v="3"/>
    <n v="0"/>
    <n v="52.489499999999992"/>
    <s v="FALSE"/>
    <x v="1"/>
  </r>
  <r>
    <n v="3218"/>
    <x v="1598"/>
    <x v="468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x v="2594"/>
    <n v="3"/>
    <n v="0.2"/>
    <n v="314.27190000000002"/>
    <s v="FALSE"/>
    <x v="3"/>
  </r>
  <r>
    <n v="3219"/>
    <x v="1598"/>
    <x v="468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x v="2595"/>
    <n v="2"/>
    <n v="0"/>
    <n v="124.95519999999999"/>
    <s v="FALSE"/>
    <x v="3"/>
  </r>
  <r>
    <n v="3220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x v="453"/>
    <n v="5"/>
    <n v="0"/>
    <n v="45.527999999999992"/>
    <b v="1"/>
    <x v="3"/>
  </r>
  <r>
    <n v="3221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x v="2596"/>
    <n v="4"/>
    <n v="0"/>
    <n v="23.003999999999998"/>
    <b v="1"/>
    <x v="3"/>
  </r>
  <r>
    <n v="3222"/>
    <x v="1599"/>
    <x v="653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x v="2597"/>
    <n v="1"/>
    <n v="0"/>
    <n v="32.4"/>
    <b v="1"/>
    <x v="3"/>
  </r>
  <r>
    <n v="3223"/>
    <x v="1600"/>
    <x v="852"/>
    <d v="2014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s v="FALSE"/>
    <x v="1"/>
  </r>
  <r>
    <n v="3224"/>
    <x v="1600"/>
    <x v="852"/>
    <d v="2014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x v="1091"/>
    <n v="2"/>
    <n v="0.2"/>
    <n v="1.4599999999999997"/>
    <s v="FALSE"/>
    <x v="1"/>
  </r>
  <r>
    <n v="3225"/>
    <x v="1600"/>
    <x v="852"/>
    <d v="2014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x v="2599"/>
    <n v="2"/>
    <n v="0.2"/>
    <n v="107.46"/>
    <s v="FALSE"/>
    <x v="1"/>
  </r>
  <r>
    <n v="3226"/>
    <x v="1600"/>
    <x v="852"/>
    <d v="2014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x v="2600"/>
    <n v="6"/>
    <n v="0.2"/>
    <n v="4.628400000000001"/>
    <s v="FALSE"/>
    <x v="1"/>
  </r>
  <r>
    <n v="3227"/>
    <x v="1600"/>
    <x v="852"/>
    <d v="2014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x v="2601"/>
    <n v="2"/>
    <n v="0.2"/>
    <n v="-3.2639999999999993"/>
    <s v="FALSE"/>
    <x v="1"/>
  </r>
  <r>
    <n v="3228"/>
    <x v="1600"/>
    <x v="852"/>
    <d v="2014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x v="84"/>
    <n v="3"/>
    <n v="0.2"/>
    <n v="20.157899999999991"/>
    <s v="FALSE"/>
    <x v="1"/>
  </r>
  <r>
    <n v="3229"/>
    <x v="1600"/>
    <x v="852"/>
    <d v="2014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x v="181"/>
    <n v="1"/>
    <n v="0.2"/>
    <n v="-8.9500000000001023E-2"/>
    <s v="FALSE"/>
    <x v="1"/>
  </r>
  <r>
    <n v="3230"/>
    <x v="1601"/>
    <x v="43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x v="2602"/>
    <n v="1"/>
    <n v="0"/>
    <n v="18.766999999999996"/>
    <s v="FALSE"/>
    <x v="3"/>
  </r>
  <r>
    <n v="3231"/>
    <x v="1602"/>
    <x v="853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x v="9"/>
    <n v="5"/>
    <n v="0"/>
    <n v="39.066000000000003"/>
    <s v="FALSE"/>
    <x v="3"/>
  </r>
  <r>
    <n v="3232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x v="2578"/>
    <n v="3"/>
    <n v="0.8"/>
    <n v="-44.278199999999998"/>
    <s v="FALSE"/>
    <x v="2"/>
  </r>
  <r>
    <n v="3233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x v="2603"/>
    <n v="1"/>
    <n v="0.8"/>
    <n v="-4.7784000000000013"/>
    <s v="FALSE"/>
    <x v="2"/>
  </r>
  <r>
    <n v="3234"/>
    <x v="1603"/>
    <x v="513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x v="2604"/>
    <n v="2"/>
    <n v="0.2"/>
    <n v="-7.7292000000000041"/>
    <s v="FALSE"/>
    <x v="2"/>
  </r>
  <r>
    <n v="3235"/>
    <x v="1604"/>
    <x v="423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x v="2217"/>
    <n v="1"/>
    <n v="0.2"/>
    <n v="1.3944000000000001"/>
    <s v="FALSE"/>
    <x v="1"/>
  </r>
  <r>
    <n v="3236"/>
    <x v="1605"/>
    <x v="804"/>
    <d v="2016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x v="2605"/>
    <n v="1"/>
    <n v="0.3"/>
    <n v="-15.582599999999999"/>
    <s v="FALSE"/>
    <x v="3"/>
  </r>
  <r>
    <n v="3237"/>
    <x v="1606"/>
    <x v="44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x v="2606"/>
    <n v="3"/>
    <n v="0"/>
    <n v="12.5832"/>
    <s v="FALSE"/>
    <x v="3"/>
  </r>
  <r>
    <n v="3238"/>
    <x v="1606"/>
    <x v="44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x v="2607"/>
    <n v="3"/>
    <n v="0.2"/>
    <n v="15.951599999999997"/>
    <s v="FALSE"/>
    <x v="3"/>
  </r>
  <r>
    <n v="3239"/>
    <x v="1607"/>
    <x v="73"/>
    <d v="2016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x v="2608"/>
    <n v="5"/>
    <n v="0.3"/>
    <n v="-77.333000000000013"/>
    <s v="FALSE"/>
    <x v="2"/>
  </r>
  <r>
    <n v="3240"/>
    <x v="1607"/>
    <x v="73"/>
    <d v="2016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x v="2609"/>
    <n v="7"/>
    <n v="0.2"/>
    <n v="46.095000000000006"/>
    <s v="FALSE"/>
    <x v="2"/>
  </r>
  <r>
    <n v="3241"/>
    <x v="1607"/>
    <x v="73"/>
    <d v="2016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x v="2610"/>
    <n v="3"/>
    <n v="0.6"/>
    <n v="-2.8271999999999995"/>
    <s v="FALSE"/>
    <x v="2"/>
  </r>
  <r>
    <n v="3242"/>
    <x v="1608"/>
    <x v="854"/>
    <d v="2016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x v="2015"/>
    <n v="5"/>
    <n v="0"/>
    <n v="14.676999999999998"/>
    <s v="FALSE"/>
    <x v="0"/>
  </r>
  <r>
    <n v="3243"/>
    <x v="1609"/>
    <x v="185"/>
    <d v="2017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x v="2611"/>
    <n v="13"/>
    <n v="0.8"/>
    <n v="-22.895600000000005"/>
    <s v="FALSE"/>
    <x v="2"/>
  </r>
  <r>
    <n v="3244"/>
    <x v="1610"/>
    <x v="96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x v="2612"/>
    <n v="5"/>
    <n v="0.2"/>
    <n v="24.727499999999971"/>
    <s v="FALSE"/>
    <x v="2"/>
  </r>
  <r>
    <n v="3245"/>
    <x v="1610"/>
    <x v="96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x v="2613"/>
    <n v="3"/>
    <n v="0.3"/>
    <n v="-18.117599999999996"/>
    <s v="FALSE"/>
    <x v="2"/>
  </r>
  <r>
    <n v="3246"/>
    <x v="1611"/>
    <x v="389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x v="1231"/>
    <n v="3"/>
    <n v="0"/>
    <n v="4.9079999999999977"/>
    <s v="FALSE"/>
    <x v="1"/>
  </r>
  <r>
    <n v="3247"/>
    <x v="1611"/>
    <x v="389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x v="1783"/>
    <n v="5"/>
    <n v="0"/>
    <n v="38.988000000000014"/>
    <s v="FALSE"/>
    <x v="1"/>
  </r>
  <r>
    <n v="3248"/>
    <x v="1611"/>
    <x v="389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x v="2614"/>
    <n v="3"/>
    <n v="0"/>
    <n v="5.2895999999999983"/>
    <s v="FALSE"/>
    <x v="1"/>
  </r>
  <r>
    <n v="3249"/>
    <x v="1612"/>
    <x v="42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x v="2417"/>
    <n v="2"/>
    <n v="0.2"/>
    <n v="9.9651999999999994"/>
    <s v="FALSE"/>
    <x v="1"/>
  </r>
  <r>
    <n v="3250"/>
    <x v="1612"/>
    <x v="42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x v="554"/>
    <n v="2"/>
    <n v="0.2"/>
    <n v="7.9188000000000045"/>
    <s v="FALSE"/>
    <x v="1"/>
  </r>
  <r>
    <n v="3251"/>
    <x v="1613"/>
    <x v="443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x v="2615"/>
    <n v="7"/>
    <n v="0"/>
    <n v="11.679499999999999"/>
    <s v="FALSE"/>
    <x v="2"/>
  </r>
  <r>
    <n v="3252"/>
    <x v="1614"/>
    <x v="827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x v="2616"/>
    <n v="3"/>
    <n v="0.2"/>
    <n v="5.2773000000000003"/>
    <s v="FALSE"/>
    <x v="3"/>
  </r>
  <r>
    <n v="3253"/>
    <x v="1615"/>
    <x v="855"/>
    <d v="2017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x v="2617"/>
    <n v="3"/>
    <n v="0.2"/>
    <n v="2.2050000000000001"/>
    <s v="FALSE"/>
    <x v="2"/>
  </r>
  <r>
    <n v="3254"/>
    <x v="1615"/>
    <x v="855"/>
    <d v="2017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x v="2618"/>
    <n v="2"/>
    <n v="0.2"/>
    <n v="2.0387999999999984"/>
    <s v="FALSE"/>
    <x v="2"/>
  </r>
  <r>
    <n v="3255"/>
    <x v="1616"/>
    <x v="63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x v="2619"/>
    <n v="1"/>
    <n v="0.2"/>
    <n v="9.4485999999999954"/>
    <s v="FALSE"/>
    <x v="1"/>
  </r>
  <r>
    <n v="3256"/>
    <x v="1616"/>
    <x v="63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x v="1768"/>
    <n v="3"/>
    <n v="0.2"/>
    <n v="6.0299999999999994"/>
    <s v="FALSE"/>
    <x v="1"/>
  </r>
  <r>
    <n v="3257"/>
    <x v="1617"/>
    <x v="101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x v="877"/>
    <n v="2"/>
    <n v="0.2"/>
    <n v="1.6704000000000001"/>
    <s v="FALSE"/>
    <x v="0"/>
  </r>
  <r>
    <n v="3258"/>
    <x v="1618"/>
    <x v="1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x v="2620"/>
    <n v="3"/>
    <n v="0.4"/>
    <n v="-29.323800000000006"/>
    <s v="FALSE"/>
    <x v="0"/>
  </r>
  <r>
    <n v="3259"/>
    <x v="1618"/>
    <x v="1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x v="194"/>
    <n v="2"/>
    <n v="0.7"/>
    <n v="-2.0621999999999998"/>
    <s v="FALSE"/>
    <x v="0"/>
  </r>
  <r>
    <n v="3260"/>
    <x v="1619"/>
    <x v="373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x v="2621"/>
    <n v="2"/>
    <n v="0.8"/>
    <n v="-4.7040000000000006"/>
    <s v="FALSE"/>
    <x v="2"/>
  </r>
  <r>
    <n v="3261"/>
    <x v="1620"/>
    <x v="687"/>
    <d v="2014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x v="561"/>
    <n v="4"/>
    <n v="0.2"/>
    <n v="7.2576000000000001"/>
    <s v="FALSE"/>
    <x v="2"/>
  </r>
  <r>
    <n v="3262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x v="2622"/>
    <n v="2"/>
    <n v="0"/>
    <n v="7.9983999999999895"/>
    <s v="FALSE"/>
    <x v="1"/>
  </r>
  <r>
    <n v="3263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x v="2623"/>
    <n v="7"/>
    <n v="0"/>
    <n v="352.29599999999999"/>
    <s v="FALSE"/>
    <x v="1"/>
  </r>
  <r>
    <n v="3264"/>
    <x v="1621"/>
    <x v="664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x v="2624"/>
    <n v="3"/>
    <n v="0"/>
    <n v="72.431999999999988"/>
    <s v="FALSE"/>
    <x v="1"/>
  </r>
  <r>
    <n v="3265"/>
    <x v="1622"/>
    <x v="758"/>
    <d v="2016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x v="1973"/>
    <n v="4"/>
    <n v="0.2"/>
    <n v="3.528"/>
    <s v="FALSE"/>
    <x v="0"/>
  </r>
  <r>
    <n v="3266"/>
    <x v="1623"/>
    <x v="856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x v="2625"/>
    <n v="2"/>
    <n v="0.2"/>
    <n v="10.571399999999983"/>
    <s v="FALSE"/>
    <x v="3"/>
  </r>
  <r>
    <n v="3267"/>
    <x v="1623"/>
    <x v="856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x v="2626"/>
    <n v="3"/>
    <n v="0.2"/>
    <n v="67.983299999999986"/>
    <s v="FALSE"/>
    <x v="3"/>
  </r>
  <r>
    <n v="3268"/>
    <x v="1624"/>
    <x v="857"/>
    <d v="2014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x v="2627"/>
    <n v="2"/>
    <n v="0"/>
    <n v="33.995000000000005"/>
    <b v="1"/>
    <x v="0"/>
  </r>
  <r>
    <n v="3269"/>
    <x v="1624"/>
    <x v="857"/>
    <d v="2014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x v="2628"/>
    <n v="1"/>
    <n v="0"/>
    <n v="12.585999999999999"/>
    <b v="1"/>
    <x v="0"/>
  </r>
  <r>
    <n v="3270"/>
    <x v="1625"/>
    <x v="858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x v="2629"/>
    <n v="3"/>
    <n v="0"/>
    <n v="1.3068000000000004"/>
    <s v="FALSE"/>
    <x v="2"/>
  </r>
  <r>
    <n v="3271"/>
    <x v="1625"/>
    <x v="858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x v="2630"/>
    <n v="3"/>
    <n v="0"/>
    <n v="2.6814000000000004"/>
    <s v="FALSE"/>
    <x v="2"/>
  </r>
  <r>
    <n v="3272"/>
    <x v="1626"/>
    <x v="17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x v="1063"/>
    <n v="8"/>
    <n v="0"/>
    <n v="3.4848000000000008"/>
    <s v="FALSE"/>
    <x v="1"/>
  </r>
  <r>
    <n v="3273"/>
    <x v="1627"/>
    <x v="97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x v="2631"/>
    <n v="5"/>
    <n v="0.2"/>
    <n v="22.940999999999995"/>
    <s v="FALSE"/>
    <x v="1"/>
  </r>
  <r>
    <n v="3274"/>
    <x v="1628"/>
    <x v="54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x v="2632"/>
    <n v="6"/>
    <n v="0.2"/>
    <n v="1049.9849999999999"/>
    <s v="FALSE"/>
    <x v="1"/>
  </r>
  <r>
    <n v="3275"/>
    <x v="1629"/>
    <x v="808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x v="2614"/>
    <n v="3"/>
    <n v="0"/>
    <n v="9.120000000000001"/>
    <s v="FALSE"/>
    <x v="2"/>
  </r>
  <r>
    <n v="3276"/>
    <x v="1629"/>
    <x v="808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x v="2633"/>
    <n v="6"/>
    <n v="0"/>
    <n v="9.1673999999999989"/>
    <s v="FALSE"/>
    <x v="2"/>
  </r>
  <r>
    <n v="3277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x v="1011"/>
    <n v="7"/>
    <n v="0"/>
    <n v="7.5767999999999986"/>
    <s v="FALSE"/>
    <x v="0"/>
  </r>
  <r>
    <n v="3278"/>
    <x v="1630"/>
    <x v="267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x v="2634"/>
    <n v="1"/>
    <n v="0"/>
    <n v="8.4070999999999962"/>
    <s v="FALSE"/>
    <x v="0"/>
  </r>
  <r>
    <n v="3279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x v="91"/>
    <n v="2"/>
    <n v="0"/>
    <n v="6.3504000000000005"/>
    <s v="FALSE"/>
    <x v="0"/>
  </r>
  <r>
    <n v="3280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x v="1011"/>
    <n v="7"/>
    <n v="0"/>
    <n v="6.6583999999999968"/>
    <s v="FALSE"/>
    <x v="0"/>
  </r>
  <r>
    <n v="3281"/>
    <x v="1630"/>
    <x v="267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x v="2635"/>
    <n v="5"/>
    <n v="0"/>
    <n v="83.281000000000063"/>
    <s v="FALSE"/>
    <x v="0"/>
  </r>
  <r>
    <n v="3282"/>
    <x v="1631"/>
    <x v="328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x v="736"/>
    <n v="2"/>
    <n v="0.2"/>
    <n v="13.195600000000001"/>
    <s v="FALSE"/>
    <x v="0"/>
  </r>
  <r>
    <n v="3283"/>
    <x v="1631"/>
    <x v="328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x v="701"/>
    <n v="1"/>
    <n v="0.2"/>
    <n v="1.6762000000000001"/>
    <s v="FALSE"/>
    <x v="0"/>
  </r>
  <r>
    <n v="3284"/>
    <x v="1632"/>
    <x v="587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x v="597"/>
    <n v="3"/>
    <n v="0"/>
    <n v="5.1815999999999995"/>
    <s v="FALSE"/>
    <x v="3"/>
  </r>
  <r>
    <n v="3285"/>
    <x v="1633"/>
    <x v="171"/>
    <d v="2014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x v="2636"/>
    <n v="7"/>
    <n v="0.7"/>
    <n v="-46.877600000000001"/>
    <s v="FALSE"/>
    <x v="3"/>
  </r>
  <r>
    <n v="3286"/>
    <x v="1634"/>
    <x v="297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x v="2637"/>
    <n v="2"/>
    <n v="0"/>
    <n v="1.9023999999999992"/>
    <s v="FALSE"/>
    <x v="2"/>
  </r>
  <r>
    <n v="3287"/>
    <x v="1634"/>
    <x v="297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x v="2638"/>
    <n v="3"/>
    <n v="0"/>
    <n v="3.4086000000000003"/>
    <s v="FALSE"/>
    <x v="2"/>
  </r>
  <r>
    <n v="3288"/>
    <x v="1635"/>
    <x v="350"/>
    <d v="2015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x v="2639"/>
    <n v="3"/>
    <n v="0.2"/>
    <n v="49.437599999999975"/>
    <b v="1"/>
    <x v="1"/>
  </r>
  <r>
    <n v="3289"/>
    <x v="1635"/>
    <x v="350"/>
    <d v="2015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x v="2640"/>
    <n v="5"/>
    <n v="0.2"/>
    <n v="9.8549999999999969"/>
    <b v="1"/>
    <x v="1"/>
  </r>
  <r>
    <n v="3290"/>
    <x v="1635"/>
    <x v="350"/>
    <d v="2015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x v="2641"/>
    <n v="5"/>
    <n v="0"/>
    <n v="27.373499999999993"/>
    <b v="1"/>
    <x v="1"/>
  </r>
  <r>
    <n v="3291"/>
    <x v="1635"/>
    <x v="350"/>
    <d v="2015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x v="2642"/>
    <n v="1"/>
    <n v="0"/>
    <n v="15.220800000000001"/>
    <b v="1"/>
    <x v="1"/>
  </r>
  <r>
    <n v="3292"/>
    <x v="1636"/>
    <x v="859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x v="2643"/>
    <n v="2"/>
    <n v="0"/>
    <n v="3.5039999999999996"/>
    <s v="FALSE"/>
    <x v="2"/>
  </r>
  <r>
    <n v="3293"/>
    <x v="1637"/>
    <x v="58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x v="2644"/>
    <n v="3"/>
    <n v="0"/>
    <n v="0.11909999999999954"/>
    <s v="FALSE"/>
    <x v="1"/>
  </r>
  <r>
    <n v="3294"/>
    <x v="1637"/>
    <x v="58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x v="2645"/>
    <n v="2"/>
    <n v="0"/>
    <n v="1.1135999999999999"/>
    <s v="FALSE"/>
    <x v="1"/>
  </r>
  <r>
    <n v="3295"/>
    <x v="1638"/>
    <x v="860"/>
    <d v="2014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x v="2646"/>
    <n v="8"/>
    <n v="0.8"/>
    <n v="-52.632000000000019"/>
    <s v="FALSE"/>
    <x v="2"/>
  </r>
  <r>
    <n v="3296"/>
    <x v="1639"/>
    <x v="172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x v="2647"/>
    <n v="11"/>
    <n v="0"/>
    <n v="767.20049999999992"/>
    <s v="FALSE"/>
    <x v="3"/>
  </r>
  <r>
    <n v="3297"/>
    <x v="1640"/>
    <x v="293"/>
    <d v="2015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x v="2648"/>
    <n v="7"/>
    <n v="0.7"/>
    <n v="-12.795999999999999"/>
    <b v="1"/>
    <x v="1"/>
  </r>
  <r>
    <n v="3298"/>
    <x v="1640"/>
    <x v="293"/>
    <d v="2015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x v="1632"/>
    <n v="4"/>
    <n v="0.2"/>
    <n v="13.701599999999988"/>
    <b v="1"/>
    <x v="1"/>
  </r>
  <r>
    <n v="3299"/>
    <x v="1641"/>
    <x v="673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x v="2252"/>
    <n v="3"/>
    <n v="0.2"/>
    <n v="215.99729999999977"/>
    <b v="1"/>
    <x v="1"/>
  </r>
  <r>
    <n v="3300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x v="2649"/>
    <n v="1"/>
    <n v="0.7"/>
    <n v="-40.797600000000003"/>
    <s v="FALSE"/>
    <x v="3"/>
  </r>
  <r>
    <n v="3301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x v="2650"/>
    <n v="1"/>
    <n v="0.2"/>
    <n v="-16.318300000000001"/>
    <s v="FALSE"/>
    <x v="3"/>
  </r>
  <r>
    <n v="3302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x v="2651"/>
    <n v="6"/>
    <n v="0.4"/>
    <n v="-107.99280000000002"/>
    <s v="FALSE"/>
    <x v="3"/>
  </r>
  <r>
    <n v="3303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x v="2616"/>
    <n v="3"/>
    <n v="0.2"/>
    <n v="5.2773000000000003"/>
    <s v="FALSE"/>
    <x v="3"/>
  </r>
  <r>
    <n v="3304"/>
    <x v="1642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x v="2652"/>
    <n v="3"/>
    <n v="0.7"/>
    <n v="-1.4255999999999998"/>
    <s v="FALSE"/>
    <x v="3"/>
  </r>
  <r>
    <n v="3305"/>
    <x v="1643"/>
    <x v="125"/>
    <d v="2015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x v="2653"/>
    <n v="3"/>
    <n v="0.2"/>
    <n v="4.7066999999999997"/>
    <s v="FALSE"/>
    <x v="2"/>
  </r>
  <r>
    <n v="3306"/>
    <x v="1643"/>
    <x v="125"/>
    <d v="2015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x v="2075"/>
    <n v="2"/>
    <n v="0.2"/>
    <n v="19.03860000000001"/>
    <s v="FALSE"/>
    <x v="2"/>
  </r>
  <r>
    <n v="3307"/>
    <x v="1643"/>
    <x v="125"/>
    <d v="2015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x v="2654"/>
    <n v="3"/>
    <n v="0.2"/>
    <n v="28.767899999999997"/>
    <s v="FALSE"/>
    <x v="2"/>
  </r>
  <r>
    <n v="3308"/>
    <x v="1643"/>
    <x v="125"/>
    <d v="2015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x v="2655"/>
    <n v="3"/>
    <n v="0.8"/>
    <n v="-3.6576000000000004"/>
    <s v="FALSE"/>
    <x v="2"/>
  </r>
  <r>
    <n v="3309"/>
    <x v="1643"/>
    <x v="125"/>
    <d v="2015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x v="736"/>
    <n v="2"/>
    <n v="0.2"/>
    <n v="14.395200000000004"/>
    <s v="FALSE"/>
    <x v="2"/>
  </r>
  <r>
    <n v="3310"/>
    <x v="1644"/>
    <x v="599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x v="869"/>
    <n v="6"/>
    <n v="0.2"/>
    <n v="8.8704000000000018"/>
    <s v="FALSE"/>
    <x v="3"/>
  </r>
  <r>
    <n v="3311"/>
    <x v="1645"/>
    <x v="42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x v="2656"/>
    <n v="5"/>
    <n v="0.2"/>
    <n v="78.434999999999988"/>
    <s v="FALSE"/>
    <x v="3"/>
  </r>
  <r>
    <n v="3312"/>
    <x v="1646"/>
    <x v="231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x v="2657"/>
    <n v="7"/>
    <n v="0"/>
    <n v="38.038000000000004"/>
    <s v="FALSE"/>
    <x v="0"/>
  </r>
  <r>
    <n v="3313"/>
    <x v="1647"/>
    <x v="127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x v="891"/>
    <n v="5"/>
    <n v="0.2"/>
    <n v="45.294000000000011"/>
    <s v="FALSE"/>
    <x v="1"/>
  </r>
  <r>
    <n v="3314"/>
    <x v="1647"/>
    <x v="127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x v="2658"/>
    <n v="2"/>
    <n v="0"/>
    <n v="40.170200000000001"/>
    <s v="FALSE"/>
    <x v="1"/>
  </r>
  <r>
    <n v="3315"/>
    <x v="1648"/>
    <x v="165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x v="2659"/>
    <n v="2"/>
    <n v="0.1"/>
    <n v="48.313600000000008"/>
    <s v="FALSE"/>
    <x v="3"/>
  </r>
  <r>
    <n v="3316"/>
    <x v="1648"/>
    <x v="165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x v="2660"/>
    <n v="3"/>
    <n v="0.2"/>
    <n v="4.8518999999999997"/>
    <s v="FALSE"/>
    <x v="3"/>
  </r>
  <r>
    <n v="3317"/>
    <x v="1649"/>
    <x v="468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x v="2661"/>
    <n v="5"/>
    <n v="0.6"/>
    <n v="-427.45000000000005"/>
    <s v="FALSE"/>
    <x v="2"/>
  </r>
  <r>
    <n v="3318"/>
    <x v="1650"/>
    <x v="861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x v="2662"/>
    <n v="9"/>
    <n v="0"/>
    <n v="48.964500000000001"/>
    <s v="FALSE"/>
    <x v="1"/>
  </r>
  <r>
    <n v="3319"/>
    <x v="1650"/>
    <x v="861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x v="880"/>
    <n v="3"/>
    <n v="0"/>
    <n v="4.2336"/>
    <s v="FALSE"/>
    <x v="1"/>
  </r>
  <r>
    <n v="3320"/>
    <x v="1651"/>
    <x v="414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x v="2663"/>
    <n v="7"/>
    <n v="0.2"/>
    <n v="3.8073000000000015"/>
    <s v="FALSE"/>
    <x v="0"/>
  </r>
  <r>
    <n v="3321"/>
    <x v="1651"/>
    <x v="414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x v="1677"/>
    <n v="3"/>
    <n v="0.2"/>
    <n v="74.573999999999955"/>
    <s v="FALSE"/>
    <x v="0"/>
  </r>
  <r>
    <n v="3322"/>
    <x v="1651"/>
    <x v="414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x v="233"/>
    <n v="5"/>
    <n v="0.2"/>
    <n v="9.0719999999999992"/>
    <s v="FALSE"/>
    <x v="0"/>
  </r>
  <r>
    <n v="3323"/>
    <x v="1652"/>
    <x v="862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x v="2664"/>
    <n v="3"/>
    <n v="0"/>
    <n v="20.681999999999995"/>
    <s v="FALSE"/>
    <x v="3"/>
  </r>
  <r>
    <n v="3324"/>
    <x v="1652"/>
    <x v="862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x v="2665"/>
    <n v="3"/>
    <n v="0"/>
    <n v="50.239800000000002"/>
    <s v="FALSE"/>
    <x v="3"/>
  </r>
  <r>
    <n v="3325"/>
    <x v="1653"/>
    <x v="7"/>
    <d v="2014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x v="2666"/>
    <n v="5"/>
    <n v="0.8"/>
    <n v="-1480.0335000000009"/>
    <s v="FALSE"/>
    <x v="2"/>
  </r>
  <r>
    <n v="3326"/>
    <x v="1653"/>
    <x v="7"/>
    <d v="2014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x v="2667"/>
    <n v="1"/>
    <n v="0.8"/>
    <n v="-1.9744000000000002"/>
    <s v="FALSE"/>
    <x v="2"/>
  </r>
  <r>
    <n v="3327"/>
    <x v="1653"/>
    <x v="7"/>
    <d v="2014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x v="1870"/>
    <n v="3"/>
    <n v="0.2"/>
    <n v="6.7560000000000038"/>
    <s v="FALSE"/>
    <x v="2"/>
  </r>
  <r>
    <n v="3328"/>
    <x v="1653"/>
    <x v="7"/>
    <d v="2014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x v="2668"/>
    <n v="5"/>
    <n v="0.2"/>
    <n v="7.8734999999999991"/>
    <s v="FALSE"/>
    <x v="2"/>
  </r>
  <r>
    <n v="3329"/>
    <x v="1653"/>
    <x v="7"/>
    <d v="2014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x v="2669"/>
    <n v="8"/>
    <n v="0.2"/>
    <n v="95.096800000000002"/>
    <s v="FALSE"/>
    <x v="2"/>
  </r>
  <r>
    <n v="3330"/>
    <x v="1653"/>
    <x v="7"/>
    <d v="2014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x v="1490"/>
    <n v="2"/>
    <n v="0.2"/>
    <n v="16.703999999999986"/>
    <s v="FALSE"/>
    <x v="2"/>
  </r>
  <r>
    <n v="3331"/>
    <x v="1653"/>
    <x v="7"/>
    <d v="2014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x v="2670"/>
    <n v="3"/>
    <n v="0.2"/>
    <n v="15.07350000000001"/>
    <s v="FALSE"/>
    <x v="2"/>
  </r>
  <r>
    <n v="3332"/>
    <x v="1654"/>
    <x v="817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x v="2671"/>
    <n v="3"/>
    <n v="0.2"/>
    <n v="28.496999999999957"/>
    <s v="FALSE"/>
    <x v="2"/>
  </r>
  <r>
    <n v="3333"/>
    <x v="1654"/>
    <x v="817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x v="2672"/>
    <n v="3"/>
    <n v="0.2"/>
    <n v="19.754999999999999"/>
    <s v="FALSE"/>
    <x v="2"/>
  </r>
  <r>
    <n v="3334"/>
    <x v="1654"/>
    <x v="817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x v="2673"/>
    <n v="1"/>
    <n v="0.6"/>
    <n v="-1.3208000000000002"/>
    <s v="FALSE"/>
    <x v="2"/>
  </r>
  <r>
    <n v="3335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x v="860"/>
    <n v="4"/>
    <n v="0"/>
    <n v="4.9647999999999985"/>
    <b v="1"/>
    <x v="1"/>
  </r>
  <r>
    <n v="3336"/>
    <x v="1655"/>
    <x v="17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x v="2674"/>
    <n v="4"/>
    <n v="0.2"/>
    <n v="37.797199999999975"/>
    <b v="1"/>
    <x v="1"/>
  </r>
  <r>
    <n v="3337"/>
    <x v="1655"/>
    <x v="17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x v="681"/>
    <n v="4"/>
    <n v="0"/>
    <n v="10.393599999999992"/>
    <b v="1"/>
    <x v="1"/>
  </r>
  <r>
    <n v="3338"/>
    <x v="1655"/>
    <x v="17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x v="2675"/>
    <n v="3"/>
    <n v="0.2"/>
    <n v="28.436399999999935"/>
    <b v="1"/>
    <x v="1"/>
  </r>
  <r>
    <n v="3339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b v="1"/>
    <x v="1"/>
  </r>
  <r>
    <n v="3340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x v="2677"/>
    <n v="3"/>
    <n v="0"/>
    <n v="54.950400000000002"/>
    <b v="1"/>
    <x v="1"/>
  </r>
  <r>
    <n v="3341"/>
    <x v="1655"/>
    <x v="17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x v="2678"/>
    <n v="5"/>
    <n v="0"/>
    <n v="24.84"/>
    <b v="1"/>
    <x v="1"/>
  </r>
  <r>
    <n v="3342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x v="1247"/>
    <n v="3"/>
    <n v="0"/>
    <n v="60.255300000000005"/>
    <b v="1"/>
    <x v="3"/>
  </r>
  <r>
    <n v="3343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x v="2679"/>
    <n v="1"/>
    <n v="0.3"/>
    <n v="20.966999999999999"/>
    <b v="1"/>
    <x v="3"/>
  </r>
  <r>
    <n v="3344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x v="1543"/>
    <n v="3"/>
    <n v="0"/>
    <n v="28.785599999999995"/>
    <b v="1"/>
    <x v="3"/>
  </r>
  <r>
    <n v="3345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x v="2680"/>
    <n v="9"/>
    <n v="0"/>
    <n v="36.692999999999998"/>
    <b v="1"/>
    <x v="3"/>
  </r>
  <r>
    <n v="3346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x v="2643"/>
    <n v="4"/>
    <n v="0"/>
    <n v="5.2559999999999993"/>
    <b v="1"/>
    <x v="3"/>
  </r>
  <r>
    <n v="3347"/>
    <x v="1656"/>
    <x v="278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x v="180"/>
    <n v="5"/>
    <n v="0"/>
    <n v="13.919999999999998"/>
    <b v="1"/>
    <x v="3"/>
  </r>
  <r>
    <n v="3348"/>
    <x v="1657"/>
    <x v="863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x v="2681"/>
    <n v="5"/>
    <n v="0"/>
    <n v="13.208000000000002"/>
    <s v="FALSE"/>
    <x v="1"/>
  </r>
  <r>
    <n v="3349"/>
    <x v="1658"/>
    <x v="60"/>
    <d v="2017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x v="2682"/>
    <n v="5"/>
    <n v="0.8"/>
    <n v="-25.648000000000003"/>
    <s v="FALSE"/>
    <x v="2"/>
  </r>
  <r>
    <n v="3350"/>
    <x v="1659"/>
    <x v="864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x v="581"/>
    <n v="4"/>
    <n v="0.2"/>
    <n v="5.6955999999999989"/>
    <s v="FALSE"/>
    <x v="1"/>
  </r>
  <r>
    <n v="3351"/>
    <x v="1660"/>
    <x v="482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x v="1324"/>
    <n v="3"/>
    <n v="0"/>
    <n v="18.893699999999995"/>
    <s v="FALSE"/>
    <x v="3"/>
  </r>
  <r>
    <n v="3352"/>
    <x v="1661"/>
    <x v="865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x v="2683"/>
    <n v="3"/>
    <n v="0.15"/>
    <n v="20.517599999999987"/>
    <s v="FALSE"/>
    <x v="1"/>
  </r>
  <r>
    <n v="3353"/>
    <x v="1661"/>
    <x v="865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x v="1414"/>
    <n v="2"/>
    <n v="0.2"/>
    <n v="31.494"/>
    <s v="FALSE"/>
    <x v="1"/>
  </r>
  <r>
    <n v="3354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x v="2684"/>
    <n v="2"/>
    <n v="0"/>
    <n v="93.594800000000021"/>
    <s v="FALSE"/>
    <x v="3"/>
  </r>
  <r>
    <n v="3355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x v="2685"/>
    <n v="1"/>
    <n v="0.3"/>
    <n v="-4.032"/>
    <s v="FALSE"/>
    <x v="3"/>
  </r>
  <r>
    <n v="3356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x v="1513"/>
    <n v="2"/>
    <n v="0"/>
    <n v="9.6047999999999991"/>
    <s v="FALSE"/>
    <x v="3"/>
  </r>
  <r>
    <n v="3357"/>
    <x v="1662"/>
    <x v="866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x v="2686"/>
    <n v="1"/>
    <n v="0"/>
    <n v="1.8288"/>
    <s v="FALSE"/>
    <x v="3"/>
  </r>
  <r>
    <n v="3358"/>
    <x v="1663"/>
    <x v="21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x v="2687"/>
    <n v="9"/>
    <n v="0.2"/>
    <n v="26.465400000000006"/>
    <s v="FALSE"/>
    <x v="2"/>
  </r>
  <r>
    <n v="3359"/>
    <x v="1664"/>
    <x v="715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x v="2688"/>
    <n v="2"/>
    <n v="0.8"/>
    <n v="-5.2932000000000023"/>
    <s v="FALSE"/>
    <x v="2"/>
  </r>
  <r>
    <n v="3360"/>
    <x v="1664"/>
    <x v="715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x v="2689"/>
    <n v="2"/>
    <n v="0.2"/>
    <n v="-3.272000000000002"/>
    <s v="FALSE"/>
    <x v="2"/>
  </r>
  <r>
    <n v="3361"/>
    <x v="1665"/>
    <x v="593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x v="2690"/>
    <n v="4"/>
    <n v="0"/>
    <n v="14.306799999999999"/>
    <s v="FALSE"/>
    <x v="3"/>
  </r>
  <r>
    <n v="3362"/>
    <x v="1665"/>
    <x v="593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x v="2691"/>
    <n v="3"/>
    <n v="0"/>
    <n v="11.995199999999997"/>
    <s v="FALSE"/>
    <x v="3"/>
  </r>
  <r>
    <n v="3363"/>
    <x v="1666"/>
    <x v="35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x v="541"/>
    <n v="3"/>
    <n v="0"/>
    <n v="9.3312000000000008"/>
    <s v="FALSE"/>
    <x v="3"/>
  </r>
  <r>
    <n v="3364"/>
    <x v="1666"/>
    <x v="35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x v="2692"/>
    <n v="2"/>
    <n v="0"/>
    <n v="18.940000000000001"/>
    <s v="FALSE"/>
    <x v="3"/>
  </r>
  <r>
    <n v="3365"/>
    <x v="1667"/>
    <x v="87"/>
    <d v="2016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x v="1250"/>
    <n v="3"/>
    <n v="0.6"/>
    <n v="-3.8207999999999984"/>
    <s v="FALSE"/>
    <x v="2"/>
  </r>
  <r>
    <n v="3366"/>
    <x v="1668"/>
    <x v="867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x v="1413"/>
    <n v="2"/>
    <n v="0.15"/>
    <n v="3.4195999999999884"/>
    <s v="FALSE"/>
    <x v="1"/>
  </r>
  <r>
    <n v="3367"/>
    <x v="1669"/>
    <x v="868"/>
    <d v="2014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x v="563"/>
    <n v="2"/>
    <n v="0.2"/>
    <n v="3.6288"/>
    <s v="FALSE"/>
    <x v="2"/>
  </r>
  <r>
    <n v="3368"/>
    <x v="1669"/>
    <x v="868"/>
    <d v="2014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x v="646"/>
    <n v="3"/>
    <n v="0.2"/>
    <n v="4.4849999999999994"/>
    <s v="FALSE"/>
    <x v="2"/>
  </r>
  <r>
    <n v="3369"/>
    <x v="1670"/>
    <x v="82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x v="1741"/>
    <n v="2"/>
    <n v="0"/>
    <n v="41.168399999999991"/>
    <s v="FALSE"/>
    <x v="1"/>
  </r>
  <r>
    <n v="3370"/>
    <x v="1670"/>
    <x v="82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x v="2693"/>
    <n v="4"/>
    <n v="0.2"/>
    <n v="23.116799999999998"/>
    <s v="FALSE"/>
    <x v="1"/>
  </r>
  <r>
    <n v="3371"/>
    <x v="1671"/>
    <x v="869"/>
    <d v="2016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x v="2694"/>
    <n v="5"/>
    <n v="0"/>
    <n v="244.61549999999988"/>
    <s v="FALSE"/>
    <x v="2"/>
  </r>
  <r>
    <n v="3372"/>
    <x v="1672"/>
    <x v="397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x v="63"/>
    <n v="6"/>
    <n v="0.2"/>
    <n v="9.0383999999999993"/>
    <s v="FALSE"/>
    <x v="1"/>
  </r>
  <r>
    <n v="3373"/>
    <x v="1672"/>
    <x v="397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x v="2695"/>
    <n v="2"/>
    <n v="0"/>
    <n v="48.287999999999997"/>
    <s v="FALSE"/>
    <x v="1"/>
  </r>
  <r>
    <n v="3374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x v="2696"/>
    <n v="3"/>
    <n v="0"/>
    <n v="11.376000000000001"/>
    <s v="FALSE"/>
    <x v="3"/>
  </r>
  <r>
    <n v="3375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x v="2697"/>
    <n v="5"/>
    <n v="0.1"/>
    <n v="8.0980000000000203"/>
    <s v="FALSE"/>
    <x v="3"/>
  </r>
  <r>
    <n v="3376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x v="792"/>
    <n v="4"/>
    <n v="0"/>
    <n v="10.389600000000002"/>
    <s v="FALSE"/>
    <x v="3"/>
  </r>
  <r>
    <n v="3377"/>
    <x v="1673"/>
    <x v="784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x v="2698"/>
    <n v="2"/>
    <n v="0.1"/>
    <n v="68.333200000000005"/>
    <s v="FALSE"/>
    <x v="3"/>
  </r>
  <r>
    <n v="3378"/>
    <x v="1674"/>
    <x v="474"/>
    <d v="2016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x v="2699"/>
    <n v="9"/>
    <n v="0.2"/>
    <n v="6.9794999999999909"/>
    <s v="FALSE"/>
    <x v="2"/>
  </r>
  <r>
    <n v="3379"/>
    <x v="1675"/>
    <x v="294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x v="2700"/>
    <n v="6"/>
    <n v="0.8"/>
    <n v="-22.04160000000001"/>
    <b v="1"/>
    <x v="2"/>
  </r>
  <r>
    <n v="3380"/>
    <x v="1675"/>
    <x v="294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x v="1518"/>
    <n v="3"/>
    <n v="0.2"/>
    <n v="3.2099999999999982"/>
    <b v="1"/>
    <x v="2"/>
  </r>
  <r>
    <n v="3381"/>
    <x v="1676"/>
    <x v="51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x v="2701"/>
    <n v="9"/>
    <n v="0.2"/>
    <n v="7.2144000000000013"/>
    <s v="FALSE"/>
    <x v="3"/>
  </r>
  <r>
    <n v="3382"/>
    <x v="1677"/>
    <x v="151"/>
    <d v="2017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x v="1699"/>
    <n v="1"/>
    <n v="0.2"/>
    <n v="0.97739999999999994"/>
    <s v="FALSE"/>
    <x v="0"/>
  </r>
  <r>
    <n v="3383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x v="1465"/>
    <n v="3"/>
    <n v="0"/>
    <n v="8.7906000000000013"/>
    <s v="FALSE"/>
    <x v="3"/>
  </r>
  <r>
    <n v="3384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x v="2702"/>
    <n v="7"/>
    <n v="0.1"/>
    <n v="29.880199999999981"/>
    <s v="FALSE"/>
    <x v="3"/>
  </r>
  <r>
    <n v="3385"/>
    <x v="1678"/>
    <x v="784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x v="2703"/>
    <n v="5"/>
    <n v="0"/>
    <n v="539.92499999999995"/>
    <s v="FALSE"/>
    <x v="3"/>
  </r>
  <r>
    <n v="3386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x v="2704"/>
    <n v="4"/>
    <n v="0.2"/>
    <n v="65.325599999999895"/>
    <s v="FALSE"/>
    <x v="0"/>
  </r>
  <r>
    <n v="3387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x v="2247"/>
    <n v="3"/>
    <n v="0.2"/>
    <n v="5.9174999999999986"/>
    <s v="FALSE"/>
    <x v="0"/>
  </r>
  <r>
    <n v="3388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x v="2705"/>
    <n v="2"/>
    <n v="0.2"/>
    <n v="16.678799999999995"/>
    <s v="FALSE"/>
    <x v="0"/>
  </r>
  <r>
    <n v="3389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x v="2706"/>
    <n v="6"/>
    <n v="0.7"/>
    <n v="-33.635999999999996"/>
    <s v="FALSE"/>
    <x v="0"/>
  </r>
  <r>
    <n v="3390"/>
    <x v="1679"/>
    <x v="566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x v="1259"/>
    <n v="3"/>
    <n v="0.4"/>
    <n v="-36.11160000000001"/>
    <s v="FALSE"/>
    <x v="0"/>
  </r>
  <r>
    <n v="3391"/>
    <x v="1680"/>
    <x v="613"/>
    <d v="2017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x v="1312"/>
    <n v="2"/>
    <n v="0.2"/>
    <n v="2.1399999999999992"/>
    <s v="FALSE"/>
    <x v="2"/>
  </r>
  <r>
    <n v="3392"/>
    <x v="1681"/>
    <x v="128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x v="2707"/>
    <n v="4"/>
    <n v="0.2"/>
    <n v="68.197999999999979"/>
    <s v="FALSE"/>
    <x v="1"/>
  </r>
  <r>
    <n v="3393"/>
    <x v="1681"/>
    <x v="128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x v="2708"/>
    <n v="2"/>
    <n v="0.2"/>
    <n v="-43.833600000000018"/>
    <s v="FALSE"/>
    <x v="1"/>
  </r>
  <r>
    <n v="3394"/>
    <x v="1682"/>
    <x v="754"/>
    <d v="2014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x v="2709"/>
    <n v="1"/>
    <n v="0.8"/>
    <n v="-11.084800000000005"/>
    <s v="FALSE"/>
    <x v="2"/>
  </r>
  <r>
    <n v="3395"/>
    <x v="1683"/>
    <x v="193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x v="2710"/>
    <n v="6"/>
    <n v="0.2"/>
    <n v="15.011999999999999"/>
    <s v="FALSE"/>
    <x v="3"/>
  </r>
  <r>
    <n v="3396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x v="2337"/>
    <n v="4"/>
    <n v="0"/>
    <n v="13.317600000000027"/>
    <s v="FALSE"/>
    <x v="2"/>
  </r>
  <r>
    <n v="3397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x v="2711"/>
    <n v="1"/>
    <n v="0"/>
    <n v="78.195399999999992"/>
    <s v="FALSE"/>
    <x v="2"/>
  </r>
  <r>
    <n v="3398"/>
    <x v="1684"/>
    <x v="87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x v="243"/>
    <n v="4"/>
    <n v="0"/>
    <n v="12.441600000000001"/>
    <s v="FALSE"/>
    <x v="2"/>
  </r>
  <r>
    <n v="3399"/>
    <x v="1685"/>
    <x v="871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x v="2712"/>
    <n v="1"/>
    <n v="0"/>
    <n v="9.9873000000000012"/>
    <s v="FALSE"/>
    <x v="0"/>
  </r>
  <r>
    <n v="3400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x v="2713"/>
    <n v="6"/>
    <n v="0"/>
    <n v="301.96799999999996"/>
    <s v="FALSE"/>
    <x v="0"/>
  </r>
  <r>
    <n v="3401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x v="2714"/>
    <n v="3"/>
    <n v="0"/>
    <n v="9.6974999999999838"/>
    <s v="FALSE"/>
    <x v="0"/>
  </r>
  <r>
    <n v="3402"/>
    <x v="1685"/>
    <x v="871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x v="1410"/>
    <n v="3"/>
    <n v="0"/>
    <n v="1.4742000000000002"/>
    <s v="FALSE"/>
    <x v="0"/>
  </r>
  <r>
    <n v="3403"/>
    <x v="1686"/>
    <x v="124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x v="2715"/>
    <n v="7"/>
    <n v="0.6"/>
    <n v="-8.9151999999999987"/>
    <s v="FALSE"/>
    <x v="2"/>
  </r>
  <r>
    <n v="3404"/>
    <x v="1687"/>
    <x v="148"/>
    <d v="2017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x v="2716"/>
    <n v="4"/>
    <n v="0.6"/>
    <n v="-52.339199999999991"/>
    <s v="FALSE"/>
    <x v="2"/>
  </r>
  <r>
    <n v="3405"/>
    <x v="1688"/>
    <x v="872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x v="42"/>
    <n v="2"/>
    <n v="0"/>
    <n v="3.8939999999999912"/>
    <s v="FALSE"/>
    <x v="1"/>
  </r>
  <r>
    <n v="3406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  <s v="FALSE"/>
    <x v="3"/>
  </r>
  <r>
    <n v="3407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  <s v="FALSE"/>
    <x v="3"/>
  </r>
  <r>
    <n v="3408"/>
    <x v="1689"/>
    <x v="488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x v="2718"/>
    <n v="8"/>
    <n v="0.7"/>
    <n v="-5.2415999999999983"/>
    <s v="FALSE"/>
    <x v="3"/>
  </r>
  <r>
    <n v="3409"/>
    <x v="1689"/>
    <x v="488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x v="2719"/>
    <n v="4"/>
    <n v="0.2"/>
    <n v="7.8175999999999997"/>
    <s v="FALSE"/>
    <x v="3"/>
  </r>
  <r>
    <n v="3410"/>
    <x v="1690"/>
    <x v="504"/>
    <d v="2017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x v="563"/>
    <n v="2"/>
    <n v="0.2"/>
    <n v="3.6288"/>
    <s v="FALSE"/>
    <x v="3"/>
  </r>
  <r>
    <n v="3411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x v="2720"/>
    <n v="9"/>
    <n v="0"/>
    <n v="30.263399999999997"/>
    <s v="FALSE"/>
    <x v="1"/>
  </r>
  <r>
    <n v="3412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x v="2721"/>
    <n v="2"/>
    <n v="0.2"/>
    <n v="88.394799999999975"/>
    <s v="FALSE"/>
    <x v="1"/>
  </r>
  <r>
    <n v="3413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x v="2722"/>
    <n v="4"/>
    <n v="0"/>
    <n v="3.1752000000000002"/>
    <s v="FALSE"/>
    <x v="1"/>
  </r>
  <r>
    <n v="3414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x v="2723"/>
    <n v="2"/>
    <n v="0"/>
    <n v="37.9848"/>
    <s v="FALSE"/>
    <x v="1"/>
  </r>
  <r>
    <n v="3415"/>
    <x v="1691"/>
    <x v="873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x v="2724"/>
    <n v="2"/>
    <n v="0.2"/>
    <n v="15.807999999999996"/>
    <s v="FALSE"/>
    <x v="1"/>
  </r>
  <r>
    <n v="3416"/>
    <x v="1692"/>
    <x v="476"/>
    <d v="2016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x v="2725"/>
    <n v="1"/>
    <n v="0"/>
    <n v="0.65159999999999996"/>
    <s v="FALSE"/>
    <x v="2"/>
  </r>
  <r>
    <n v="3417"/>
    <x v="1692"/>
    <x v="476"/>
    <d v="2016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x v="341"/>
    <n v="2"/>
    <n v="0"/>
    <n v="3.8822000000000001"/>
    <s v="FALSE"/>
    <x v="2"/>
  </r>
  <r>
    <n v="3418"/>
    <x v="1693"/>
    <x v="381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x v="2726"/>
    <n v="5"/>
    <n v="0.2"/>
    <n v="3.2669999999999995"/>
    <s v="FALSE"/>
    <x v="1"/>
  </r>
  <r>
    <n v="3419"/>
    <x v="1693"/>
    <x v="381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x v="572"/>
    <n v="2"/>
    <n v="0.2"/>
    <n v="0.72999999999999954"/>
    <s v="FALSE"/>
    <x v="1"/>
  </r>
  <r>
    <n v="3420"/>
    <x v="1694"/>
    <x v="684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x v="2659"/>
    <n v="2"/>
    <n v="0.1"/>
    <n v="60.391999999999967"/>
    <s v="FALSE"/>
    <x v="3"/>
  </r>
  <r>
    <n v="3421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x v="2727"/>
    <n v="2"/>
    <n v="0"/>
    <n v="78.671999999999997"/>
    <b v="1"/>
    <x v="1"/>
  </r>
  <r>
    <n v="3422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x v="685"/>
    <n v="8"/>
    <n v="0"/>
    <n v="84.051199999999994"/>
    <b v="1"/>
    <x v="1"/>
  </r>
  <r>
    <n v="3423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x v="2728"/>
    <n v="7"/>
    <n v="0"/>
    <n v="7.8960000000000008"/>
    <b v="1"/>
    <x v="1"/>
  </r>
  <r>
    <n v="3424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x v="20"/>
    <n v="4"/>
    <n v="0.2"/>
    <n v="7.3839999999999986"/>
    <b v="1"/>
    <x v="1"/>
  </r>
  <r>
    <n v="3425"/>
    <x v="1695"/>
    <x v="316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x v="2729"/>
    <n v="2"/>
    <n v="0.2"/>
    <n v="41.880000000000024"/>
    <b v="1"/>
    <x v="1"/>
  </r>
  <r>
    <n v="3426"/>
    <x v="1696"/>
    <x v="496"/>
    <d v="2015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x v="597"/>
    <n v="4"/>
    <n v="0"/>
    <n v="6.8579999999999988"/>
    <s v="FALSE"/>
    <x v="2"/>
  </r>
  <r>
    <n v="3427"/>
    <x v="1696"/>
    <x v="496"/>
    <d v="2015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x v="2730"/>
    <n v="10"/>
    <n v="0"/>
    <n v="394.26800000000003"/>
    <s v="FALSE"/>
    <x v="2"/>
  </r>
  <r>
    <n v="3428"/>
    <x v="1697"/>
    <x v="445"/>
    <d v="2017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s v="FALSE"/>
    <x v="3"/>
  </r>
  <r>
    <n v="3429"/>
    <x v="1697"/>
    <x v="445"/>
    <d v="2017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x v="2732"/>
    <n v="2"/>
    <n v="0.4"/>
    <n v="-103.98819999999998"/>
    <s v="FALSE"/>
    <x v="3"/>
  </r>
  <r>
    <n v="3430"/>
    <x v="1697"/>
    <x v="445"/>
    <d v="2017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x v="2733"/>
    <n v="6"/>
    <n v="0.2"/>
    <n v="11.223000000000001"/>
    <s v="FALSE"/>
    <x v="3"/>
  </r>
  <r>
    <n v="3431"/>
    <x v="1698"/>
    <x v="166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x v="1418"/>
    <n v="3"/>
    <n v="0"/>
    <n v="8.6390999999999956"/>
    <s v="FALSE"/>
    <x v="1"/>
  </r>
  <r>
    <n v="3432"/>
    <x v="1698"/>
    <x v="166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x v="2734"/>
    <n v="2"/>
    <n v="0"/>
    <n v="15.468000000000004"/>
    <s v="FALSE"/>
    <x v="1"/>
  </r>
  <r>
    <n v="3433"/>
    <x v="1698"/>
    <x v="166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x v="1847"/>
    <n v="9"/>
    <n v="0"/>
    <n v="28.857599999999998"/>
    <s v="FALSE"/>
    <x v="1"/>
  </r>
  <r>
    <n v="3434"/>
    <x v="1699"/>
    <x v="256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x v="176"/>
    <n v="3"/>
    <n v="0.2"/>
    <n v="8.3753999999999991"/>
    <s v="FALSE"/>
    <x v="1"/>
  </r>
  <r>
    <n v="3435"/>
    <x v="1699"/>
    <x v="256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x v="2735"/>
    <n v="6"/>
    <n v="0.2"/>
    <n v="5.4287999999999981"/>
    <s v="FALSE"/>
    <x v="1"/>
  </r>
  <r>
    <n v="3436"/>
    <x v="1700"/>
    <x v="874"/>
    <d v="2015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x v="2736"/>
    <n v="2"/>
    <n v="0.8"/>
    <n v="-22.620000000000005"/>
    <s v="FALSE"/>
    <x v="2"/>
  </r>
  <r>
    <n v="3437"/>
    <x v="1700"/>
    <x v="874"/>
    <d v="2015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x v="2737"/>
    <n v="3"/>
    <n v="0.6"/>
    <n v="-12.751199999999997"/>
    <s v="FALSE"/>
    <x v="2"/>
  </r>
  <r>
    <n v="3438"/>
    <x v="1701"/>
    <x v="505"/>
    <d v="2017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x v="2738"/>
    <n v="2"/>
    <n v="0.6"/>
    <n v="-8.5007999999999981"/>
    <s v="FALSE"/>
    <x v="2"/>
  </r>
  <r>
    <n v="3439"/>
    <x v="1701"/>
    <x v="505"/>
    <d v="2017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x v="2739"/>
    <n v="2"/>
    <n v="0.3"/>
    <n v="-68.130199999999988"/>
    <s v="FALSE"/>
    <x v="2"/>
  </r>
  <r>
    <n v="3440"/>
    <x v="1701"/>
    <x v="505"/>
    <d v="2017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x v="2740"/>
    <n v="6"/>
    <n v="0.2"/>
    <n v="4.0643999999999973"/>
    <s v="FALSE"/>
    <x v="2"/>
  </r>
  <r>
    <n v="3441"/>
    <x v="1702"/>
    <x v="239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x v="2741"/>
    <n v="1"/>
    <n v="0.2"/>
    <n v="1.5602"/>
    <s v="FALSE"/>
    <x v="1"/>
  </r>
  <r>
    <n v="3442"/>
    <x v="1703"/>
    <x v="518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x v="2742"/>
    <n v="14"/>
    <n v="0"/>
    <n v="49.013999999999996"/>
    <s v="FALSE"/>
    <x v="3"/>
  </r>
  <r>
    <n v="3443"/>
    <x v="1704"/>
    <x v="123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x v="80"/>
    <n v="3"/>
    <n v="0"/>
    <n v="8.370000000000001"/>
    <s v="FALSE"/>
    <x v="3"/>
  </r>
  <r>
    <n v="3444"/>
    <x v="1704"/>
    <x v="123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x v="2743"/>
    <n v="7"/>
    <n v="0"/>
    <n v="626.18499999999995"/>
    <s v="FALSE"/>
    <x v="3"/>
  </r>
  <r>
    <n v="3445"/>
    <x v="1705"/>
    <x v="875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x v="560"/>
    <n v="2"/>
    <n v="0.2"/>
    <n v="-16.956800000000005"/>
    <s v="FALSE"/>
    <x v="3"/>
  </r>
  <r>
    <n v="3446"/>
    <x v="1706"/>
    <x v="821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x v="2744"/>
    <n v="5"/>
    <n v="0"/>
    <n v="5.0829999999999975"/>
    <s v="FALSE"/>
    <x v="3"/>
  </r>
  <r>
    <n v="3447"/>
    <x v="1707"/>
    <x v="876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x v="2745"/>
    <n v="2"/>
    <n v="0"/>
    <n v="33.313599999999994"/>
    <s v="FALSE"/>
    <x v="3"/>
  </r>
  <r>
    <n v="3448"/>
    <x v="1708"/>
    <x v="532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x v="1061"/>
    <n v="2"/>
    <n v="0"/>
    <n v="1.0903999999999998"/>
    <s v="FALSE"/>
    <x v="0"/>
  </r>
  <r>
    <n v="3449"/>
    <x v="1709"/>
    <x v="877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x v="2746"/>
    <n v="2"/>
    <n v="0.2"/>
    <n v="8.8607999999999976"/>
    <s v="FALSE"/>
    <x v="1"/>
  </r>
  <r>
    <n v="3450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x v="2747"/>
    <n v="5"/>
    <n v="0"/>
    <n v="24.359500000000004"/>
    <s v="FALSE"/>
    <x v="1"/>
  </r>
  <r>
    <n v="3451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x v="2748"/>
    <n v="1"/>
    <n v="0"/>
    <n v="4.1916000000000011"/>
    <s v="FALSE"/>
    <x v="1"/>
  </r>
  <r>
    <n v="3452"/>
    <x v="1710"/>
    <x v="78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x v="133"/>
    <n v="2"/>
    <n v="0"/>
    <n v="1.9697999999999998"/>
    <s v="FALSE"/>
    <x v="1"/>
  </r>
  <r>
    <n v="3453"/>
    <x v="1711"/>
    <x v="878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x v="2749"/>
    <n v="2"/>
    <n v="0.2"/>
    <n v="29.495000000000019"/>
    <s v="FALSE"/>
    <x v="0"/>
  </r>
  <r>
    <n v="3454"/>
    <x v="1712"/>
    <x v="879"/>
    <d v="2015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x v="2750"/>
    <n v="4"/>
    <n v="0"/>
    <n v="27.011199999999999"/>
    <s v="FALSE"/>
    <x v="0"/>
  </r>
  <r>
    <n v="3455"/>
    <x v="1713"/>
    <x v="584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x v="788"/>
    <n v="3"/>
    <n v="0.2"/>
    <n v="0.83849999999999936"/>
    <s v="FALSE"/>
    <x v="0"/>
  </r>
  <r>
    <n v="3456"/>
    <x v="1714"/>
    <x v="88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x v="2751"/>
    <n v="2"/>
    <n v="0.2"/>
    <n v="5.5673999999999992"/>
    <s v="FALSE"/>
    <x v="0"/>
  </r>
  <r>
    <n v="3457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x v="981"/>
    <n v="3"/>
    <n v="0.2"/>
    <n v="19.793400000000005"/>
    <s v="FALSE"/>
    <x v="3"/>
  </r>
  <r>
    <n v="3458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x v="2752"/>
    <n v="3"/>
    <n v="0.2"/>
    <n v="2.2511999999999999"/>
    <s v="FALSE"/>
    <x v="3"/>
  </r>
  <r>
    <n v="3459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x v="2753"/>
    <n v="2"/>
    <n v="0.7"/>
    <n v="-2.7551999999999994"/>
    <s v="FALSE"/>
    <x v="3"/>
  </r>
  <r>
    <n v="3460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x v="2754"/>
    <n v="2"/>
    <n v="0.7"/>
    <n v="-412.61539999999991"/>
    <s v="FALSE"/>
    <x v="3"/>
  </r>
  <r>
    <n v="3461"/>
    <x v="1715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x v="736"/>
    <n v="2"/>
    <n v="0.2"/>
    <n v="14.395200000000004"/>
    <s v="FALSE"/>
    <x v="3"/>
  </r>
  <r>
    <n v="3462"/>
    <x v="1716"/>
    <x v="6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x v="2755"/>
    <n v="4"/>
    <n v="0.2"/>
    <n v="55.436399999999935"/>
    <s v="FALSE"/>
    <x v="2"/>
  </r>
  <r>
    <n v="3463"/>
    <x v="1717"/>
    <x v="763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x v="2756"/>
    <n v="7"/>
    <n v="0"/>
    <n v="74.565400000000011"/>
    <s v="FALSE"/>
    <x v="3"/>
  </r>
  <r>
    <n v="3464"/>
    <x v="1718"/>
    <x v="881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x v="2757"/>
    <n v="1"/>
    <n v="0.2"/>
    <n v="1.6509999999999998"/>
    <s v="FALSE"/>
    <x v="0"/>
  </r>
  <r>
    <n v="3465"/>
    <x v="1719"/>
    <x v="734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x v="2758"/>
    <n v="1"/>
    <n v="0.2"/>
    <n v="7.198799999999995"/>
    <s v="FALSE"/>
    <x v="0"/>
  </r>
  <r>
    <n v="3466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x v="1168"/>
    <n v="2"/>
    <n v="0"/>
    <n v="16.1096"/>
    <s v="FALSE"/>
    <x v="3"/>
  </r>
  <r>
    <n v="3467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x v="2759"/>
    <n v="2"/>
    <n v="0"/>
    <n v="83.25079999999997"/>
    <s v="FALSE"/>
    <x v="3"/>
  </r>
  <r>
    <n v="3468"/>
    <x v="1720"/>
    <x v="229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x v="2760"/>
    <n v="9"/>
    <n v="0"/>
    <n v="125.46899999999999"/>
    <s v="FALSE"/>
    <x v="3"/>
  </r>
  <r>
    <n v="3469"/>
    <x v="1721"/>
    <x v="882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x v="2761"/>
    <n v="6"/>
    <n v="0"/>
    <n v="58.687200000000011"/>
    <s v="FALSE"/>
    <x v="0"/>
  </r>
  <r>
    <n v="3470"/>
    <x v="1722"/>
    <x v="744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x v="1107"/>
    <n v="3"/>
    <n v="0.2"/>
    <n v="16.183799999999998"/>
    <s v="FALSE"/>
    <x v="0"/>
  </r>
  <r>
    <n v="3471"/>
    <x v="1723"/>
    <x v="49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x v="2499"/>
    <n v="2"/>
    <n v="0"/>
    <n v="4.3523999999999994"/>
    <s v="FALSE"/>
    <x v="1"/>
  </r>
  <r>
    <n v="3472"/>
    <x v="1724"/>
    <x v="105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x v="2762"/>
    <n v="2"/>
    <n v="0.2"/>
    <n v="3.5255999999999994"/>
    <s v="FALSE"/>
    <x v="3"/>
  </r>
  <r>
    <n v="3473"/>
    <x v="1724"/>
    <x v="105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x v="2763"/>
    <n v="2"/>
    <n v="0.2"/>
    <n v="3.0133999999999981"/>
    <s v="FALSE"/>
    <x v="3"/>
  </r>
  <r>
    <n v="3474"/>
    <x v="1725"/>
    <x v="448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x v="2764"/>
    <n v="1"/>
    <n v="0"/>
    <n v="47.0548"/>
    <s v="FALSE"/>
    <x v="2"/>
  </r>
  <r>
    <n v="3475"/>
    <x v="1725"/>
    <x v="448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x v="2622"/>
    <n v="2"/>
    <n v="0"/>
    <n v="42.991400000000006"/>
    <s v="FALSE"/>
    <x v="2"/>
  </r>
  <r>
    <n v="3476"/>
    <x v="1726"/>
    <x v="581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x v="2765"/>
    <n v="5"/>
    <n v="0"/>
    <n v="15.378000000000004"/>
    <s v="FALSE"/>
    <x v="2"/>
  </r>
  <r>
    <n v="3477"/>
    <x v="1726"/>
    <x v="581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x v="2766"/>
    <n v="5"/>
    <n v="0"/>
    <n v="69.919999999999987"/>
    <s v="FALSE"/>
    <x v="2"/>
  </r>
  <r>
    <n v="3478"/>
    <x v="1727"/>
    <x v="883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x v="451"/>
    <n v="9"/>
    <n v="0"/>
    <n v="18.503999999999991"/>
    <s v="FALSE"/>
    <x v="1"/>
  </r>
  <r>
    <n v="3479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x v="18"/>
    <n v="2"/>
    <n v="0"/>
    <n v="2.4823999999999993"/>
    <s v="FALSE"/>
    <x v="1"/>
  </r>
  <r>
    <n v="3480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x v="1568"/>
    <n v="7"/>
    <n v="0"/>
    <n v="21.772800000000004"/>
    <s v="FALSE"/>
    <x v="1"/>
  </r>
  <r>
    <n v="3481"/>
    <x v="1728"/>
    <x v="16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x v="2767"/>
    <n v="6"/>
    <n v="0.2"/>
    <n v="-195.47879999999998"/>
    <s v="FALSE"/>
    <x v="1"/>
  </r>
  <r>
    <n v="3482"/>
    <x v="1729"/>
    <x v="884"/>
    <d v="2014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x v="2482"/>
    <n v="2"/>
    <n v="0"/>
    <n v="2.7775999999999996"/>
    <s v="FALSE"/>
    <x v="0"/>
  </r>
  <r>
    <n v="3483"/>
    <x v="1730"/>
    <x v="9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x v="2768"/>
    <n v="5"/>
    <n v="0"/>
    <n v="168.18549999999993"/>
    <b v="1"/>
    <x v="0"/>
  </r>
  <r>
    <n v="3484"/>
    <x v="1730"/>
    <x v="9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x v="2769"/>
    <n v="4"/>
    <n v="0"/>
    <n v="12.521600000000003"/>
    <b v="1"/>
    <x v="0"/>
  </r>
  <r>
    <n v="3485"/>
    <x v="1730"/>
    <x v="9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x v="2770"/>
    <n v="3"/>
    <n v="0"/>
    <n v="300.73500000000001"/>
    <b v="1"/>
    <x v="0"/>
  </r>
  <r>
    <n v="3486"/>
    <x v="1731"/>
    <x v="147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x v="1063"/>
    <n v="4"/>
    <n v="0"/>
    <n v="3.5640000000000001"/>
    <s v="FALSE"/>
    <x v="3"/>
  </r>
  <r>
    <n v="3487"/>
    <x v="1732"/>
    <x v="885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x v="2771"/>
    <n v="1"/>
    <n v="0.2"/>
    <n v="2.7143999999999995"/>
    <s v="FALSE"/>
    <x v="0"/>
  </r>
  <r>
    <n v="3488"/>
    <x v="1733"/>
    <x v="528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x v="2772"/>
    <n v="2"/>
    <n v="0.2"/>
    <n v="-29.436800000000012"/>
    <s v="FALSE"/>
    <x v="0"/>
  </r>
  <r>
    <n v="3489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x v="2379"/>
    <n v="2"/>
    <n v="0.3"/>
    <n v="-5.8346000000000231"/>
    <s v="FALSE"/>
    <x v="2"/>
  </r>
  <r>
    <n v="3490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x v="2773"/>
    <n v="6"/>
    <n v="0.3"/>
    <n v="-92.799600000000027"/>
    <s v="FALSE"/>
    <x v="2"/>
  </r>
  <r>
    <n v="3491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x v="648"/>
    <n v="5"/>
    <n v="0.2"/>
    <n v="6.0024999999999977"/>
    <s v="FALSE"/>
    <x v="2"/>
  </r>
  <r>
    <n v="3492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x v="2774"/>
    <n v="3"/>
    <n v="0.2"/>
    <n v="48.994199999999921"/>
    <s v="FALSE"/>
    <x v="2"/>
  </r>
  <r>
    <n v="3493"/>
    <x v="1734"/>
    <x v="74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x v="1515"/>
    <n v="2"/>
    <n v="0.2"/>
    <n v="3.7692000000000001"/>
    <s v="FALSE"/>
    <x v="2"/>
  </r>
  <r>
    <n v="3494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x v="2775"/>
    <n v="4"/>
    <n v="0"/>
    <n v="12.959999999999994"/>
    <s v="FALSE"/>
    <x v="2"/>
  </r>
  <r>
    <n v="3495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x v="2776"/>
    <n v="5"/>
    <n v="0"/>
    <n v="275.47800000000001"/>
    <s v="FALSE"/>
    <x v="2"/>
  </r>
  <r>
    <n v="3496"/>
    <x v="1735"/>
    <x v="241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x v="891"/>
    <n v="4"/>
    <n v="0"/>
    <n v="181.17599999999993"/>
    <s v="FALSE"/>
    <x v="2"/>
  </r>
  <r>
    <n v="3497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x v="2777"/>
    <n v="2"/>
    <n v="0.2"/>
    <n v="12.82559999999998"/>
    <s v="FALSE"/>
    <x v="1"/>
  </r>
  <r>
    <n v="3498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x v="2778"/>
    <n v="6"/>
    <n v="0"/>
    <n v="136.61759999999998"/>
    <s v="FALSE"/>
    <x v="1"/>
  </r>
  <r>
    <n v="3499"/>
    <x v="1736"/>
    <x v="59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x v="597"/>
    <n v="5"/>
    <n v="0.2"/>
    <n v="5.3339999999999996"/>
    <s v="FALSE"/>
    <x v="1"/>
  </r>
  <r>
    <n v="3500"/>
    <x v="1737"/>
    <x v="321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x v="2779"/>
    <n v="3"/>
    <n v="0"/>
    <n v="71.389799999999994"/>
    <s v="FALSE"/>
    <x v="0"/>
  </r>
  <r>
    <n v="3501"/>
    <x v="1737"/>
    <x v="321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x v="2780"/>
    <n v="3"/>
    <n v="0"/>
    <n v="30.211199999999998"/>
    <s v="FALSE"/>
    <x v="0"/>
  </r>
  <r>
    <n v="3502"/>
    <x v="1737"/>
    <x v="321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x v="2781"/>
    <n v="9"/>
    <n v="0"/>
    <n v="7.7759999999999989"/>
    <s v="FALSE"/>
    <x v="0"/>
  </r>
  <r>
    <n v="3503"/>
    <x v="1738"/>
    <x v="318"/>
    <d v="2017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x v="563"/>
    <n v="2"/>
    <n v="0.2"/>
    <n v="3.6288"/>
    <s v="FALSE"/>
    <x v="2"/>
  </r>
  <r>
    <n v="3504"/>
    <x v="1738"/>
    <x v="318"/>
    <d v="2017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x v="2782"/>
    <n v="3"/>
    <n v="0.2"/>
    <n v="20.343900000000001"/>
    <s v="FALSE"/>
    <x v="2"/>
  </r>
  <r>
    <n v="3505"/>
    <x v="1739"/>
    <x v="122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x v="1734"/>
    <n v="4"/>
    <n v="0"/>
    <n v="117.0104"/>
    <s v="FALSE"/>
    <x v="3"/>
  </r>
  <r>
    <n v="3506"/>
    <x v="1740"/>
    <x v="886"/>
    <d v="2014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x v="1227"/>
    <n v="2"/>
    <n v="0.2"/>
    <n v="20.158400000000015"/>
    <s v="FALSE"/>
    <x v="2"/>
  </r>
  <r>
    <n v="3507"/>
    <x v="1740"/>
    <x v="886"/>
    <d v="2014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x v="2783"/>
    <n v="4"/>
    <n v="0.8"/>
    <n v="-5.088000000000001"/>
    <s v="FALSE"/>
    <x v="2"/>
  </r>
  <r>
    <n v="3508"/>
    <x v="1740"/>
    <x v="886"/>
    <d v="2014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x v="2784"/>
    <n v="4"/>
    <n v="0.32"/>
    <n v="-19.874399999999994"/>
    <s v="FALSE"/>
    <x v="2"/>
  </r>
  <r>
    <n v="3509"/>
    <x v="1740"/>
    <x v="886"/>
    <d v="2014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x v="12"/>
    <n v="3"/>
    <n v="0.2"/>
    <n v="5.4432"/>
    <s v="FALSE"/>
    <x v="2"/>
  </r>
  <r>
    <n v="3510"/>
    <x v="1740"/>
    <x v="886"/>
    <d v="2014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x v="25"/>
    <n v="2"/>
    <n v="0.2"/>
    <n v="4.0768000000000004"/>
    <s v="FALSE"/>
    <x v="2"/>
  </r>
  <r>
    <n v="3511"/>
    <x v="1740"/>
    <x v="886"/>
    <d v="2014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x v="2785"/>
    <n v="2"/>
    <n v="0.4"/>
    <n v="-97.71999999999997"/>
    <s v="FALSE"/>
    <x v="2"/>
  </r>
  <r>
    <n v="3512"/>
    <x v="1740"/>
    <x v="886"/>
    <d v="2014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x v="2786"/>
    <n v="7"/>
    <n v="0.2"/>
    <n v="-127.37200000000001"/>
    <s v="FALSE"/>
    <x v="2"/>
  </r>
  <r>
    <n v="3513"/>
    <x v="1741"/>
    <x v="507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x v="2787"/>
    <n v="9"/>
    <n v="0.3"/>
    <n v="-117.88199999999998"/>
    <s v="FALSE"/>
    <x v="2"/>
  </r>
  <r>
    <n v="3514"/>
    <x v="1741"/>
    <x v="507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x v="2788"/>
    <n v="3"/>
    <n v="0.2"/>
    <n v="5.55"/>
    <s v="FALSE"/>
    <x v="2"/>
  </r>
  <r>
    <n v="3515"/>
    <x v="1741"/>
    <x v="507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x v="2789"/>
    <n v="3"/>
    <n v="0.2"/>
    <n v="0.86399999999999988"/>
    <s v="FALSE"/>
    <x v="2"/>
  </r>
  <r>
    <n v="3516"/>
    <x v="1742"/>
    <x v="887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x v="2790"/>
    <n v="3"/>
    <n v="0"/>
    <n v="8.6190000000000033"/>
    <s v="FALSE"/>
    <x v="0"/>
  </r>
  <r>
    <n v="3517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x v="2791"/>
    <n v="9"/>
    <n v="0.2"/>
    <n v="9.6299999999999955"/>
    <s v="FALSE"/>
    <x v="0"/>
  </r>
  <r>
    <n v="3518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x v="2542"/>
    <n v="2"/>
    <n v="0.2"/>
    <n v="4.4783999999999988"/>
    <s v="FALSE"/>
    <x v="0"/>
  </r>
  <r>
    <n v="3519"/>
    <x v="1743"/>
    <x v="888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x v="2792"/>
    <n v="4"/>
    <n v="0.2"/>
    <n v="64.072799999999944"/>
    <s v="FALSE"/>
    <x v="0"/>
  </r>
  <r>
    <n v="3520"/>
    <x v="1744"/>
    <x v="137"/>
    <d v="2015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x v="2793"/>
    <n v="7"/>
    <n v="0.5"/>
    <n v="-525.6405000000002"/>
    <s v="FALSE"/>
    <x v="2"/>
  </r>
  <r>
    <n v="3521"/>
    <x v="1745"/>
    <x v="889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x v="2794"/>
    <n v="2"/>
    <n v="0.2"/>
    <n v="4.3307999999999982"/>
    <s v="FALSE"/>
    <x v="1"/>
  </r>
  <r>
    <n v="3522"/>
    <x v="1746"/>
    <x v="831"/>
    <d v="2016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x v="1319"/>
    <n v="7"/>
    <n v="0"/>
    <n v="19.825400000000002"/>
    <s v="FALSE"/>
    <x v="2"/>
  </r>
  <r>
    <n v="3523"/>
    <x v="1746"/>
    <x v="831"/>
    <d v="2016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x v="2795"/>
    <n v="3"/>
    <n v="0"/>
    <n v="109.33379999999998"/>
    <s v="FALSE"/>
    <x v="2"/>
  </r>
  <r>
    <n v="3524"/>
    <x v="1747"/>
    <x v="64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x v="2796"/>
    <n v="8"/>
    <n v="0"/>
    <n v="29"/>
    <s v="FALSE"/>
    <x v="1"/>
  </r>
  <r>
    <n v="3525"/>
    <x v="1748"/>
    <x v="39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x v="2797"/>
    <n v="6"/>
    <n v="0.2"/>
    <n v="49.316399999999987"/>
    <s v="FALSE"/>
    <x v="2"/>
  </r>
  <r>
    <n v="3526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x v="2798"/>
    <n v="3"/>
    <n v="0"/>
    <n v="257.98710000000005"/>
    <s v="FALSE"/>
    <x v="0"/>
  </r>
  <r>
    <n v="3527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x v="2799"/>
    <n v="3"/>
    <n v="0"/>
    <n v="0.77940000000000076"/>
    <s v="FALSE"/>
    <x v="0"/>
  </r>
  <r>
    <n v="3528"/>
    <x v="1749"/>
    <x v="389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x v="2800"/>
    <n v="8"/>
    <n v="0"/>
    <n v="22.0032"/>
    <s v="FALSE"/>
    <x v="0"/>
  </r>
  <r>
    <n v="3529"/>
    <x v="1750"/>
    <x v="89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x v="2801"/>
    <n v="4"/>
    <n v="0.2"/>
    <n v="-9.56"/>
    <b v="1"/>
    <x v="1"/>
  </r>
  <r>
    <n v="3530"/>
    <x v="1751"/>
    <x v="14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x v="2802"/>
    <n v="3"/>
    <n v="0.2"/>
    <n v="10.895999999999987"/>
    <s v="FALSE"/>
    <x v="0"/>
  </r>
  <r>
    <n v="3531"/>
    <x v="1752"/>
    <x v="288"/>
    <d v="2016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x v="1591"/>
    <n v="5"/>
    <n v="0"/>
    <n v="6.2059999999999977"/>
    <s v="FALSE"/>
    <x v="2"/>
  </r>
  <r>
    <n v="3532"/>
    <x v="1753"/>
    <x v="316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x v="2803"/>
    <n v="5"/>
    <n v="0"/>
    <n v="15.372000000000003"/>
    <s v="FALSE"/>
    <x v="3"/>
  </r>
  <r>
    <n v="3533"/>
    <x v="1754"/>
    <x v="891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x v="2804"/>
    <n v="4"/>
    <n v="0.2"/>
    <n v="97.189199999999985"/>
    <s v="FALSE"/>
    <x v="1"/>
  </r>
  <r>
    <n v="3534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x v="2805"/>
    <n v="4"/>
    <n v="0"/>
    <n v="3.8047999999999984"/>
    <s v="FALSE"/>
    <x v="1"/>
  </r>
  <r>
    <n v="3535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x v="2806"/>
    <n v="5"/>
    <n v="0"/>
    <n v="3.547499999999999"/>
    <s v="FALSE"/>
    <x v="1"/>
  </r>
  <r>
    <n v="3536"/>
    <x v="1754"/>
    <x v="891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x v="2807"/>
    <n v="2"/>
    <n v="0"/>
    <n v="3.6021999999999998"/>
    <s v="FALSE"/>
    <x v="1"/>
  </r>
  <r>
    <n v="3537"/>
    <x v="1755"/>
    <x v="26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x v="1360"/>
    <n v="3"/>
    <n v="0"/>
    <n v="0.4073999999999991"/>
    <s v="FALSE"/>
    <x v="3"/>
  </r>
  <r>
    <n v="3538"/>
    <x v="1756"/>
    <x v="309"/>
    <d v="2014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x v="2808"/>
    <n v="3"/>
    <n v="0"/>
    <n v="14.984999999999992"/>
    <s v="FALSE"/>
    <x v="0"/>
  </r>
  <r>
    <n v="3539"/>
    <x v="1756"/>
    <x v="309"/>
    <d v="2014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x v="1242"/>
    <n v="3"/>
    <n v="0"/>
    <n v="4.5359999999999996"/>
    <s v="FALSE"/>
    <x v="0"/>
  </r>
  <r>
    <n v="3540"/>
    <x v="1756"/>
    <x v="309"/>
    <d v="2014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x v="2809"/>
    <n v="5"/>
    <n v="0"/>
    <n v="9.4989999999999988"/>
    <s v="FALSE"/>
    <x v="0"/>
  </r>
  <r>
    <n v="3541"/>
    <x v="1756"/>
    <x v="309"/>
    <d v="2014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x v="1568"/>
    <n v="7"/>
    <n v="0"/>
    <n v="21.772800000000004"/>
    <s v="FALSE"/>
    <x v="0"/>
  </r>
  <r>
    <n v="3542"/>
    <x v="1757"/>
    <x v="31"/>
    <d v="2016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x v="2810"/>
    <n v="3"/>
    <n v="0.2"/>
    <n v="1.6055999999999999"/>
    <s v="FALSE"/>
    <x v="3"/>
  </r>
  <r>
    <n v="3543"/>
    <x v="1757"/>
    <x v="31"/>
    <d v="2016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x v="2811"/>
    <n v="2"/>
    <n v="0.3"/>
    <n v="-7.0979999999999919"/>
    <s v="FALSE"/>
    <x v="3"/>
  </r>
  <r>
    <n v="3544"/>
    <x v="1757"/>
    <x v="31"/>
    <d v="2016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x v="2812"/>
    <n v="1"/>
    <n v="0.2"/>
    <n v="0.36739999999999962"/>
    <s v="FALSE"/>
    <x v="3"/>
  </r>
  <r>
    <n v="3545"/>
    <x v="1758"/>
    <x v="331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x v="2813"/>
    <n v="8"/>
    <n v="0.2"/>
    <n v="10.393600000000001"/>
    <s v="FALSE"/>
    <x v="2"/>
  </r>
  <r>
    <n v="3546"/>
    <x v="1758"/>
    <x v="331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x v="2814"/>
    <n v="8"/>
    <n v="0.8"/>
    <n v="-74.74560000000001"/>
    <s v="FALSE"/>
    <x v="2"/>
  </r>
  <r>
    <n v="3547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x v="2815"/>
    <n v="7"/>
    <n v="0"/>
    <n v="4.2391999999999932"/>
    <s v="FALSE"/>
    <x v="0"/>
  </r>
  <r>
    <n v="3548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x v="1530"/>
    <n v="2"/>
    <n v="0"/>
    <n v="10.517999999999997"/>
    <s v="FALSE"/>
    <x v="0"/>
  </r>
  <r>
    <n v="3549"/>
    <x v="1759"/>
    <x v="505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x v="2816"/>
    <n v="1"/>
    <n v="0"/>
    <n v="9.1637999999999984"/>
    <s v="FALSE"/>
    <x v="0"/>
  </r>
  <r>
    <n v="3550"/>
    <x v="1759"/>
    <x v="505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x v="59"/>
    <n v="8"/>
    <n v="0"/>
    <n v="14.399999999999999"/>
    <s v="FALSE"/>
    <x v="0"/>
  </r>
  <r>
    <n v="3551"/>
    <x v="1760"/>
    <x v="892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x v="2817"/>
    <n v="3"/>
    <n v="0.2"/>
    <n v="15.934799999999997"/>
    <s v="FALSE"/>
    <x v="2"/>
  </r>
  <r>
    <n v="3552"/>
    <x v="1760"/>
    <x v="892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x v="2818"/>
    <n v="6"/>
    <n v="0.3"/>
    <n v="-36.176400000000001"/>
    <s v="FALSE"/>
    <x v="2"/>
  </r>
  <r>
    <n v="3553"/>
    <x v="1760"/>
    <x v="892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x v="2819"/>
    <n v="8"/>
    <n v="0.2"/>
    <n v="60.955199999999962"/>
    <s v="FALSE"/>
    <x v="2"/>
  </r>
  <r>
    <n v="3554"/>
    <x v="1761"/>
    <x v="51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x v="2820"/>
    <n v="1"/>
    <n v="0.7"/>
    <n v="-5.9807999999999986"/>
    <s v="FALSE"/>
    <x v="3"/>
  </r>
  <r>
    <n v="3555"/>
    <x v="1762"/>
    <x v="893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x v="610"/>
    <n v="2"/>
    <n v="0"/>
    <n v="85.903999999999996"/>
    <s v="FALSE"/>
    <x v="1"/>
  </r>
  <r>
    <n v="3556"/>
    <x v="1762"/>
    <x v="893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x v="2821"/>
    <n v="6"/>
    <n v="0.2"/>
    <n v="37.797000000000025"/>
    <s v="FALSE"/>
    <x v="1"/>
  </r>
  <r>
    <n v="3557"/>
    <x v="1763"/>
    <x v="96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x v="1568"/>
    <n v="7"/>
    <n v="0"/>
    <n v="21.772800000000004"/>
    <b v="1"/>
    <x v="1"/>
  </r>
  <r>
    <n v="3558"/>
    <x v="1763"/>
    <x v="96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x v="2822"/>
    <n v="2"/>
    <n v="0.2"/>
    <n v="3.6714000000000002"/>
    <b v="1"/>
    <x v="1"/>
  </r>
  <r>
    <n v="3559"/>
    <x v="1764"/>
    <x v="659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x v="2823"/>
    <n v="4"/>
    <n v="0.2"/>
    <n v="7.6271999999999984"/>
    <s v="FALSE"/>
    <x v="1"/>
  </r>
  <r>
    <n v="3560"/>
    <x v="1764"/>
    <x v="659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x v="2824"/>
    <n v="4"/>
    <n v="0"/>
    <n v="145.13400000000001"/>
    <s v="FALSE"/>
    <x v="1"/>
  </r>
  <r>
    <n v="3561"/>
    <x v="1765"/>
    <x v="507"/>
    <d v="2017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x v="2825"/>
    <n v="4"/>
    <n v="0.2"/>
    <n v="0.61920000000000019"/>
    <s v="FALSE"/>
    <x v="3"/>
  </r>
  <r>
    <n v="3562"/>
    <x v="1765"/>
    <x v="507"/>
    <d v="2017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x v="2826"/>
    <n v="5"/>
    <n v="0.7"/>
    <n v="-20.448"/>
    <s v="FALSE"/>
    <x v="3"/>
  </r>
  <r>
    <n v="3563"/>
    <x v="1765"/>
    <x v="507"/>
    <d v="2017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x v="2827"/>
    <n v="2"/>
    <n v="0.7"/>
    <n v="-3.0575999999999999"/>
    <s v="FALSE"/>
    <x v="3"/>
  </r>
  <r>
    <n v="3564"/>
    <x v="1765"/>
    <x v="507"/>
    <d v="2017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x v="2828"/>
    <n v="4"/>
    <n v="0.2"/>
    <n v="3.7439999999999993"/>
    <s v="FALSE"/>
    <x v="3"/>
  </r>
  <r>
    <n v="3565"/>
    <x v="1766"/>
    <x v="894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x v="91"/>
    <n v="2"/>
    <n v="0"/>
    <n v="6.2208000000000006"/>
    <s v="FALSE"/>
    <x v="1"/>
  </r>
  <r>
    <n v="3566"/>
    <x v="1766"/>
    <x v="894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x v="536"/>
    <n v="2"/>
    <n v="0"/>
    <n v="7.9200000000000159E-2"/>
    <s v="FALSE"/>
    <x v="1"/>
  </r>
  <r>
    <n v="3567"/>
    <x v="1767"/>
    <x v="21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x v="2829"/>
    <n v="3"/>
    <n v="0"/>
    <n v="757.41120000000001"/>
    <s v="FALSE"/>
    <x v="2"/>
  </r>
  <r>
    <n v="3568"/>
    <x v="1768"/>
    <x v="369"/>
    <d v="2016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x v="1660"/>
    <n v="4"/>
    <n v="0.6"/>
    <n v="-12.006399999999999"/>
    <s v="FALSE"/>
    <x v="2"/>
  </r>
  <r>
    <n v="3569"/>
    <x v="1769"/>
    <x v="445"/>
    <d v="2017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x v="2830"/>
    <n v="2"/>
    <n v="0"/>
    <n v="26.391200000000005"/>
    <s v="FALSE"/>
    <x v="1"/>
  </r>
  <r>
    <n v="3570"/>
    <x v="1769"/>
    <x v="445"/>
    <d v="2017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x v="2831"/>
    <n v="6"/>
    <n v="0.2"/>
    <n v="209.58000000000004"/>
    <s v="FALSE"/>
    <x v="1"/>
  </r>
  <r>
    <n v="3571"/>
    <x v="1769"/>
    <x v="445"/>
    <d v="2017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x v="2832"/>
    <n v="4"/>
    <n v="0"/>
    <n v="742.63200000000006"/>
    <s v="FALSE"/>
    <x v="1"/>
  </r>
  <r>
    <n v="3572"/>
    <x v="1769"/>
    <x v="445"/>
    <d v="2017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x v="465"/>
    <n v="1"/>
    <n v="0.2"/>
    <n v="2.6972999999999994"/>
    <s v="FALSE"/>
    <x v="1"/>
  </r>
  <r>
    <n v="3573"/>
    <x v="1770"/>
    <x v="222"/>
    <d v="2017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x v="1182"/>
    <n v="1"/>
    <n v="0.2"/>
    <n v="1.8144"/>
    <s v="FALSE"/>
    <x v="2"/>
  </r>
  <r>
    <n v="3574"/>
    <x v="1771"/>
    <x v="783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x v="2643"/>
    <n v="2"/>
    <n v="0"/>
    <n v="5.4895999999999994"/>
    <s v="FALSE"/>
    <x v="3"/>
  </r>
  <r>
    <n v="3575"/>
    <x v="1771"/>
    <x v="783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x v="2833"/>
    <n v="10"/>
    <n v="0"/>
    <n v="26.200000000000003"/>
    <s v="FALSE"/>
    <x v="3"/>
  </r>
  <r>
    <n v="3576"/>
    <x v="1772"/>
    <x v="531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x v="2834"/>
    <n v="3"/>
    <n v="0.2"/>
    <n v="4.8924000000000003"/>
    <s v="FALSE"/>
    <x v="0"/>
  </r>
  <r>
    <n v="3577"/>
    <x v="1773"/>
    <x v="843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x v="2835"/>
    <n v="1"/>
    <n v="0.2"/>
    <n v="1.5547999999999997"/>
    <s v="FALSE"/>
    <x v="1"/>
  </r>
  <r>
    <n v="3578"/>
    <x v="1773"/>
    <x v="843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x v="2836"/>
    <n v="1"/>
    <n v="0"/>
    <n v="2.3177000000000003"/>
    <s v="FALSE"/>
    <x v="1"/>
  </r>
  <r>
    <n v="3579"/>
    <x v="1774"/>
    <x v="197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x v="2837"/>
    <n v="1"/>
    <n v="0"/>
    <n v="0.31559999999999899"/>
    <s v="FALSE"/>
    <x v="0"/>
  </r>
  <r>
    <n v="3580"/>
    <x v="1774"/>
    <x v="197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x v="2838"/>
    <n v="5"/>
    <n v="0"/>
    <n v="32.094999999999999"/>
    <s v="FALSE"/>
    <x v="0"/>
  </r>
  <r>
    <n v="3581"/>
    <x v="1774"/>
    <x v="197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x v="2839"/>
    <n v="8"/>
    <n v="0"/>
    <n v="388.81280000000015"/>
    <s v="FALSE"/>
    <x v="0"/>
  </r>
  <r>
    <n v="3582"/>
    <x v="1775"/>
    <x v="172"/>
    <d v="2017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x v="2840"/>
    <n v="1"/>
    <n v="0"/>
    <n v="50.327999999999996"/>
    <s v="FALSE"/>
    <x v="2"/>
  </r>
  <r>
    <n v="3583"/>
    <x v="1776"/>
    <x v="895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x v="2841"/>
    <n v="2"/>
    <n v="0"/>
    <n v="1.5209999999999999"/>
    <s v="FALSE"/>
    <x v="2"/>
  </r>
  <r>
    <n v="3584"/>
    <x v="1776"/>
    <x v="895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x v="2842"/>
    <n v="2"/>
    <n v="0"/>
    <n v="200.49"/>
    <s v="FALSE"/>
    <x v="2"/>
  </r>
  <r>
    <n v="3585"/>
    <x v="1776"/>
    <x v="895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x v="2843"/>
    <n v="2"/>
    <n v="0"/>
    <n v="32.633199999999988"/>
    <s v="FALSE"/>
    <x v="2"/>
  </r>
  <r>
    <n v="3586"/>
    <x v="1776"/>
    <x v="895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x v="537"/>
    <n v="1"/>
    <n v="0"/>
    <n v="1.2005999999999999"/>
    <s v="FALSE"/>
    <x v="2"/>
  </r>
  <r>
    <n v="3587"/>
    <x v="1777"/>
    <x v="213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x v="459"/>
    <n v="2"/>
    <n v="0"/>
    <n v="1.6688000000000001"/>
    <s v="FALSE"/>
    <x v="1"/>
  </r>
  <r>
    <n v="3588"/>
    <x v="1778"/>
    <x v="241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x v="2844"/>
    <n v="3"/>
    <n v="0.4"/>
    <n v="-253.43369999999993"/>
    <s v="FALSE"/>
    <x v="3"/>
  </r>
  <r>
    <n v="3589"/>
    <x v="1779"/>
    <x v="484"/>
    <d v="2017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x v="2845"/>
    <n v="2"/>
    <n v="0"/>
    <n v="33.312400000000025"/>
    <b v="1"/>
    <x v="0"/>
  </r>
  <r>
    <n v="3590"/>
    <x v="1780"/>
    <x v="221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x v="709"/>
    <n v="1"/>
    <n v="0"/>
    <n v="1.4112"/>
    <s v="FALSE"/>
    <x v="0"/>
  </r>
  <r>
    <n v="3591"/>
    <x v="1780"/>
    <x v="221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 "/>
    <x v="2846"/>
    <n v="12"/>
    <n v="0"/>
    <n v="375.42959999999994"/>
    <s v="FALSE"/>
    <x v="0"/>
  </r>
  <r>
    <n v="3592"/>
    <x v="1781"/>
    <x v="736"/>
    <d v="2014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x v="2847"/>
    <n v="1"/>
    <n v="0.2"/>
    <n v="0.36499999999999977"/>
    <s v="FALSE"/>
    <x v="2"/>
  </r>
  <r>
    <n v="3593"/>
    <x v="1782"/>
    <x v="5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x v="2848"/>
    <n v="3"/>
    <n v="0"/>
    <n v="120.94680000000001"/>
    <s v="FALSE"/>
    <x v="3"/>
  </r>
  <r>
    <n v="3594"/>
    <x v="1783"/>
    <x v="108"/>
    <d v="2016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x v="2849"/>
    <n v="3"/>
    <n v="0.7"/>
    <n v="-17.942399999999992"/>
    <s v="FALSE"/>
    <x v="3"/>
  </r>
  <r>
    <n v="3595"/>
    <x v="1783"/>
    <x v="108"/>
    <d v="2016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x v="2850"/>
    <n v="5"/>
    <n v="0.2"/>
    <n v="3.7519999999999989"/>
    <s v="FALSE"/>
    <x v="3"/>
  </r>
  <r>
    <n v="3596"/>
    <x v="1784"/>
    <x v="34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x v="370"/>
    <n v="1"/>
    <n v="0.2"/>
    <n v="0.42639999999999978"/>
    <s v="FALSE"/>
    <x v="3"/>
  </r>
  <r>
    <n v="3597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x v="12"/>
    <n v="3"/>
    <n v="0.2"/>
    <n v="5.4432"/>
    <s v="FALSE"/>
    <x v="3"/>
  </r>
  <r>
    <n v="3598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x v="2851"/>
    <n v="6"/>
    <n v="0.2"/>
    <n v="-4.852800000000002"/>
    <s v="FALSE"/>
    <x v="3"/>
  </r>
  <r>
    <n v="3599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x v="1133"/>
    <n v="3"/>
    <n v="0.2"/>
    <n v="5.023200000000001"/>
    <s v="FALSE"/>
    <x v="3"/>
  </r>
  <r>
    <n v="3600"/>
    <x v="1785"/>
    <x v="34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x v="2852"/>
    <n v="1"/>
    <n v="0.4"/>
    <n v="-31.620400000000004"/>
    <s v="FALSE"/>
    <x v="3"/>
  </r>
  <r>
    <n v="3601"/>
    <x v="1786"/>
    <x v="335"/>
    <d v="2017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x v="1074"/>
    <n v="9"/>
    <n v="0.2"/>
    <n v="64.789199999999951"/>
    <s v="FALSE"/>
    <x v="1"/>
  </r>
  <r>
    <n v="3602"/>
    <x v="1787"/>
    <x v="664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x v="2853"/>
    <n v="2"/>
    <n v="0.2"/>
    <n v="3.8899999999999988"/>
    <s v="FALSE"/>
    <x v="3"/>
  </r>
  <r>
    <n v="3603"/>
    <x v="1787"/>
    <x v="664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x v="2854"/>
    <n v="5"/>
    <n v="0.3"/>
    <n v="-93.989999999999952"/>
    <s v="FALSE"/>
    <x v="3"/>
  </r>
  <r>
    <n v="3604"/>
    <x v="1788"/>
    <x v="17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x v="1959"/>
    <n v="5"/>
    <n v="0"/>
    <n v="133.15199999999999"/>
    <s v="FALSE"/>
    <x v="3"/>
  </r>
  <r>
    <n v="3605"/>
    <x v="1788"/>
    <x v="17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x v="2855"/>
    <n v="2"/>
    <n v="0"/>
    <n v="8.5543999999999976"/>
    <s v="FALSE"/>
    <x v="3"/>
  </r>
  <r>
    <n v="3606"/>
    <x v="1788"/>
    <x v="17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x v="2856"/>
    <n v="4"/>
    <n v="0"/>
    <n v="31.252800000000001"/>
    <s v="FALSE"/>
    <x v="3"/>
  </r>
  <r>
    <n v="3607"/>
    <x v="1789"/>
    <x v="299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x v="1624"/>
    <n v="3"/>
    <n v="0"/>
    <n v="13.496399999999998"/>
    <s v="FALSE"/>
    <x v="3"/>
  </r>
  <r>
    <n v="3608"/>
    <x v="1790"/>
    <x v="865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x v="2857"/>
    <n v="3"/>
    <n v="0.2"/>
    <n v="47.060999999999993"/>
    <s v="FALSE"/>
    <x v="3"/>
  </r>
  <r>
    <n v="3609"/>
    <x v="1791"/>
    <x v="582"/>
    <d v="2014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x v="2789"/>
    <n v="3"/>
    <n v="0.2"/>
    <n v="2.5056000000000003"/>
    <s v="FALSE"/>
    <x v="3"/>
  </r>
  <r>
    <n v="3610"/>
    <x v="1791"/>
    <x v="582"/>
    <d v="2014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x v="2858"/>
    <n v="3"/>
    <n v="0.2"/>
    <n v="2.0321999999999987"/>
    <s v="FALSE"/>
    <x v="3"/>
  </r>
  <r>
    <n v="3611"/>
    <x v="1791"/>
    <x v="582"/>
    <d v="2014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x v="2859"/>
    <n v="2"/>
    <n v="0.2"/>
    <n v="-37.733199999999989"/>
    <s v="FALSE"/>
    <x v="3"/>
  </r>
  <r>
    <n v="3612"/>
    <x v="1792"/>
    <x v="896"/>
    <d v="2016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x v="2860"/>
    <n v="2"/>
    <n v="0.2"/>
    <n v="16.794600000000003"/>
    <s v="FALSE"/>
    <x v="2"/>
  </r>
  <r>
    <n v="3613"/>
    <x v="1793"/>
    <x v="155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s v="FALSE"/>
    <x v="3"/>
  </r>
  <r>
    <n v="3614"/>
    <x v="1793"/>
    <x v="155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x v="2862"/>
    <n v="2"/>
    <n v="0.2"/>
    <n v="10.5754"/>
    <s v="FALSE"/>
    <x v="3"/>
  </r>
  <r>
    <n v="3615"/>
    <x v="1794"/>
    <x v="123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x v="2863"/>
    <n v="6"/>
    <n v="0.3"/>
    <n v="-71.811599999999999"/>
    <s v="FALSE"/>
    <x v="2"/>
  </r>
  <r>
    <n v="3616"/>
    <x v="1794"/>
    <x v="123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x v="2864"/>
    <n v="4"/>
    <n v="0.2"/>
    <n v="8.7384000000000022"/>
    <s v="FALSE"/>
    <x v="2"/>
  </r>
  <r>
    <n v="3617"/>
    <x v="1795"/>
    <x v="64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x v="2865"/>
    <n v="5"/>
    <n v="0.7"/>
    <n v="-7.3254999999999981"/>
    <s v="FALSE"/>
    <x v="3"/>
  </r>
  <r>
    <n v="3618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x v="1638"/>
    <n v="2"/>
    <n v="0.2"/>
    <n v="152.49499999999998"/>
    <b v="1"/>
    <x v="1"/>
  </r>
  <r>
    <n v="3619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x v="2866"/>
    <n v="1"/>
    <n v="0.2"/>
    <n v="1.7374999999999998"/>
    <b v="1"/>
    <x v="1"/>
  </r>
  <r>
    <n v="3620"/>
    <x v="1796"/>
    <x v="507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x v="2867"/>
    <n v="5"/>
    <n v="0"/>
    <n v="65.35499999999999"/>
    <b v="1"/>
    <x v="1"/>
  </r>
  <r>
    <n v="3621"/>
    <x v="1797"/>
    <x v="897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x v="2868"/>
    <n v="3"/>
    <n v="0.2"/>
    <n v="4.5872999999999937"/>
    <s v="FALSE"/>
    <x v="0"/>
  </r>
  <r>
    <n v="3622"/>
    <x v="1797"/>
    <x v="897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x v="2869"/>
    <n v="8"/>
    <n v="0.2"/>
    <n v="5.5944000000000003"/>
    <s v="FALSE"/>
    <x v="0"/>
  </r>
  <r>
    <n v="3623"/>
    <x v="1798"/>
    <x v="80"/>
    <d v="2014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x v="2870"/>
    <n v="5"/>
    <n v="0"/>
    <n v="52.688000000000002"/>
    <s v="FALSE"/>
    <x v="0"/>
  </r>
  <r>
    <n v="3624"/>
    <x v="1798"/>
    <x v="80"/>
    <d v="2014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x v="181"/>
    <n v="2"/>
    <n v="0"/>
    <n v="3.4367999999999999"/>
    <s v="FALSE"/>
    <x v="0"/>
  </r>
  <r>
    <n v="3625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x v="2871"/>
    <n v="12"/>
    <n v="0.2"/>
    <n v="42.588000000000022"/>
    <s v="FALSE"/>
    <x v="1"/>
  </r>
  <r>
    <n v="3626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x v="2872"/>
    <n v="2"/>
    <n v="0"/>
    <n v="1.0207999999999999"/>
    <s v="FALSE"/>
    <x v="1"/>
  </r>
  <r>
    <n v="3627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x v="2271"/>
    <n v="1"/>
    <n v="0"/>
    <n v="1.3949999999999996"/>
    <s v="FALSE"/>
    <x v="1"/>
  </r>
  <r>
    <n v="3628"/>
    <x v="1799"/>
    <x v="24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x v="2873"/>
    <n v="1"/>
    <n v="0"/>
    <n v="10.895999999999997"/>
    <s v="FALSE"/>
    <x v="1"/>
  </r>
  <r>
    <n v="3629"/>
    <x v="1800"/>
    <x v="128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x v="2874"/>
    <n v="7"/>
    <n v="0.2"/>
    <n v="643.98249999999996"/>
    <s v="FALSE"/>
    <x v="1"/>
  </r>
  <r>
    <n v="3630"/>
    <x v="1801"/>
    <x v="2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x v="2464"/>
    <n v="3"/>
    <n v="0.2"/>
    <n v="9.8009999999999984"/>
    <s v="FALSE"/>
    <x v="3"/>
  </r>
  <r>
    <n v="3631"/>
    <x v="1801"/>
    <x v="2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x v="2875"/>
    <n v="7"/>
    <n v="0.2"/>
    <n v="23.977799999999988"/>
    <s v="FALSE"/>
    <x v="3"/>
  </r>
  <r>
    <n v="3632"/>
    <x v="1802"/>
    <x v="898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x v="2876"/>
    <n v="2"/>
    <n v="0"/>
    <n v="19.465600000000002"/>
    <s v="FALSE"/>
    <x v="1"/>
  </r>
  <r>
    <n v="3633"/>
    <x v="1802"/>
    <x v="898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x v="2877"/>
    <n v="8"/>
    <n v="0"/>
    <n v="45.80639999999994"/>
    <s v="FALSE"/>
    <x v="1"/>
  </r>
  <r>
    <n v="3634"/>
    <x v="1803"/>
    <x v="338"/>
    <d v="2016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x v="2145"/>
    <n v="4"/>
    <n v="0.2"/>
    <n v="3.3408000000000002"/>
    <s v="FALSE"/>
    <x v="3"/>
  </r>
  <r>
    <n v="3635"/>
    <x v="1803"/>
    <x v="338"/>
    <d v="2016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x v="2878"/>
    <n v="7"/>
    <n v="0.4"/>
    <n v="-9.7901999999999987"/>
    <s v="FALSE"/>
    <x v="3"/>
  </r>
  <r>
    <n v="3636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x v="2879"/>
    <n v="2"/>
    <n v="0.2"/>
    <n v="32.468400000000003"/>
    <s v="FALSE"/>
    <x v="3"/>
  </r>
  <r>
    <n v="3637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s v="FALSE"/>
    <x v="3"/>
  </r>
  <r>
    <n v="3638"/>
    <x v="1803"/>
    <x v="338"/>
    <d v="2016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x v="2881"/>
    <n v="4"/>
    <n v="0.2"/>
    <n v="29.301999999999978"/>
    <s v="FALSE"/>
    <x v="3"/>
  </r>
  <r>
    <n v="3639"/>
    <x v="1803"/>
    <x v="338"/>
    <d v="2016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x v="2882"/>
    <n v="7"/>
    <n v="0.2"/>
    <n v="29.657599999999988"/>
    <s v="FALSE"/>
    <x v="3"/>
  </r>
  <r>
    <n v="3640"/>
    <x v="1803"/>
    <x v="338"/>
    <d v="2016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x v="701"/>
    <n v="1"/>
    <n v="0.2"/>
    <n v="1.6762000000000001"/>
    <s v="FALSE"/>
    <x v="3"/>
  </r>
  <r>
    <n v="3641"/>
    <x v="1803"/>
    <x v="338"/>
    <d v="2016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x v="2883"/>
    <n v="7"/>
    <n v="0.2"/>
    <n v="-29.074500000000008"/>
    <s v="FALSE"/>
    <x v="3"/>
  </r>
  <r>
    <n v="3642"/>
    <x v="1803"/>
    <x v="338"/>
    <d v="2016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x v="2884"/>
    <n v="7"/>
    <n v="0.7"/>
    <n v="-46.591999999999999"/>
    <s v="FALSE"/>
    <x v="3"/>
  </r>
  <r>
    <n v="3643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x v="1638"/>
    <n v="2"/>
    <n v="0.2"/>
    <n v="152.49499999999998"/>
    <s v="FALSE"/>
    <x v="1"/>
  </r>
  <r>
    <n v="3644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x v="2885"/>
    <n v="2"/>
    <n v="0"/>
    <n v="12.298000000000002"/>
    <s v="FALSE"/>
    <x v="1"/>
  </r>
  <r>
    <n v="3645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x v="1531"/>
    <n v="1"/>
    <n v="0"/>
    <n v="1.1564000000000001"/>
    <s v="FALSE"/>
    <x v="1"/>
  </r>
  <r>
    <n v="3646"/>
    <x v="1804"/>
    <x v="414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x v="2886"/>
    <n v="5"/>
    <n v="0.2"/>
    <n v="50.413999999999987"/>
    <s v="FALSE"/>
    <x v="1"/>
  </r>
  <r>
    <n v="3647"/>
    <x v="1805"/>
    <x v="739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x v="90"/>
    <n v="1"/>
    <n v="0"/>
    <n v="3.1752000000000002"/>
    <s v="FALSE"/>
    <x v="1"/>
  </r>
  <r>
    <n v="3648"/>
    <x v="1805"/>
    <x v="739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x v="2887"/>
    <n v="4"/>
    <n v="0"/>
    <n v="4.5007999999999981"/>
    <s v="FALSE"/>
    <x v="1"/>
  </r>
  <r>
    <n v="3649"/>
    <x v="1806"/>
    <x v="6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x v="194"/>
    <n v="2"/>
    <n v="0.7"/>
    <n v="-2.0621999999999998"/>
    <s v="FALSE"/>
    <x v="0"/>
  </r>
  <r>
    <n v="3650"/>
    <x v="1806"/>
    <x v="6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x v="2888"/>
    <n v="6"/>
    <n v="0.2"/>
    <n v="18.597599999999993"/>
    <s v="FALSE"/>
    <x v="0"/>
  </r>
  <r>
    <n v="3651"/>
    <x v="1807"/>
    <x v="34"/>
    <d v="2017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x v="2889"/>
    <n v="6"/>
    <n v="0"/>
    <n v="41.952000000000005"/>
    <s v="FALSE"/>
    <x v="2"/>
  </r>
  <r>
    <n v="3652"/>
    <x v="1807"/>
    <x v="34"/>
    <d v="2017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x v="2890"/>
    <n v="5"/>
    <n v="0"/>
    <n v="12.492000000000001"/>
    <s v="FALSE"/>
    <x v="2"/>
  </r>
  <r>
    <n v="3653"/>
    <x v="1807"/>
    <x v="34"/>
    <d v="2017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x v="2891"/>
    <n v="4"/>
    <n v="0"/>
    <n v="15.511199999999999"/>
    <s v="FALSE"/>
    <x v="2"/>
  </r>
  <r>
    <n v="3654"/>
    <x v="1807"/>
    <x v="34"/>
    <d v="2017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x v="1830"/>
    <n v="3"/>
    <n v="0"/>
    <n v="7.0218000000000007"/>
    <s v="FALSE"/>
    <x v="2"/>
  </r>
  <r>
    <n v="3655"/>
    <x v="1808"/>
    <x v="515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x v="2892"/>
    <n v="9"/>
    <n v="0"/>
    <n v="166.06979999999999"/>
    <s v="FALSE"/>
    <x v="2"/>
  </r>
  <r>
    <n v="3656"/>
    <x v="1809"/>
    <x v="558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x v="394"/>
    <n v="2"/>
    <n v="0.2"/>
    <n v="-21.294000000000018"/>
    <s v="FALSE"/>
    <x v="0"/>
  </r>
  <r>
    <n v="3657"/>
    <x v="1810"/>
    <x v="565"/>
    <d v="2017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x v="2893"/>
    <n v="1"/>
    <n v="0.2"/>
    <n v="1.7054999999999998"/>
    <s v="FALSE"/>
    <x v="3"/>
  </r>
  <r>
    <n v="3658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x v="2894"/>
    <n v="3"/>
    <n v="0.2"/>
    <n v="2.9322000000000004"/>
    <s v="FALSE"/>
    <x v="0"/>
  </r>
  <r>
    <n v="3659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x v="2895"/>
    <n v="4"/>
    <n v="0.2"/>
    <n v="3.8599999999999977"/>
    <s v="FALSE"/>
    <x v="0"/>
  </r>
  <r>
    <n v="3660"/>
    <x v="1811"/>
    <x v="899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x v="1697"/>
    <n v="3"/>
    <n v="0.2"/>
    <n v="1.4418"/>
    <s v="FALSE"/>
    <x v="0"/>
  </r>
  <r>
    <n v="3661"/>
    <x v="1812"/>
    <x v="427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x v="2896"/>
    <n v="5"/>
    <n v="0.2"/>
    <n v="4.2249999999999979"/>
    <s v="FALSE"/>
    <x v="1"/>
  </r>
  <r>
    <n v="3662"/>
    <x v="1813"/>
    <x v="9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x v="2258"/>
    <n v="3"/>
    <n v="0"/>
    <n v="94.492500000000007"/>
    <s v="FALSE"/>
    <x v="2"/>
  </r>
  <r>
    <n v="3663"/>
    <x v="1814"/>
    <x v="445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x v="2897"/>
    <n v="10"/>
    <n v="0"/>
    <n v="93.203999999999994"/>
    <s v="FALSE"/>
    <x v="3"/>
  </r>
  <r>
    <n v="3664"/>
    <x v="1814"/>
    <x v="445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x v="335"/>
    <n v="2"/>
    <n v="0"/>
    <n v="11.543199999999999"/>
    <s v="FALSE"/>
    <x v="3"/>
  </r>
  <r>
    <n v="3665"/>
    <x v="1815"/>
    <x v="589"/>
    <d v="2014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x v="2898"/>
    <n v="7"/>
    <n v="0.2"/>
    <n v="9.0635999999999974"/>
    <s v="FALSE"/>
    <x v="1"/>
  </r>
  <r>
    <n v="3666"/>
    <x v="1815"/>
    <x v="589"/>
    <d v="2014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x v="2899"/>
    <n v="4"/>
    <n v="0.7"/>
    <n v="-4.5191999999999979"/>
    <s v="FALSE"/>
    <x v="1"/>
  </r>
  <r>
    <n v="3667"/>
    <x v="1815"/>
    <x v="589"/>
    <d v="2014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x v="2672"/>
    <n v="3"/>
    <n v="0.2"/>
    <n v="19.754999999999999"/>
    <s v="FALSE"/>
    <x v="1"/>
  </r>
  <r>
    <n v="3668"/>
    <x v="1815"/>
    <x v="589"/>
    <d v="2014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x v="2900"/>
    <n v="5"/>
    <n v="0.2"/>
    <n v="-2.6025000000000014"/>
    <s v="FALSE"/>
    <x v="1"/>
  </r>
  <r>
    <n v="3669"/>
    <x v="1815"/>
    <x v="589"/>
    <d v="2014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x v="2901"/>
    <n v="10"/>
    <n v="0.2"/>
    <n v="-18.186000000000014"/>
    <s v="FALSE"/>
    <x v="1"/>
  </r>
  <r>
    <n v="3670"/>
    <x v="1815"/>
    <x v="589"/>
    <d v="2014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x v="132"/>
    <n v="5"/>
    <n v="0.2"/>
    <n v="3.7439999999999989"/>
    <s v="FALSE"/>
    <x v="1"/>
  </r>
  <r>
    <n v="3671"/>
    <x v="1815"/>
    <x v="589"/>
    <d v="2014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x v="563"/>
    <n v="2"/>
    <n v="0.2"/>
    <n v="3.6288"/>
    <s v="FALSE"/>
    <x v="1"/>
  </r>
  <r>
    <n v="3672"/>
    <x v="1815"/>
    <x v="589"/>
    <d v="2014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x v="384"/>
    <n v="3"/>
    <n v="0.2"/>
    <n v="2.9304000000000023"/>
    <s v="FALSE"/>
    <x v="1"/>
  </r>
  <r>
    <n v="3673"/>
    <x v="1816"/>
    <x v="143"/>
    <d v="2016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x v="2902"/>
    <n v="1"/>
    <n v="0.2"/>
    <n v="3.2161"/>
    <s v="FALSE"/>
    <x v="3"/>
  </r>
  <r>
    <n v="3674"/>
    <x v="1816"/>
    <x v="143"/>
    <d v="2016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x v="1444"/>
    <n v="6"/>
    <n v="0.7"/>
    <n v="-100.91999999999999"/>
    <s v="FALSE"/>
    <x v="3"/>
  </r>
  <r>
    <n v="3675"/>
    <x v="1817"/>
    <x v="44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x v="2903"/>
    <n v="2"/>
    <n v="0.3"/>
    <n v="-30.933200000000006"/>
    <s v="FALSE"/>
    <x v="3"/>
  </r>
  <r>
    <n v="3676"/>
    <x v="1817"/>
    <x v="44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x v="1107"/>
    <n v="3"/>
    <n v="0.2"/>
    <n v="16.183799999999998"/>
    <s v="FALSE"/>
    <x v="3"/>
  </r>
  <r>
    <n v="3677"/>
    <x v="1818"/>
    <x v="901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x v="791"/>
    <n v="2"/>
    <n v="0"/>
    <n v="14.671799999999998"/>
    <b v="1"/>
    <x v="1"/>
  </r>
  <r>
    <n v="3678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x v="2394"/>
    <n v="4"/>
    <n v="0"/>
    <n v="5.0559999999999992"/>
    <s v="FALSE"/>
    <x v="3"/>
  </r>
  <r>
    <n v="3679"/>
    <x v="1819"/>
    <x v="584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x v="2904"/>
    <n v="3"/>
    <n v="0"/>
    <n v="209.23649999999998"/>
    <s v="FALSE"/>
    <x v="3"/>
  </r>
  <r>
    <n v="3680"/>
    <x v="1819"/>
    <x v="584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x v="2905"/>
    <n v="2"/>
    <n v="0"/>
    <n v="20.015600000000006"/>
    <s v="FALSE"/>
    <x v="3"/>
  </r>
  <r>
    <n v="3681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s v="FALSE"/>
    <x v="3"/>
  </r>
  <r>
    <n v="3682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x v="2906"/>
    <n v="3"/>
    <n v="0"/>
    <n v="42.045000000000002"/>
    <s v="FALSE"/>
    <x v="3"/>
  </r>
  <r>
    <n v="3683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x v="1378"/>
    <n v="4"/>
    <n v="0"/>
    <n v="32.537600000000005"/>
    <s v="FALSE"/>
    <x v="3"/>
  </r>
  <r>
    <n v="3684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x v="2907"/>
    <n v="9"/>
    <n v="0"/>
    <n v="70.545599999999979"/>
    <s v="FALSE"/>
    <x v="3"/>
  </r>
  <r>
    <n v="3685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x v="2908"/>
    <n v="6"/>
    <n v="0"/>
    <n v="21.403200000000002"/>
    <s v="FALSE"/>
    <x v="3"/>
  </r>
  <r>
    <n v="3686"/>
    <x v="1819"/>
    <x v="584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x v="2909"/>
    <n v="7"/>
    <n v="0"/>
    <n v="28.480899999999984"/>
    <s v="FALSE"/>
    <x v="3"/>
  </r>
  <r>
    <n v="3687"/>
    <x v="1820"/>
    <x v="18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x v="296"/>
    <n v="3"/>
    <n v="0"/>
    <n v="3.2471999999999994"/>
    <s v="FALSE"/>
    <x v="1"/>
  </r>
  <r>
    <n v="3688"/>
    <x v="1821"/>
    <x v="244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x v="2910"/>
    <n v="2"/>
    <n v="0.7"/>
    <n v="-2.2450000000000001"/>
    <s v="FALSE"/>
    <x v="0"/>
  </r>
  <r>
    <n v="3689"/>
    <x v="1822"/>
    <x v="455"/>
    <d v="2017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x v="869"/>
    <n v="6"/>
    <n v="0.2"/>
    <n v="7.92"/>
    <s v="FALSE"/>
    <x v="1"/>
  </r>
  <r>
    <n v="3690"/>
    <x v="1822"/>
    <x v="455"/>
    <d v="2017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x v="2911"/>
    <n v="5"/>
    <n v="0.2"/>
    <n v="15.921000000000003"/>
    <s v="FALSE"/>
    <x v="1"/>
  </r>
  <r>
    <n v="3691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x v="2912"/>
    <n v="2"/>
    <n v="0.7"/>
    <n v="-45.995400000000004"/>
    <s v="FALSE"/>
    <x v="1"/>
  </r>
  <r>
    <n v="3692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x v="2913"/>
    <n v="1"/>
    <n v="0.2"/>
    <n v="164.99700000000001"/>
    <s v="FALSE"/>
    <x v="1"/>
  </r>
  <r>
    <n v="3693"/>
    <x v="1823"/>
    <x v="628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x v="2914"/>
    <n v="5"/>
    <n v="0.2"/>
    <n v="30.785999999999998"/>
    <s v="FALSE"/>
    <x v="1"/>
  </r>
  <r>
    <n v="3694"/>
    <x v="1823"/>
    <x v="628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x v="2915"/>
    <n v="4"/>
    <n v="0.2"/>
    <n v="3.6783999999999999"/>
    <s v="FALSE"/>
    <x v="1"/>
  </r>
  <r>
    <n v="3695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x v="2916"/>
    <n v="7"/>
    <n v="0"/>
    <n v="116.48"/>
    <s v="FALSE"/>
    <x v="0"/>
  </r>
  <r>
    <n v="3696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x v="2917"/>
    <n v="6"/>
    <n v="0"/>
    <n v="32.604599999999998"/>
    <s v="FALSE"/>
    <x v="0"/>
  </r>
  <r>
    <n v="3697"/>
    <x v="1824"/>
    <x v="68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x v="1905"/>
    <n v="3"/>
    <n v="0"/>
    <n v="14.275799999999998"/>
    <s v="FALSE"/>
    <x v="0"/>
  </r>
  <r>
    <n v="3698"/>
    <x v="1825"/>
    <x v="902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x v="1741"/>
    <n v="2"/>
    <n v="0"/>
    <n v="22.7136"/>
    <s v="FALSE"/>
    <x v="1"/>
  </r>
  <r>
    <n v="3699"/>
    <x v="1826"/>
    <x v="103"/>
    <d v="2014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x v="2918"/>
    <n v="5"/>
    <n v="0.2"/>
    <n v="5.9550000000000054"/>
    <s v="FALSE"/>
    <x v="1"/>
  </r>
  <r>
    <n v="3700"/>
    <x v="1827"/>
    <x v="38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x v="2919"/>
    <n v="4"/>
    <n v="0"/>
    <n v="70.502800000000008"/>
    <s v="FALSE"/>
    <x v="3"/>
  </r>
  <r>
    <n v="3701"/>
    <x v="1828"/>
    <x v="165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x v="2920"/>
    <n v="1"/>
    <n v="0"/>
    <n v="6.8273999999999972"/>
    <s v="FALSE"/>
    <x v="3"/>
  </r>
  <r>
    <n v="3702"/>
    <x v="1829"/>
    <x v="850"/>
    <d v="2016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x v="2921"/>
    <n v="2"/>
    <n v="0.2"/>
    <n v="3.7920000000000011"/>
    <s v="FALSE"/>
    <x v="3"/>
  </r>
  <r>
    <n v="3703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x v="2922"/>
    <n v="6"/>
    <n v="0"/>
    <n v="6.9384000000000006"/>
    <s v="FALSE"/>
    <x v="0"/>
  </r>
  <r>
    <n v="3704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x v="2923"/>
    <n v="3"/>
    <n v="0"/>
    <n v="8.8043999999999993"/>
    <s v="FALSE"/>
    <x v="0"/>
  </r>
  <r>
    <n v="3705"/>
    <x v="1830"/>
    <x v="385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x v="2924"/>
    <n v="3"/>
    <n v="0"/>
    <n v="314.98950000000002"/>
    <s v="FALSE"/>
    <x v="0"/>
  </r>
  <r>
    <n v="3706"/>
    <x v="1830"/>
    <x v="385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x v="56"/>
    <n v="5"/>
    <n v="0"/>
    <n v="15.552000000000001"/>
    <s v="FALSE"/>
    <x v="0"/>
  </r>
  <r>
    <n v="3707"/>
    <x v="1831"/>
    <x v="257"/>
    <d v="2017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x v="361"/>
    <n v="3"/>
    <n v="0.2"/>
    <n v="6.5538000000000007"/>
    <s v="FALSE"/>
    <x v="2"/>
  </r>
  <r>
    <n v="3708"/>
    <x v="1832"/>
    <x v="533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x v="2925"/>
    <n v="2"/>
    <n v="0.6"/>
    <n v="-2.5471999999999984"/>
    <s v="FALSE"/>
    <x v="2"/>
  </r>
  <r>
    <n v="3709"/>
    <x v="1832"/>
    <x v="533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s v="FALSE"/>
    <x v="2"/>
  </r>
  <r>
    <n v="3710"/>
    <x v="1832"/>
    <x v="533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x v="2927"/>
    <n v="7"/>
    <n v="0.2"/>
    <n v="1.6632000000000007"/>
    <s v="FALSE"/>
    <x v="2"/>
  </r>
  <r>
    <n v="3711"/>
    <x v="1833"/>
    <x v="453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x v="2928"/>
    <n v="3"/>
    <n v="0.2"/>
    <n v="6.3779999999999575"/>
    <b v="1"/>
    <x v="1"/>
  </r>
  <r>
    <n v="3712"/>
    <x v="1833"/>
    <x v="453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x v="2929"/>
    <n v="5"/>
    <n v="0"/>
    <n v="100.4255"/>
    <b v="1"/>
    <x v="1"/>
  </r>
  <r>
    <n v="3713"/>
    <x v="1834"/>
    <x v="81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x v="1042"/>
    <n v="1"/>
    <n v="0"/>
    <n v="3.4619999999999997"/>
    <s v="FALSE"/>
    <x v="1"/>
  </r>
  <r>
    <n v="3714"/>
    <x v="1834"/>
    <x v="81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x v="2930"/>
    <n v="3"/>
    <n v="0"/>
    <n v="34.145999999999994"/>
    <s v="FALSE"/>
    <x v="1"/>
  </r>
  <r>
    <n v="3715"/>
    <x v="1835"/>
    <x v="589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x v="1846"/>
    <n v="2"/>
    <n v="0"/>
    <n v="21.012799999999999"/>
    <s v="FALSE"/>
    <x v="1"/>
  </r>
  <r>
    <n v="3716"/>
    <x v="1835"/>
    <x v="589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x v="891"/>
    <n v="5"/>
    <n v="0.2"/>
    <n v="45.294000000000011"/>
    <s v="FALSE"/>
    <x v="1"/>
  </r>
  <r>
    <n v="3717"/>
    <x v="1836"/>
    <x v="148"/>
    <d v="2017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x v="2931"/>
    <n v="5"/>
    <n v="0"/>
    <n v="1.1775000000000002"/>
    <s v="FALSE"/>
    <x v="2"/>
  </r>
  <r>
    <n v="3718"/>
    <x v="1837"/>
    <x v="251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x v="1325"/>
    <n v="2"/>
    <n v="0"/>
    <n v="0.15120000000000022"/>
    <s v="FALSE"/>
    <x v="0"/>
  </r>
  <r>
    <n v="3719"/>
    <x v="1837"/>
    <x v="251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x v="2932"/>
    <n v="5"/>
    <n v="0"/>
    <n v="107.47850000000001"/>
    <s v="FALSE"/>
    <x v="0"/>
  </r>
  <r>
    <n v="3720"/>
    <x v="1838"/>
    <x v="42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x v="657"/>
    <n v="5"/>
    <n v="0"/>
    <n v="12.357999999999997"/>
    <s v="FALSE"/>
    <x v="2"/>
  </r>
  <r>
    <n v="3721"/>
    <x v="1839"/>
    <x v="887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x v="2933"/>
    <n v="4"/>
    <n v="0"/>
    <n v="7.3788000000000018"/>
    <s v="FALSE"/>
    <x v="0"/>
  </r>
  <r>
    <n v="3722"/>
    <x v="1839"/>
    <x v="887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x v="741"/>
    <n v="2"/>
    <n v="0"/>
    <n v="6.9390000000000001"/>
    <s v="FALSE"/>
    <x v="0"/>
  </r>
  <r>
    <n v="3723"/>
    <x v="1840"/>
    <x v="903"/>
    <d v="2017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x v="2934"/>
    <n v="8"/>
    <n v="0.2"/>
    <n v="2.2319999999999958"/>
    <s v="FALSE"/>
    <x v="2"/>
  </r>
  <r>
    <n v="3724"/>
    <x v="1841"/>
    <x v="125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x v="2935"/>
    <n v="5"/>
    <n v="0.7"/>
    <n v="-459.98750000000018"/>
    <s v="FALSE"/>
    <x v="1"/>
  </r>
  <r>
    <n v="3725"/>
    <x v="1842"/>
    <x v="355"/>
    <d v="2017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x v="2617"/>
    <n v="3"/>
    <n v="0.2"/>
    <n v="2.2050000000000001"/>
    <s v="FALSE"/>
    <x v="2"/>
  </r>
  <r>
    <n v="3726"/>
    <x v="1843"/>
    <x v="482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x v="694"/>
    <n v="2"/>
    <n v="0.2"/>
    <n v="3.51"/>
    <s v="FALSE"/>
    <x v="1"/>
  </r>
  <r>
    <n v="3727"/>
    <x v="1844"/>
    <x v="410"/>
    <d v="2016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x v="2936"/>
    <n v="2"/>
    <n v="0"/>
    <n v="93.698800000000006"/>
    <s v="FALSE"/>
    <x v="3"/>
  </r>
  <r>
    <n v="3728"/>
    <x v="1844"/>
    <x v="410"/>
    <d v="2016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x v="954"/>
    <n v="2"/>
    <n v="0"/>
    <n v="2.7899999999999991"/>
    <s v="FALSE"/>
    <x v="3"/>
  </r>
  <r>
    <n v="3729"/>
    <x v="1844"/>
    <x v="410"/>
    <d v="2016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x v="1830"/>
    <n v="3"/>
    <n v="0"/>
    <n v="6.8723999999999998"/>
    <s v="FALSE"/>
    <x v="3"/>
  </r>
  <r>
    <n v="3730"/>
    <x v="1845"/>
    <x v="227"/>
    <d v="2015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x v="108"/>
    <n v="2"/>
    <n v="0"/>
    <n v="7.9724000000000004"/>
    <s v="FALSE"/>
    <x v="3"/>
  </r>
  <r>
    <n v="3731"/>
    <x v="1845"/>
    <x v="227"/>
    <d v="2015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x v="2937"/>
    <n v="7"/>
    <n v="0"/>
    <n v="0"/>
    <s v="FALSE"/>
    <x v="3"/>
  </r>
  <r>
    <n v="3732"/>
    <x v="1845"/>
    <x v="227"/>
    <d v="2015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x v="2938"/>
    <n v="1"/>
    <n v="0"/>
    <n v="129.99740000000003"/>
    <s v="FALSE"/>
    <x v="3"/>
  </r>
  <r>
    <n v="3733"/>
    <x v="1845"/>
    <x v="227"/>
    <d v="2015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x v="2939"/>
    <n v="7"/>
    <n v="0"/>
    <n v="327.58180000000004"/>
    <s v="FALSE"/>
    <x v="3"/>
  </r>
  <r>
    <n v="3734"/>
    <x v="1845"/>
    <x v="227"/>
    <d v="2015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s v="FALSE"/>
    <x v="3"/>
  </r>
  <r>
    <n v="3735"/>
    <x v="1846"/>
    <x v="904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x v="978"/>
    <n v="1"/>
    <n v="0"/>
    <n v="12.134799999999998"/>
    <b v="1"/>
    <x v="3"/>
  </r>
  <r>
    <n v="3736"/>
    <x v="1846"/>
    <x v="904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x v="2941"/>
    <n v="3"/>
    <n v="0"/>
    <n v="16.553099999999993"/>
    <b v="1"/>
    <x v="3"/>
  </r>
  <r>
    <n v="3737"/>
    <x v="1847"/>
    <x v="716"/>
    <d v="2016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x v="2256"/>
    <n v="2"/>
    <n v="0"/>
    <n v="62.3904"/>
    <s v="FALSE"/>
    <x v="3"/>
  </r>
  <r>
    <n v="3738"/>
    <x v="1847"/>
    <x v="716"/>
    <d v="2016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s v="FALSE"/>
    <x v="3"/>
  </r>
  <r>
    <n v="3739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s v="FALSE"/>
    <x v="2"/>
  </r>
  <r>
    <n v="3740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x v="2830"/>
    <n v="2"/>
    <n v="0"/>
    <n v="25.191600000000001"/>
    <s v="FALSE"/>
    <x v="2"/>
  </r>
  <r>
    <n v="3741"/>
    <x v="1848"/>
    <x v="1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x v="2944"/>
    <n v="1"/>
    <n v="0.1"/>
    <n v="23.395400000000002"/>
    <s v="FALSE"/>
    <x v="2"/>
  </r>
  <r>
    <n v="3742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x v="1873"/>
    <n v="4"/>
    <n v="0"/>
    <n v="7.5991999999999997"/>
    <s v="FALSE"/>
    <x v="3"/>
  </r>
  <r>
    <n v="3743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x v="1847"/>
    <n v="9"/>
    <n v="0"/>
    <n v="28.857599999999998"/>
    <s v="FALSE"/>
    <x v="3"/>
  </r>
  <r>
    <n v="3744"/>
    <x v="1849"/>
    <x v="804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x v="364"/>
    <n v="3"/>
    <n v="0.2"/>
    <n v="17.337599999999998"/>
    <s v="FALSE"/>
    <x v="3"/>
  </r>
  <r>
    <n v="3745"/>
    <x v="1850"/>
    <x v="745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x v="2945"/>
    <n v="3"/>
    <n v="0"/>
    <n v="3.7919999999999994"/>
    <s v="FALSE"/>
    <x v="0"/>
  </r>
  <r>
    <n v="3746"/>
    <x v="1851"/>
    <x v="713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x v="2946"/>
    <n v="5"/>
    <n v="0"/>
    <n v="34.292499999999997"/>
    <s v="FALSE"/>
    <x v="0"/>
  </r>
  <r>
    <n v="3747"/>
    <x v="1851"/>
    <x v="713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x v="2411"/>
    <n v="3"/>
    <n v="0"/>
    <n v="81.173400000000001"/>
    <s v="FALSE"/>
    <x v="0"/>
  </r>
  <r>
    <n v="3748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x v="1421"/>
    <n v="2"/>
    <n v="0"/>
    <n v="99.23"/>
    <b v="1"/>
    <x v="1"/>
  </r>
  <r>
    <n v="3749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x v="2947"/>
    <n v="4"/>
    <n v="0"/>
    <n v="96.575999999999993"/>
    <b v="1"/>
    <x v="1"/>
  </r>
  <r>
    <n v="3750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x v="2948"/>
    <n v="2"/>
    <n v="0.2"/>
    <n v="329.99400000000003"/>
    <b v="1"/>
    <x v="1"/>
  </r>
  <r>
    <n v="3751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x v="158"/>
    <n v="5"/>
    <n v="0"/>
    <n v="8.2359999999999989"/>
    <b v="1"/>
    <x v="1"/>
  </r>
  <r>
    <n v="3752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x v="2186"/>
    <n v="3"/>
    <n v="0.2"/>
    <n v="23.027999999999992"/>
    <b v="1"/>
    <x v="1"/>
  </r>
  <r>
    <n v="3753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x v="2248"/>
    <n v="3"/>
    <n v="0"/>
    <n v="56.977199999999996"/>
    <b v="1"/>
    <x v="1"/>
  </r>
  <r>
    <n v="3754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x v="847"/>
    <n v="2"/>
    <n v="0.2"/>
    <n v="294.54879999999991"/>
    <b v="1"/>
    <x v="1"/>
  </r>
  <r>
    <n v="3755"/>
    <x v="1852"/>
    <x v="151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x v="1383"/>
    <n v="5"/>
    <n v="0"/>
    <n v="17.744999999999962"/>
    <b v="1"/>
    <x v="1"/>
  </r>
  <r>
    <n v="3756"/>
    <x v="1853"/>
    <x v="840"/>
    <d v="2016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x v="2949"/>
    <n v="7"/>
    <n v="0.2"/>
    <n v="15.509199999999998"/>
    <s v="FALSE"/>
    <x v="2"/>
  </r>
  <r>
    <n v="3757"/>
    <x v="1853"/>
    <x v="840"/>
    <d v="2016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s v="FALSE"/>
    <x v="2"/>
  </r>
  <r>
    <n v="3758"/>
    <x v="1854"/>
    <x v="905"/>
    <d v="2016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x v="2951"/>
    <n v="7"/>
    <n v="0.2"/>
    <n v="8.3328000000000024"/>
    <s v="FALSE"/>
    <x v="3"/>
  </r>
  <r>
    <n v="3759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x v="2643"/>
    <n v="2"/>
    <n v="0"/>
    <n v="5.4895999999999994"/>
    <s v="FALSE"/>
    <x v="1"/>
  </r>
  <r>
    <n v="3760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x v="2952"/>
    <n v="2"/>
    <n v="0"/>
    <n v="5.0699999999999985"/>
    <s v="FALSE"/>
    <x v="1"/>
  </r>
  <r>
    <n v="3761"/>
    <x v="1855"/>
    <x v="227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x v="2953"/>
    <n v="2"/>
    <n v="0"/>
    <n v="10.248000000000001"/>
    <s v="FALSE"/>
    <x v="1"/>
  </r>
  <r>
    <n v="3762"/>
    <x v="1856"/>
    <x v="605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x v="2954"/>
    <n v="5"/>
    <n v="0"/>
    <n v="42.047999999999995"/>
    <s v="FALSE"/>
    <x v="3"/>
  </r>
  <r>
    <n v="3763"/>
    <x v="1857"/>
    <x v="572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x v="1805"/>
    <n v="2"/>
    <n v="0"/>
    <n v="24.195999999999998"/>
    <s v="FALSE"/>
    <x v="2"/>
  </r>
  <r>
    <n v="3764"/>
    <x v="1857"/>
    <x v="572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x v="2955"/>
    <n v="3"/>
    <n v="0"/>
    <n v="4.1747999999999994"/>
    <s v="FALSE"/>
    <x v="2"/>
  </r>
  <r>
    <n v="3765"/>
    <x v="1858"/>
    <x v="906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x v="99"/>
    <n v="3"/>
    <n v="0.8"/>
    <n v="-3.0396000000000001"/>
    <s v="FALSE"/>
    <x v="2"/>
  </r>
  <r>
    <n v="3766"/>
    <x v="1859"/>
    <x v="844"/>
    <d v="2016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x v="2811"/>
    <n v="2"/>
    <n v="0.3"/>
    <n v="-1.4196000000000097"/>
    <s v="FALSE"/>
    <x v="2"/>
  </r>
  <r>
    <n v="3767"/>
    <x v="1859"/>
    <x v="844"/>
    <d v="2016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x v="2956"/>
    <n v="1"/>
    <n v="0.2"/>
    <n v="0.504"/>
    <s v="FALSE"/>
    <x v="2"/>
  </r>
  <r>
    <n v="3768"/>
    <x v="1860"/>
    <x v="575"/>
    <d v="2015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x v="2546"/>
    <n v="5"/>
    <n v="0.2"/>
    <n v="11.996000000000002"/>
    <s v="FALSE"/>
    <x v="2"/>
  </r>
  <r>
    <n v="3769"/>
    <x v="1861"/>
    <x v="757"/>
    <d v="2014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x v="2957"/>
    <n v="9"/>
    <n v="0.2"/>
    <n v="101.38319999999999"/>
    <s v="FALSE"/>
    <x v="0"/>
  </r>
  <r>
    <n v="3770"/>
    <x v="1861"/>
    <x v="757"/>
    <d v="2014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x v="2958"/>
    <n v="2"/>
    <n v="0.2"/>
    <n v="0.66959999999999997"/>
    <s v="FALSE"/>
    <x v="0"/>
  </r>
  <r>
    <n v="3771"/>
    <x v="1862"/>
    <x v="907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x v="2959"/>
    <n v="6"/>
    <n v="0.2"/>
    <n v="-325.57200000000023"/>
    <s v="FALSE"/>
    <x v="1"/>
  </r>
  <r>
    <n v="3772"/>
    <x v="1863"/>
    <x v="536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x v="250"/>
    <n v="2"/>
    <n v="0.2"/>
    <n v="-19.562399999999997"/>
    <s v="FALSE"/>
    <x v="3"/>
  </r>
  <r>
    <n v="3773"/>
    <x v="1864"/>
    <x v="908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x v="2960"/>
    <n v="3"/>
    <n v="0"/>
    <n v="22.647599999999997"/>
    <s v="FALSE"/>
    <x v="0"/>
  </r>
  <r>
    <n v="3774"/>
    <x v="1865"/>
    <x v="909"/>
    <d v="2014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x v="2789"/>
    <n v="3"/>
    <n v="0.2"/>
    <n v="2.3327999999999998"/>
    <s v="FALSE"/>
    <x v="0"/>
  </r>
  <r>
    <n v="3775"/>
    <x v="1865"/>
    <x v="909"/>
    <d v="2014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x v="2961"/>
    <n v="3"/>
    <n v="0.2"/>
    <n v="81.59490000000001"/>
    <s v="FALSE"/>
    <x v="0"/>
  </r>
  <r>
    <n v="3776"/>
    <x v="1865"/>
    <x v="909"/>
    <d v="2014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x v="563"/>
    <n v="2"/>
    <n v="0.2"/>
    <n v="3.6288"/>
    <s v="FALSE"/>
    <x v="0"/>
  </r>
  <r>
    <n v="3777"/>
    <x v="1865"/>
    <x v="909"/>
    <d v="2014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x v="2962"/>
    <n v="7"/>
    <n v="0.2"/>
    <n v="41.992999999999995"/>
    <s v="FALSE"/>
    <x v="0"/>
  </r>
  <r>
    <n v="3778"/>
    <x v="1866"/>
    <x v="91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s v="FALSE"/>
    <x v="1"/>
  </r>
  <r>
    <n v="3779"/>
    <x v="1867"/>
    <x v="329"/>
    <d v="2017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x v="981"/>
    <n v="3"/>
    <n v="0.2"/>
    <n v="8.9969999999999892"/>
    <s v="FALSE"/>
    <x v="0"/>
  </r>
  <r>
    <n v="3780"/>
    <x v="1868"/>
    <x v="911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x v="2479"/>
    <n v="2"/>
    <n v="0"/>
    <n v="18.211199999999998"/>
    <s v="FALSE"/>
    <x v="3"/>
  </r>
  <r>
    <n v="3781"/>
    <x v="1869"/>
    <x v="912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x v="2963"/>
    <n v="2"/>
    <n v="0"/>
    <n v="10.958399999999983"/>
    <s v="FALSE"/>
    <x v="2"/>
  </r>
  <r>
    <n v="3782"/>
    <x v="1870"/>
    <x v="584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s v="FALSE"/>
    <x v="3"/>
  </r>
  <r>
    <n v="3783"/>
    <x v="1871"/>
    <x v="38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x v="2965"/>
    <n v="3"/>
    <n v="0.2"/>
    <n v="3.3389999999999995"/>
    <s v="FALSE"/>
    <x v="0"/>
  </r>
  <r>
    <n v="3784"/>
    <x v="1871"/>
    <x v="38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x v="2966"/>
    <n v="4"/>
    <n v="0.2"/>
    <n v="-63.005600000000015"/>
    <s v="FALSE"/>
    <x v="0"/>
  </r>
  <r>
    <n v="3785"/>
    <x v="1872"/>
    <x v="689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x v="2967"/>
    <n v="2"/>
    <n v="0.2"/>
    <n v="8.2847999999999971"/>
    <s v="FALSE"/>
    <x v="0"/>
  </r>
  <r>
    <n v="3786"/>
    <x v="1873"/>
    <x v="377"/>
    <d v="2017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x v="2968"/>
    <n v="2"/>
    <n v="0.7"/>
    <n v="-2.6099999999999994"/>
    <s v="FALSE"/>
    <x v="3"/>
  </r>
  <r>
    <n v="3787"/>
    <x v="1874"/>
    <x v="731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x v="2969"/>
    <n v="7"/>
    <n v="0"/>
    <n v="282.20920000000001"/>
    <s v="FALSE"/>
    <x v="1"/>
  </r>
  <r>
    <n v="3788"/>
    <x v="1875"/>
    <x v="913"/>
    <d v="2016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x v="2970"/>
    <n v="1"/>
    <n v="0.2"/>
    <n v="1.0269000000000001"/>
    <s v="FALSE"/>
    <x v="2"/>
  </r>
  <r>
    <n v="3789"/>
    <x v="1875"/>
    <x v="913"/>
    <d v="2016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x v="2971"/>
    <n v="3"/>
    <n v="0.2"/>
    <n v="7.0172999999999952"/>
    <s v="FALSE"/>
    <x v="2"/>
  </r>
  <r>
    <n v="3790"/>
    <x v="1876"/>
    <x v="764"/>
    <d v="2016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x v="2972"/>
    <n v="5"/>
    <n v="0"/>
    <n v="9.0054999999999996"/>
    <s v="FALSE"/>
    <x v="2"/>
  </r>
  <r>
    <n v="3791"/>
    <x v="1877"/>
    <x v="26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x v="2973"/>
    <n v="6"/>
    <n v="0.2"/>
    <n v="67.86"/>
    <s v="FALSE"/>
    <x v="1"/>
  </r>
  <r>
    <n v="3792"/>
    <x v="1878"/>
    <x v="914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x v="2974"/>
    <n v="3"/>
    <n v="0.7"/>
    <n v="-3.3879000000000001"/>
    <s v="FALSE"/>
    <x v="3"/>
  </r>
  <r>
    <n v="3793"/>
    <x v="1878"/>
    <x v="914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x v="2975"/>
    <n v="6"/>
    <n v="0.2"/>
    <n v="2.2043999999999979"/>
    <s v="FALSE"/>
    <x v="3"/>
  </r>
  <r>
    <n v="3794"/>
    <x v="1879"/>
    <x v="154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x v="1418"/>
    <n v="3"/>
    <n v="0"/>
    <n v="12.511800000000001"/>
    <s v="FALSE"/>
    <x v="3"/>
  </r>
  <r>
    <n v="3795"/>
    <x v="1880"/>
    <x v="915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x v="2976"/>
    <n v="1"/>
    <n v="0"/>
    <n v="14.307499999999997"/>
    <s v="FALSE"/>
    <x v="1"/>
  </r>
  <r>
    <n v="3796"/>
    <x v="1880"/>
    <x v="915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x v="2977"/>
    <n v="3"/>
    <n v="0.2"/>
    <n v="-16.649999999999991"/>
    <s v="FALSE"/>
    <x v="1"/>
  </r>
  <r>
    <n v="3797"/>
    <x v="1880"/>
    <x v="915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x v="2978"/>
    <n v="4"/>
    <n v="0"/>
    <n v="12.025199999999998"/>
    <s v="FALSE"/>
    <x v="1"/>
  </r>
  <r>
    <n v="3798"/>
    <x v="1881"/>
    <x v="397"/>
    <d v="2017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x v="1152"/>
    <n v="3"/>
    <n v="0.2"/>
    <n v="88.073999999999984"/>
    <s v="FALSE"/>
    <x v="0"/>
  </r>
  <r>
    <n v="3799"/>
    <x v="1882"/>
    <x v="259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x v="2979"/>
    <n v="3"/>
    <n v="0.4"/>
    <n v="-192.04680000000008"/>
    <s v="FALSE"/>
    <x v="0"/>
  </r>
  <r>
    <n v="3800"/>
    <x v="1882"/>
    <x v="259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x v="2980"/>
    <n v="5"/>
    <n v="0.2"/>
    <n v="118.99650000000003"/>
    <s v="FALSE"/>
    <x v="0"/>
  </r>
  <r>
    <n v="3801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x v="2981"/>
    <n v="1"/>
    <n v="0.2"/>
    <n v="10.2592"/>
    <s v="FALSE"/>
    <x v="0"/>
  </r>
  <r>
    <n v="3802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x v="2982"/>
    <n v="1"/>
    <n v="0.2"/>
    <n v="5.9597999999999995"/>
    <s v="FALSE"/>
    <x v="0"/>
  </r>
  <r>
    <n v="3803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x v="2557"/>
    <n v="3"/>
    <n v="0.2"/>
    <n v="33.721199999999996"/>
    <s v="FALSE"/>
    <x v="0"/>
  </r>
  <r>
    <n v="3804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x v="2600"/>
    <n v="2"/>
    <n v="0.2"/>
    <n v="1.436399999999999"/>
    <s v="FALSE"/>
    <x v="0"/>
  </r>
  <r>
    <n v="3805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s v="FALSE"/>
    <x v="0"/>
  </r>
  <r>
    <n v="3806"/>
    <x v="188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x v="2984"/>
    <n v="1"/>
    <n v="0.2"/>
    <n v="14.681999999999999"/>
    <s v="FALSE"/>
    <x v="0"/>
  </r>
  <r>
    <n v="3807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x v="2722"/>
    <n v="5"/>
    <n v="0.2"/>
    <n v="1.3229999999999991"/>
    <b v="1"/>
    <x v="0"/>
  </r>
  <r>
    <n v="3808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x v="2985"/>
    <n v="2"/>
    <n v="0.7"/>
    <n v="-4.0158000000000005"/>
    <b v="1"/>
    <x v="0"/>
  </r>
  <r>
    <n v="3809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x v="2986"/>
    <n v="3"/>
    <n v="0.7"/>
    <n v="-3.7295999999999996"/>
    <b v="1"/>
    <x v="0"/>
  </r>
  <r>
    <n v="3810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x v="2987"/>
    <n v="5"/>
    <n v="0.2"/>
    <n v="-72.039000000000044"/>
    <b v="1"/>
    <x v="0"/>
  </r>
  <r>
    <n v="3811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x v="519"/>
    <n v="1"/>
    <n v="0.2"/>
    <n v="10.079200000000007"/>
    <b v="1"/>
    <x v="0"/>
  </r>
  <r>
    <n v="3812"/>
    <x v="1884"/>
    <x v="768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x v="2988"/>
    <n v="3"/>
    <n v="0.2"/>
    <n v="16.440299999999986"/>
    <b v="1"/>
    <x v="0"/>
  </r>
  <r>
    <n v="3813"/>
    <x v="1885"/>
    <x v="916"/>
    <d v="2017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x v="2989"/>
    <n v="2"/>
    <n v="0"/>
    <n v="11.778199999999998"/>
    <s v="FALSE"/>
    <x v="2"/>
  </r>
  <r>
    <n v="3814"/>
    <x v="1886"/>
    <x v="599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x v="2990"/>
    <n v="6"/>
    <n v="0.2"/>
    <n v="6.4427999999999992"/>
    <s v="FALSE"/>
    <x v="2"/>
  </r>
  <r>
    <n v="3815"/>
    <x v="1887"/>
    <x v="63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x v="2991"/>
    <n v="5"/>
    <n v="0.2"/>
    <n v="51.497499999999974"/>
    <s v="FALSE"/>
    <x v="0"/>
  </r>
  <r>
    <n v="3816"/>
    <x v="1887"/>
    <x v="63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x v="2992"/>
    <n v="2"/>
    <n v="0.2"/>
    <n v="4.9949999999999992"/>
    <s v="FALSE"/>
    <x v="0"/>
  </r>
  <r>
    <n v="3817"/>
    <x v="1888"/>
    <x v="426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x v="2842"/>
    <n v="2"/>
    <n v="0"/>
    <n v="200.49"/>
    <s v="FALSE"/>
    <x v="0"/>
  </r>
  <r>
    <n v="3818"/>
    <x v="1888"/>
    <x v="426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x v="1543"/>
    <n v="3"/>
    <n v="0"/>
    <n v="0"/>
    <s v="FALSE"/>
    <x v="0"/>
  </r>
  <r>
    <n v="3819"/>
    <x v="1888"/>
    <x v="426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x v="2993"/>
    <n v="7"/>
    <n v="0"/>
    <n v="306.48939999999988"/>
    <s v="FALSE"/>
    <x v="0"/>
  </r>
  <r>
    <n v="3820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x v="2994"/>
    <n v="3"/>
    <n v="0.2"/>
    <n v="4.3253999999999984"/>
    <s v="FALSE"/>
    <x v="3"/>
  </r>
  <r>
    <n v="3821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x v="2361"/>
    <n v="3"/>
    <n v="0.2"/>
    <n v="-15.71759999999999"/>
    <s v="FALSE"/>
    <x v="3"/>
  </r>
  <r>
    <n v="3822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x v="2995"/>
    <n v="2"/>
    <n v="0"/>
    <n v="8.9206000000000003"/>
    <s v="FALSE"/>
    <x v="3"/>
  </r>
  <r>
    <n v="3823"/>
    <x v="1889"/>
    <x v="449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x v="2614"/>
    <n v="6"/>
    <n v="0.2"/>
    <n v="6.1560000000000006"/>
    <s v="FALSE"/>
    <x v="3"/>
  </r>
  <r>
    <n v="3824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x v="2996"/>
    <n v="6"/>
    <n v="0"/>
    <n v="257.71199999999999"/>
    <b v="1"/>
    <x v="3"/>
  </r>
  <r>
    <n v="3825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x v="2948"/>
    <n v="2"/>
    <n v="0.2"/>
    <n v="329.99400000000003"/>
    <b v="1"/>
    <x v="3"/>
  </r>
  <r>
    <n v="3826"/>
    <x v="1890"/>
    <x v="471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x v="91"/>
    <n v="9"/>
    <n v="0.2"/>
    <n v="4.5359999999999996"/>
    <b v="1"/>
    <x v="3"/>
  </r>
  <r>
    <n v="3827"/>
    <x v="1891"/>
    <x v="273"/>
    <d v="2014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x v="2060"/>
    <n v="10"/>
    <n v="0.2"/>
    <n v="10.744000000000007"/>
    <s v="FALSE"/>
    <x v="2"/>
  </r>
  <r>
    <n v="3828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x v="2997"/>
    <n v="5"/>
    <n v="0"/>
    <n v="423.00849999999997"/>
    <s v="FALSE"/>
    <x v="2"/>
  </r>
  <r>
    <n v="3829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x v="2998"/>
    <n v="1"/>
    <n v="0"/>
    <n v="7.4591999999999992"/>
    <s v="FALSE"/>
    <x v="2"/>
  </r>
  <r>
    <n v="3830"/>
    <x v="1892"/>
    <x v="917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x v="2999"/>
    <n v="2"/>
    <n v="0"/>
    <n v="119.19999999999999"/>
    <s v="FALSE"/>
    <x v="2"/>
  </r>
  <r>
    <n v="3831"/>
    <x v="1892"/>
    <x v="917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x v="3000"/>
    <n v="2"/>
    <n v="0.1"/>
    <n v="18.460399999999986"/>
    <s v="FALSE"/>
    <x v="2"/>
  </r>
  <r>
    <n v="3832"/>
    <x v="1893"/>
    <x v="717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x v="3001"/>
    <n v="3"/>
    <n v="0"/>
    <n v="26.648999999999997"/>
    <s v="FALSE"/>
    <x v="3"/>
  </r>
  <r>
    <n v="3833"/>
    <x v="1893"/>
    <x v="717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x v="3002"/>
    <n v="2"/>
    <n v="0"/>
    <n v="9.3811999999999998"/>
    <s v="FALSE"/>
    <x v="3"/>
  </r>
  <r>
    <n v="3834"/>
    <x v="1894"/>
    <x v="156"/>
    <d v="2014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x v="3003"/>
    <n v="5"/>
    <n v="0.4"/>
    <n v="-209.99399999999991"/>
    <s v="FALSE"/>
    <x v="3"/>
  </r>
  <r>
    <n v="3835"/>
    <x v="1894"/>
    <x v="156"/>
    <d v="2014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x v="3004"/>
    <n v="3"/>
    <n v="0.3"/>
    <n v="-34.917600000000022"/>
    <s v="FALSE"/>
    <x v="3"/>
  </r>
  <r>
    <n v="3836"/>
    <x v="1895"/>
    <x v="918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x v="3005"/>
    <n v="2"/>
    <n v="0.2"/>
    <n v="0.82879999999999987"/>
    <s v="FALSE"/>
    <x v="1"/>
  </r>
  <r>
    <n v="3837"/>
    <x v="1895"/>
    <x v="918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x v="3006"/>
    <n v="3"/>
    <n v="0.2"/>
    <n v="6.8903999999999979"/>
    <s v="FALSE"/>
    <x v="1"/>
  </r>
  <r>
    <n v="3838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x v="3007"/>
    <n v="2"/>
    <n v="0.2"/>
    <n v="113.99799999999991"/>
    <s v="FALSE"/>
    <x v="1"/>
  </r>
  <r>
    <n v="3839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x v="3008"/>
    <n v="3"/>
    <n v="0.2"/>
    <n v="-109.58220000000011"/>
    <s v="FALSE"/>
    <x v="1"/>
  </r>
  <r>
    <n v="3840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x v="3009"/>
    <n v="9"/>
    <n v="0"/>
    <n v="36.182700000000004"/>
    <s v="FALSE"/>
    <x v="1"/>
  </r>
  <r>
    <n v="3841"/>
    <x v="1896"/>
    <x v="711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x v="3010"/>
    <n v="3"/>
    <n v="0"/>
    <n v="70.097700000000003"/>
    <s v="FALSE"/>
    <x v="1"/>
  </r>
  <r>
    <n v="3842"/>
    <x v="1897"/>
    <x v="785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x v="3011"/>
    <n v="3"/>
    <n v="0.2"/>
    <n v="10.647000000000006"/>
    <s v="FALSE"/>
    <x v="0"/>
  </r>
  <r>
    <n v="3843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x v="1600"/>
    <n v="2"/>
    <n v="0.2"/>
    <n v="2.2449999999999992"/>
    <s v="FALSE"/>
    <x v="1"/>
  </r>
  <r>
    <n v="3844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x v="3012"/>
    <n v="2"/>
    <n v="0"/>
    <n v="6.2800000000000189E-2"/>
    <s v="FALSE"/>
    <x v="1"/>
  </r>
  <r>
    <n v="3845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x v="3013"/>
    <n v="2"/>
    <n v="0"/>
    <n v="14.422200000000032"/>
    <s v="FALSE"/>
    <x v="1"/>
  </r>
  <r>
    <n v="3846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x v="3014"/>
    <n v="6"/>
    <n v="0.15"/>
    <n v="-36.293999999999997"/>
    <s v="FALSE"/>
    <x v="1"/>
  </r>
  <r>
    <n v="3847"/>
    <x v="1898"/>
    <x v="919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x v="1605"/>
    <n v="5"/>
    <n v="0"/>
    <n v="38.177999999999997"/>
    <s v="FALSE"/>
    <x v="1"/>
  </r>
  <r>
    <n v="3848"/>
    <x v="1899"/>
    <x v="920"/>
    <d v="2017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x v="881"/>
    <n v="3"/>
    <n v="0"/>
    <n v="0"/>
    <s v="FALSE"/>
    <x v="2"/>
  </r>
  <r>
    <n v="3849"/>
    <x v="1900"/>
    <x v="585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x v="3015"/>
    <n v="4"/>
    <n v="0"/>
    <n v="318.30160000000001"/>
    <s v="FALSE"/>
    <x v="0"/>
  </r>
  <r>
    <n v="3850"/>
    <x v="1900"/>
    <x v="585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x v="2765"/>
    <n v="5"/>
    <n v="0"/>
    <n v="15.378000000000004"/>
    <s v="FALSE"/>
    <x v="0"/>
  </r>
  <r>
    <n v="3851"/>
    <x v="1901"/>
    <x v="784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x v="3016"/>
    <n v="7"/>
    <n v="0"/>
    <n v="40.401199999999996"/>
    <s v="FALSE"/>
    <x v="2"/>
  </r>
  <r>
    <n v="3852"/>
    <x v="1902"/>
    <x v="481"/>
    <d v="2015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x v="3017"/>
    <n v="2"/>
    <n v="0"/>
    <n v="14.500999999999991"/>
    <s v="FALSE"/>
    <x v="3"/>
  </r>
  <r>
    <n v="3853"/>
    <x v="1903"/>
    <x v="2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x v="3018"/>
    <n v="8"/>
    <n v="0.8"/>
    <n v="-53.708800000000025"/>
    <s v="FALSE"/>
    <x v="2"/>
  </r>
  <r>
    <n v="3854"/>
    <x v="1904"/>
    <x v="921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x v="1931"/>
    <n v="1"/>
    <n v="0"/>
    <n v="2.1780000000000004"/>
    <s v="FALSE"/>
    <x v="1"/>
  </r>
  <r>
    <n v="3855"/>
    <x v="1904"/>
    <x v="921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x v="1603"/>
    <n v="5"/>
    <n v="0"/>
    <n v="0"/>
    <s v="FALSE"/>
    <x v="1"/>
  </r>
  <r>
    <n v="3856"/>
    <x v="1905"/>
    <x v="436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x v="3019"/>
    <n v="3"/>
    <n v="0.8"/>
    <n v="-6.2370000000000019"/>
    <s v="FALSE"/>
    <x v="2"/>
  </r>
  <r>
    <n v="3857"/>
    <x v="1905"/>
    <x v="436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x v="2991"/>
    <n v="5"/>
    <n v="0.2"/>
    <n v="51.497499999999974"/>
    <s v="FALSE"/>
    <x v="2"/>
  </r>
  <r>
    <n v="3858"/>
    <x v="1905"/>
    <x v="436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x v="1518"/>
    <n v="3"/>
    <n v="0.2"/>
    <n v="0.89880000000000004"/>
    <s v="FALSE"/>
    <x v="2"/>
  </r>
  <r>
    <n v="3859"/>
    <x v="1906"/>
    <x v="414"/>
    <d v="2014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x v="3020"/>
    <n v="7"/>
    <n v="0.2"/>
    <n v="89.588799999999992"/>
    <b v="1"/>
    <x v="1"/>
  </r>
  <r>
    <n v="3860"/>
    <x v="1907"/>
    <x v="922"/>
    <d v="2017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x v="3021"/>
    <n v="3"/>
    <n v="0.5"/>
    <n v="-269.33760000000001"/>
    <s v="FALSE"/>
    <x v="2"/>
  </r>
  <r>
    <n v="3861"/>
    <x v="1907"/>
    <x v="922"/>
    <d v="2017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x v="1889"/>
    <n v="1"/>
    <n v="0.2"/>
    <n v="10.919299999999996"/>
    <s v="FALSE"/>
    <x v="2"/>
  </r>
  <r>
    <n v="3862"/>
    <x v="1908"/>
    <x v="523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x v="3022"/>
    <n v="3"/>
    <n v="0.2"/>
    <n v="14.563799999999997"/>
    <s v="FALSE"/>
    <x v="3"/>
  </r>
  <r>
    <n v="3863"/>
    <x v="1908"/>
    <x v="523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x v="3023"/>
    <n v="3"/>
    <n v="0.2"/>
    <n v="3.9497999999999998"/>
    <s v="FALSE"/>
    <x v="3"/>
  </r>
  <r>
    <n v="3864"/>
    <x v="1909"/>
    <x v="161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x v="3024"/>
    <n v="4"/>
    <n v="0"/>
    <n v="2.7664"/>
    <s v="FALSE"/>
    <x v="1"/>
  </r>
  <r>
    <n v="3865"/>
    <x v="1910"/>
    <x v="109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x v="3025"/>
    <n v="5"/>
    <n v="0.6"/>
    <n v="-182.35200000000003"/>
    <s v="FALSE"/>
    <x v="2"/>
  </r>
  <r>
    <n v="3866"/>
    <x v="1911"/>
    <x v="923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x v="1685"/>
    <n v="2"/>
    <n v="0"/>
    <n v="38.080000000000013"/>
    <s v="FALSE"/>
    <x v="1"/>
  </r>
  <r>
    <n v="3867"/>
    <x v="1912"/>
    <x v="756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x v="3026"/>
    <n v="6"/>
    <n v="0"/>
    <n v="55.922399999999996"/>
    <s v="FALSE"/>
    <x v="2"/>
  </r>
  <r>
    <n v="3868"/>
    <x v="1913"/>
    <x v="924"/>
    <d v="2015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x v="3027"/>
    <n v="9"/>
    <n v="0"/>
    <n v="63.777600000000007"/>
    <s v="FALSE"/>
    <x v="1"/>
  </r>
  <r>
    <n v="3869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x v="3028"/>
    <n v="1"/>
    <n v="0.2"/>
    <n v="27.088199999999965"/>
    <s v="FALSE"/>
    <x v="1"/>
  </r>
  <r>
    <n v="3870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x v="3029"/>
    <n v="7"/>
    <n v="0.2"/>
    <n v="16.797200000000004"/>
    <s v="FALSE"/>
    <x v="1"/>
  </r>
  <r>
    <n v="3871"/>
    <x v="1913"/>
    <x v="924"/>
    <d v="2015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x v="1057"/>
    <n v="2"/>
    <n v="0"/>
    <n v="5.6644000000000005"/>
    <s v="FALSE"/>
    <x v="1"/>
  </r>
  <r>
    <n v="3872"/>
    <x v="1913"/>
    <x v="924"/>
    <d v="2015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x v="3030"/>
    <n v="4"/>
    <n v="0"/>
    <n v="5.6639999999999997"/>
    <s v="FALSE"/>
    <x v="1"/>
  </r>
  <r>
    <n v="3873"/>
    <x v="1913"/>
    <x v="924"/>
    <d v="2015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s v="FALSE"/>
    <x v="1"/>
  </r>
  <r>
    <n v="3874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x v="3032"/>
    <n v="3"/>
    <n v="0.2"/>
    <n v="7.6283999999999974"/>
    <s v="FALSE"/>
    <x v="0"/>
  </r>
  <r>
    <n v="3875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x v="3033"/>
    <n v="7"/>
    <n v="0.7"/>
    <n v="-63.109199999999987"/>
    <s v="FALSE"/>
    <x v="0"/>
  </r>
  <r>
    <n v="3876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x v="3034"/>
    <n v="2"/>
    <n v="0.2"/>
    <n v="6.7990000000000066"/>
    <s v="FALSE"/>
    <x v="0"/>
  </r>
  <r>
    <n v="3877"/>
    <x v="1914"/>
    <x v="64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x v="1518"/>
    <n v="3"/>
    <n v="0.2"/>
    <n v="3.2099999999999982"/>
    <s v="FALSE"/>
    <x v="0"/>
  </r>
  <r>
    <n v="3878"/>
    <x v="1915"/>
    <x v="99"/>
    <d v="2016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x v="3035"/>
    <n v="5"/>
    <n v="0.7"/>
    <n v="-26.732999999999997"/>
    <s v="FALSE"/>
    <x v="0"/>
  </r>
  <r>
    <n v="3879"/>
    <x v="1916"/>
    <x v="267"/>
    <d v="2014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x v="1612"/>
    <n v="4"/>
    <n v="0.2"/>
    <n v="3.7224000000000004"/>
    <s v="FALSE"/>
    <x v="2"/>
  </r>
  <r>
    <n v="3880"/>
    <x v="1916"/>
    <x v="267"/>
    <d v="2014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x v="3036"/>
    <n v="4"/>
    <n v="0.2"/>
    <n v="3.9072000000000031"/>
    <s v="FALSE"/>
    <x v="2"/>
  </r>
  <r>
    <n v="3881"/>
    <x v="1917"/>
    <x v="925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x v="383"/>
    <n v="2"/>
    <n v="0.2"/>
    <n v="2.9899999999999993"/>
    <s v="FALSE"/>
    <x v="1"/>
  </r>
  <r>
    <n v="3882"/>
    <x v="1917"/>
    <x v="925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x v="250"/>
    <n v="2"/>
    <n v="0.2"/>
    <n v="-19.562399999999997"/>
    <s v="FALSE"/>
    <x v="1"/>
  </r>
  <r>
    <n v="3883"/>
    <x v="1917"/>
    <x v="925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x v="3037"/>
    <n v="6"/>
    <n v="0.2"/>
    <n v="-36.470400000000041"/>
    <s v="FALSE"/>
    <x v="1"/>
  </r>
  <r>
    <n v="3884"/>
    <x v="1917"/>
    <x v="925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x v="3038"/>
    <n v="4"/>
    <n v="0.2"/>
    <n v="11.070400000000003"/>
    <s v="FALSE"/>
    <x v="1"/>
  </r>
  <r>
    <n v="3885"/>
    <x v="1918"/>
    <x v="26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x v="972"/>
    <n v="3"/>
    <n v="0.2"/>
    <n v="0.3822000000000001"/>
    <s v="FALSE"/>
    <x v="0"/>
  </r>
  <r>
    <n v="3886"/>
    <x v="1919"/>
    <x v="926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x v="3039"/>
    <n v="4"/>
    <n v="0.8"/>
    <n v="-20.617600000000003"/>
    <s v="FALSE"/>
    <x v="2"/>
  </r>
  <r>
    <n v="3887"/>
    <x v="1920"/>
    <x v="84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x v="3040"/>
    <n v="3"/>
    <n v="0"/>
    <n v="37.757999999999996"/>
    <b v="1"/>
    <x v="2"/>
  </r>
  <r>
    <n v="3888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x v="18"/>
    <n v="2"/>
    <n v="0"/>
    <n v="2.6536"/>
    <s v="FALSE"/>
    <x v="0"/>
  </r>
  <r>
    <n v="3889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x v="764"/>
    <n v="3"/>
    <n v="0"/>
    <n v="67.191599999999994"/>
    <s v="FALSE"/>
    <x v="0"/>
  </r>
  <r>
    <n v="3890"/>
    <x v="1921"/>
    <x v="27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x v="3041"/>
    <n v="2"/>
    <n v="0"/>
    <n v="107.08199999999997"/>
    <s v="FALSE"/>
    <x v="0"/>
  </r>
  <r>
    <n v="3891"/>
    <x v="1922"/>
    <x v="39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x v="3042"/>
    <n v="2"/>
    <n v="0"/>
    <n v="217.76699999999994"/>
    <s v="FALSE"/>
    <x v="1"/>
  </r>
  <r>
    <n v="3892"/>
    <x v="1922"/>
    <x v="39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x v="3043"/>
    <n v="6"/>
    <n v="0.2"/>
    <n v="210.59399999999977"/>
    <s v="FALSE"/>
    <x v="1"/>
  </r>
  <r>
    <n v="3893"/>
    <x v="1922"/>
    <x v="39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x v="3044"/>
    <n v="8"/>
    <n v="0"/>
    <n v="190.37279999999998"/>
    <s v="FALSE"/>
    <x v="1"/>
  </r>
  <r>
    <n v="3894"/>
    <x v="1923"/>
    <x v="338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x v="1790"/>
    <n v="7"/>
    <n v="0.2"/>
    <n v="48.990200000000002"/>
    <s v="FALSE"/>
    <x v="2"/>
  </r>
  <r>
    <n v="3895"/>
    <x v="1924"/>
    <x v="754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x v="3045"/>
    <n v="5"/>
    <n v="0.8"/>
    <n v="-16.467000000000002"/>
    <s v="FALSE"/>
    <x v="2"/>
  </r>
  <r>
    <n v="3896"/>
    <x v="1925"/>
    <x v="927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x v="3046"/>
    <n v="5"/>
    <n v="0"/>
    <n v="18.093"/>
    <s v="FALSE"/>
    <x v="0"/>
  </r>
  <r>
    <n v="3897"/>
    <x v="1926"/>
    <x v="226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x v="3047"/>
    <n v="3"/>
    <n v="0.2"/>
    <n v="1.2431999999999999"/>
    <s v="FALSE"/>
    <x v="2"/>
  </r>
  <r>
    <n v="3898"/>
    <x v="1926"/>
    <x v="226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x v="12"/>
    <n v="3"/>
    <n v="0.2"/>
    <n v="5.4432"/>
    <s v="FALSE"/>
    <x v="2"/>
  </r>
  <r>
    <n v="3899"/>
    <x v="1927"/>
    <x v="329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x v="3005"/>
    <n v="2"/>
    <n v="0.2"/>
    <n v="0.82879999999999987"/>
    <s v="FALSE"/>
    <x v="2"/>
  </r>
  <r>
    <n v="3900"/>
    <x v="1928"/>
    <x v="226"/>
    <d v="2017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x v="2506"/>
    <n v="2"/>
    <n v="0.2"/>
    <n v="25.596799999999998"/>
    <s v="FALSE"/>
    <x v="3"/>
  </r>
  <r>
    <n v="3901"/>
    <x v="1929"/>
    <x v="928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x v="563"/>
    <n v="2"/>
    <n v="0.2"/>
    <n v="3.6288"/>
    <s v="FALSE"/>
    <x v="2"/>
  </r>
  <r>
    <n v="3902"/>
    <x v="1930"/>
    <x v="717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x v="736"/>
    <n v="2"/>
    <n v="0.2"/>
    <n v="-1.199600000000002"/>
    <s v="FALSE"/>
    <x v="3"/>
  </r>
  <r>
    <n v="3903"/>
    <x v="1931"/>
    <x v="653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x v="3048"/>
    <n v="14"/>
    <n v="0"/>
    <n v="75.6952"/>
    <s v="FALSE"/>
    <x v="1"/>
  </r>
  <r>
    <n v="3904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x v="3049"/>
    <n v="7"/>
    <n v="0.2"/>
    <n v="18.396000000000001"/>
    <s v="FALSE"/>
    <x v="3"/>
  </r>
  <r>
    <n v="3905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x v="2533"/>
    <n v="4"/>
    <n v="0.2"/>
    <n v="21.142799999999966"/>
    <s v="FALSE"/>
    <x v="3"/>
  </r>
  <r>
    <n v="3906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x v="3050"/>
    <n v="4"/>
    <n v="0.7"/>
    <n v="-6.9519999999999982"/>
    <s v="FALSE"/>
    <x v="3"/>
  </r>
  <r>
    <n v="3907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x v="1957"/>
    <n v="4"/>
    <n v="0.2"/>
    <n v="-68.392000000000053"/>
    <s v="FALSE"/>
    <x v="3"/>
  </r>
  <r>
    <n v="3908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x v="546"/>
    <n v="5"/>
    <n v="0.4"/>
    <n v="-3.2175000000000002"/>
    <s v="FALSE"/>
    <x v="3"/>
  </r>
  <r>
    <n v="3909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x v="3051"/>
    <n v="2"/>
    <n v="0.4"/>
    <n v="-9.7972000000000037"/>
    <s v="FALSE"/>
    <x v="3"/>
  </r>
  <r>
    <n v="3910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x v="3052"/>
    <n v="1"/>
    <n v="0.2"/>
    <n v="2.37"/>
    <s v="FALSE"/>
    <x v="3"/>
  </r>
  <r>
    <n v="3911"/>
    <x v="1932"/>
    <x v="57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x v="3053"/>
    <n v="5"/>
    <n v="0.5"/>
    <n v="-211.47"/>
    <s v="FALSE"/>
    <x v="3"/>
  </r>
  <r>
    <n v="3912"/>
    <x v="1933"/>
    <x v="929"/>
    <d v="2017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x v="553"/>
    <n v="3"/>
    <n v="0.2"/>
    <n v="52.917299999999955"/>
    <s v="FALSE"/>
    <x v="2"/>
  </r>
  <r>
    <n v="3913"/>
    <x v="1934"/>
    <x v="65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x v="541"/>
    <n v="3"/>
    <n v="0"/>
    <n v="9.3312000000000008"/>
    <s v="FALSE"/>
    <x v="3"/>
  </r>
  <r>
    <n v="3914"/>
    <x v="1934"/>
    <x v="65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x v="765"/>
    <n v="2"/>
    <n v="0"/>
    <n v="3.2405999999999997"/>
    <s v="FALSE"/>
    <x v="3"/>
  </r>
  <r>
    <n v="3915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x v="3054"/>
    <n v="5"/>
    <n v="0.5"/>
    <n v="-448.89599999999996"/>
    <s v="FALSE"/>
    <x v="1"/>
  </r>
  <r>
    <n v="3916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x v="224"/>
    <n v="2"/>
    <n v="0.2"/>
    <n v="10.098000000000006"/>
    <s v="FALSE"/>
    <x v="1"/>
  </r>
  <r>
    <n v="3917"/>
    <x v="1935"/>
    <x v="93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x v="3055"/>
    <n v="2"/>
    <n v="0.2"/>
    <n v="5.2312000000000003"/>
    <s v="FALSE"/>
    <x v="1"/>
  </r>
  <r>
    <n v="3918"/>
    <x v="1935"/>
    <x v="93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x v="3056"/>
    <n v="4"/>
    <n v="0.7"/>
    <n v="-6.1247999999999987"/>
    <s v="FALSE"/>
    <x v="1"/>
  </r>
  <r>
    <n v="3919"/>
    <x v="1935"/>
    <x v="93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x v="3057"/>
    <n v="3"/>
    <n v="0.2"/>
    <n v="-42.89670000000001"/>
    <s v="FALSE"/>
    <x v="1"/>
  </r>
  <r>
    <n v="3920"/>
    <x v="1936"/>
    <x v="494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x v="3058"/>
    <n v="4"/>
    <n v="0"/>
    <n v="16.653600000000004"/>
    <s v="FALSE"/>
    <x v="0"/>
  </r>
  <r>
    <n v="3921"/>
    <x v="1936"/>
    <x v="494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x v="1480"/>
    <n v="4"/>
    <n v="0"/>
    <n v="30.700800000000001"/>
    <s v="FALSE"/>
    <x v="0"/>
  </r>
  <r>
    <n v="3922"/>
    <x v="1937"/>
    <x v="931"/>
    <d v="2016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x v="2022"/>
    <n v="3"/>
    <n v="0.2"/>
    <n v="35.997600000000006"/>
    <s v="FALSE"/>
    <x v="2"/>
  </r>
  <r>
    <n v="3923"/>
    <x v="1938"/>
    <x v="735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x v="869"/>
    <n v="6"/>
    <n v="0.2"/>
    <n v="7.92"/>
    <s v="FALSE"/>
    <x v="2"/>
  </r>
  <r>
    <n v="3924"/>
    <x v="1938"/>
    <x v="735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x v="3059"/>
    <n v="5"/>
    <n v="0.2"/>
    <n v="9.3520000000000003"/>
    <s v="FALSE"/>
    <x v="2"/>
  </r>
  <r>
    <n v="3925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x v="3060"/>
    <n v="2"/>
    <n v="0"/>
    <n v="1.2111999999999981"/>
    <b v="1"/>
    <x v="1"/>
  </r>
  <r>
    <n v="3926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x v="3061"/>
    <n v="3"/>
    <n v="0"/>
    <n v="16.220400000000001"/>
    <b v="1"/>
    <x v="1"/>
  </r>
  <r>
    <n v="3927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x v="2276"/>
    <n v="2"/>
    <n v="0"/>
    <n v="13.429200000000002"/>
    <b v="1"/>
    <x v="1"/>
  </r>
  <r>
    <n v="3928"/>
    <x v="1939"/>
    <x v="328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x v="1975"/>
    <n v="5"/>
    <n v="0.2"/>
    <n v="46.3185"/>
    <b v="1"/>
    <x v="1"/>
  </r>
  <r>
    <n v="3929"/>
    <x v="1940"/>
    <x v="56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x v="3062"/>
    <n v="5"/>
    <n v="0.32"/>
    <n v="-14.195999999999998"/>
    <s v="FALSE"/>
    <x v="2"/>
  </r>
  <r>
    <n v="3930"/>
    <x v="1940"/>
    <x v="56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x v="1182"/>
    <n v="1"/>
    <n v="0.2"/>
    <n v="1.8792"/>
    <s v="FALSE"/>
    <x v="2"/>
  </r>
  <r>
    <n v="3931"/>
    <x v="1940"/>
    <x v="56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x v="3063"/>
    <n v="7"/>
    <n v="0.2"/>
    <n v="16.373699999999992"/>
    <s v="FALSE"/>
    <x v="2"/>
  </r>
  <r>
    <n v="3932"/>
    <x v="1941"/>
    <x v="37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x v="3064"/>
    <n v="3"/>
    <n v="0.2"/>
    <n v="1.6416000000000004"/>
    <s v="FALSE"/>
    <x v="3"/>
  </r>
  <r>
    <n v="3933"/>
    <x v="1941"/>
    <x v="37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x v="736"/>
    <n v="2"/>
    <n v="0.2"/>
    <n v="13.195600000000001"/>
    <s v="FALSE"/>
    <x v="3"/>
  </r>
  <r>
    <n v="3934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x v="3065"/>
    <n v="5"/>
    <n v="0"/>
    <n v="2.7259999999999995"/>
    <s v="FALSE"/>
    <x v="1"/>
  </r>
  <r>
    <n v="3935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x v="3066"/>
    <n v="5"/>
    <n v="0"/>
    <n v="37"/>
    <s v="FALSE"/>
    <x v="1"/>
  </r>
  <r>
    <n v="3936"/>
    <x v="1942"/>
    <x v="264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x v="1227"/>
    <n v="2"/>
    <n v="0.2"/>
    <n v="12.599000000000004"/>
    <s v="FALSE"/>
    <x v="1"/>
  </r>
  <r>
    <n v="3937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x v="1528"/>
    <n v="3"/>
    <n v="0.2"/>
    <n v="9.3443999999999985"/>
    <s v="FALSE"/>
    <x v="2"/>
  </r>
  <r>
    <n v="3938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x v="1939"/>
    <n v="3"/>
    <n v="0.2"/>
    <n v="9.8657999999999983"/>
    <s v="FALSE"/>
    <x v="2"/>
  </r>
  <r>
    <n v="3939"/>
    <x v="1943"/>
    <x v="382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s v="FALSE"/>
    <x v="2"/>
  </r>
  <r>
    <n v="3940"/>
    <x v="1944"/>
    <x v="107"/>
    <d v="2016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x v="3068"/>
    <n v="5"/>
    <n v="0"/>
    <n v="356.22500000000002"/>
    <s v="FALSE"/>
    <x v="2"/>
  </r>
  <r>
    <n v="3941"/>
    <x v="1945"/>
    <x v="796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x v="58"/>
    <n v="2"/>
    <n v="0"/>
    <n v="6.2608000000000015"/>
    <s v="FALSE"/>
    <x v="3"/>
  </r>
  <r>
    <n v="3942"/>
    <x v="1945"/>
    <x v="796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x v="337"/>
    <n v="1"/>
    <n v="0.2"/>
    <n v="1.0286999999999997"/>
    <s v="FALSE"/>
    <x v="3"/>
  </r>
  <r>
    <n v="3943"/>
    <x v="1946"/>
    <x v="837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x v="233"/>
    <n v="5"/>
    <n v="0.2"/>
    <n v="9.0719999999999992"/>
    <s v="FALSE"/>
    <x v="0"/>
  </r>
  <r>
    <n v="3944"/>
    <x v="1947"/>
    <x v="661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x v="3069"/>
    <n v="7"/>
    <n v="0"/>
    <n v="16.703400000000016"/>
    <s v="FALSE"/>
    <x v="3"/>
  </r>
  <r>
    <n v="3945"/>
    <x v="1948"/>
    <x v="458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x v="1714"/>
    <n v="3"/>
    <n v="0"/>
    <n v="8.4966000000000008"/>
    <s v="FALSE"/>
    <x v="1"/>
  </r>
  <r>
    <n v="3946"/>
    <x v="1949"/>
    <x v="551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x v="3070"/>
    <n v="1"/>
    <n v="0.2"/>
    <n v="15.534399999999998"/>
    <s v="FALSE"/>
    <x v="0"/>
  </r>
  <r>
    <n v="3947"/>
    <x v="1949"/>
    <x v="551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x v="3071"/>
    <n v="1"/>
    <n v="0.2"/>
    <n v="-0.66240000000000021"/>
    <s v="FALSE"/>
    <x v="0"/>
  </r>
  <r>
    <n v="3948"/>
    <x v="1950"/>
    <x v="741"/>
    <d v="2016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x v="2925"/>
    <n v="2"/>
    <n v="0.2"/>
    <n v="1.0347999999999993"/>
    <s v="FALSE"/>
    <x v="2"/>
  </r>
  <r>
    <n v="3949"/>
    <x v="1950"/>
    <x v="741"/>
    <d v="2016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x v="3072"/>
    <n v="2"/>
    <n v="0.2"/>
    <n v="15.8756"/>
    <s v="FALSE"/>
    <x v="2"/>
  </r>
  <r>
    <n v="3950"/>
    <x v="1950"/>
    <x v="741"/>
    <d v="2016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x v="3073"/>
    <n v="2"/>
    <n v="0.2"/>
    <n v="6.6311999999999989"/>
    <s v="FALSE"/>
    <x v="2"/>
  </r>
  <r>
    <n v="3951"/>
    <x v="1950"/>
    <x v="741"/>
    <d v="2016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x v="3074"/>
    <n v="6"/>
    <n v="0.3"/>
    <n v="-18.221999999999994"/>
    <s v="FALSE"/>
    <x v="2"/>
  </r>
  <r>
    <n v="3952"/>
    <x v="1951"/>
    <x v="683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x v="3075"/>
    <n v="2"/>
    <n v="0.2"/>
    <n v="6.0367999999999986"/>
    <s v="FALSE"/>
    <x v="3"/>
  </r>
  <r>
    <n v="3953"/>
    <x v="1952"/>
    <x v="398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x v="1305"/>
    <n v="2"/>
    <n v="0.2"/>
    <n v="13.998599999999989"/>
    <s v="FALSE"/>
    <x v="1"/>
  </r>
  <r>
    <n v="3954"/>
    <x v="1953"/>
    <x v="787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x v="1436"/>
    <n v="2"/>
    <n v="0"/>
    <n v="5.8419999999999996"/>
    <s v="FALSE"/>
    <x v="3"/>
  </r>
  <r>
    <n v="3955"/>
    <x v="1954"/>
    <x v="527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x v="3076"/>
    <n v="1"/>
    <n v="0"/>
    <n v="2.3521000000000001"/>
    <s v="FALSE"/>
    <x v="2"/>
  </r>
  <r>
    <n v="3956"/>
    <x v="1954"/>
    <x v="527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x v="1378"/>
    <n v="4"/>
    <n v="0"/>
    <n v="23.807999999999993"/>
    <s v="FALSE"/>
    <x v="2"/>
  </r>
  <r>
    <n v="3957"/>
    <x v="1955"/>
    <x v="19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x v="3077"/>
    <n v="3"/>
    <n v="0"/>
    <n v="6.4205999999999976"/>
    <s v="FALSE"/>
    <x v="1"/>
  </r>
  <r>
    <n v="3958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x v="3078"/>
    <n v="3"/>
    <n v="0.7"/>
    <n v="-8.6456999999999979"/>
    <s v="FALSE"/>
    <x v="0"/>
  </r>
  <r>
    <n v="3959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x v="3079"/>
    <n v="2"/>
    <n v="0.2"/>
    <n v="0.3335999999999999"/>
    <s v="FALSE"/>
    <x v="0"/>
  </r>
  <r>
    <n v="3960"/>
    <x v="1956"/>
    <x v="211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x v="3080"/>
    <n v="3"/>
    <n v="0.2"/>
    <n v="14.546999999999995"/>
    <s v="FALSE"/>
    <x v="0"/>
  </r>
  <r>
    <n v="3961"/>
    <x v="1957"/>
    <x v="324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x v="3081"/>
    <n v="6"/>
    <n v="0"/>
    <n v="17.608799999999999"/>
    <s v="FALSE"/>
    <x v="2"/>
  </r>
  <r>
    <n v="3962"/>
    <x v="1957"/>
    <x v="324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x v="179"/>
    <n v="5"/>
    <n v="0"/>
    <n v="44.984999999999985"/>
    <s v="FALSE"/>
    <x v="2"/>
  </r>
  <r>
    <n v="3963"/>
    <x v="1958"/>
    <x v="6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x v="1387"/>
    <n v="3"/>
    <n v="0"/>
    <n v="3.4668000000000005"/>
    <s v="FALSE"/>
    <x v="1"/>
  </r>
  <r>
    <n v="3964"/>
    <x v="1958"/>
    <x v="6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x v="3082"/>
    <n v="3"/>
    <n v="0"/>
    <n v="12.060900000000002"/>
    <s v="FALSE"/>
    <x v="1"/>
  </r>
  <r>
    <n v="3965"/>
    <x v="1959"/>
    <x v="897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x v="964"/>
    <n v="3"/>
    <n v="0.2"/>
    <n v="0.88559999999999883"/>
    <s v="FALSE"/>
    <x v="3"/>
  </r>
  <r>
    <n v="3966"/>
    <x v="1960"/>
    <x v="607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x v="964"/>
    <n v="3"/>
    <n v="0.2"/>
    <n v="0.88559999999999883"/>
    <s v="FALSE"/>
    <x v="0"/>
  </r>
  <r>
    <n v="3967"/>
    <x v="1961"/>
    <x v="178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x v="1943"/>
    <n v="4"/>
    <n v="0"/>
    <n v="22.8904"/>
    <s v="FALSE"/>
    <x v="3"/>
  </r>
  <r>
    <n v="3968"/>
    <x v="1962"/>
    <x v="244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x v="3083"/>
    <n v="7"/>
    <n v="0.7"/>
    <n v="-32.507999999999996"/>
    <s v="FALSE"/>
    <x v="1"/>
  </r>
  <r>
    <n v="3969"/>
    <x v="1963"/>
    <x v="932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x v="3084"/>
    <n v="8"/>
    <n v="0.8"/>
    <n v="-9.1648000000000032"/>
    <s v="FALSE"/>
    <x v="2"/>
  </r>
  <r>
    <n v="3970"/>
    <x v="1963"/>
    <x v="932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x v="3085"/>
    <n v="10"/>
    <n v="0.2"/>
    <n v="13.199999999999998"/>
    <s v="FALSE"/>
    <x v="2"/>
  </r>
  <r>
    <n v="3971"/>
    <x v="1964"/>
    <x v="754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x v="3086"/>
    <n v="9"/>
    <n v="0"/>
    <n v="24.218999999999998"/>
    <s v="FALSE"/>
    <x v="1"/>
  </r>
  <r>
    <n v="3972"/>
    <x v="1965"/>
    <x v="933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x v="1378"/>
    <n v="4"/>
    <n v="0"/>
    <n v="20.633600000000001"/>
    <b v="1"/>
    <x v="2"/>
  </r>
  <r>
    <n v="3973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x v="814"/>
    <n v="2"/>
    <n v="0"/>
    <n v="6.74"/>
    <s v="FALSE"/>
    <x v="3"/>
  </r>
  <r>
    <n v="3974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x v="1278"/>
    <n v="5"/>
    <n v="0.2"/>
    <n v="9.3124999999999982"/>
    <s v="FALSE"/>
    <x v="3"/>
  </r>
  <r>
    <n v="3975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x v="3087"/>
    <n v="8"/>
    <n v="0"/>
    <n v="124.19999999999999"/>
    <s v="FALSE"/>
    <x v="3"/>
  </r>
  <r>
    <n v="3976"/>
    <x v="1966"/>
    <x v="892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x v="3088"/>
    <n v="7"/>
    <n v="0.2"/>
    <n v="14.981400000000001"/>
    <s v="FALSE"/>
    <x v="3"/>
  </r>
  <r>
    <n v="3977"/>
    <x v="1967"/>
    <x v="332"/>
    <d v="2016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x v="3089"/>
    <n v="4"/>
    <n v="0"/>
    <n v="11.177600000000002"/>
    <s v="FALSE"/>
    <x v="0"/>
  </r>
  <r>
    <n v="3978"/>
    <x v="1968"/>
    <x v="28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x v="3090"/>
    <n v="3"/>
    <n v="0"/>
    <n v="4.1123999999999992"/>
    <s v="FALSE"/>
    <x v="1"/>
  </r>
  <r>
    <n v="3979"/>
    <x v="1968"/>
    <x v="28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x v="560"/>
    <n v="2"/>
    <n v="0.2"/>
    <n v="-20.136200000000006"/>
    <s v="FALSE"/>
    <x v="1"/>
  </r>
  <r>
    <n v="3980"/>
    <x v="1969"/>
    <x v="851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x v="3091"/>
    <n v="2"/>
    <n v="0.4"/>
    <n v="-19.549200000000006"/>
    <s v="FALSE"/>
    <x v="3"/>
  </r>
  <r>
    <n v="3981"/>
    <x v="1969"/>
    <x v="851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x v="3092"/>
    <n v="3"/>
    <n v="0"/>
    <n v="15.8256"/>
    <s v="FALSE"/>
    <x v="3"/>
  </r>
  <r>
    <n v="3982"/>
    <x v="1970"/>
    <x v="934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x v="3093"/>
    <n v="3"/>
    <n v="0"/>
    <n v="9.7911000000000001"/>
    <s v="FALSE"/>
    <x v="1"/>
  </r>
  <r>
    <n v="3983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x v="2804"/>
    <n v="4"/>
    <n v="0.2"/>
    <n v="-3.5996000000000521"/>
    <s v="FALSE"/>
    <x v="1"/>
  </r>
  <r>
    <n v="3984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x v="2481"/>
    <n v="5"/>
    <n v="0.2"/>
    <n v="944.98649999999986"/>
    <s v="FALSE"/>
    <x v="1"/>
  </r>
  <r>
    <n v="3985"/>
    <x v="1971"/>
    <x v="274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x v="1553"/>
    <n v="1"/>
    <n v="0"/>
    <n v="24.47"/>
    <s v="FALSE"/>
    <x v="1"/>
  </r>
  <r>
    <n v="3986"/>
    <x v="1972"/>
    <x v="764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x v="3094"/>
    <n v="3"/>
    <n v="0.15"/>
    <n v="24.235199999999978"/>
    <s v="FALSE"/>
    <x v="1"/>
  </r>
  <r>
    <n v="3987"/>
    <x v="1973"/>
    <x v="798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x v="3095"/>
    <n v="4"/>
    <n v="0"/>
    <n v="621.97440000000006"/>
    <s v="FALSE"/>
    <x v="3"/>
  </r>
  <r>
    <n v="3988"/>
    <x v="1973"/>
    <x v="798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x v="3096"/>
    <n v="5"/>
    <n v="0"/>
    <n v="10.487500000000001"/>
    <s v="FALSE"/>
    <x v="3"/>
  </r>
  <r>
    <n v="3989"/>
    <x v="1974"/>
    <x v="764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x v="3097"/>
    <n v="5"/>
    <n v="0.2"/>
    <n v="13.845999999999997"/>
    <s v="FALSE"/>
    <x v="0"/>
  </r>
  <r>
    <n v="3990"/>
    <x v="1975"/>
    <x v="641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x v="3098"/>
    <n v="2"/>
    <n v="0"/>
    <n v="20.1248"/>
    <s v="FALSE"/>
    <x v="3"/>
  </r>
  <r>
    <n v="3991"/>
    <x v="1976"/>
    <x v="935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x v="3099"/>
    <n v="3"/>
    <n v="0.2"/>
    <n v="-64.427400000000006"/>
    <s v="FALSE"/>
    <x v="3"/>
  </r>
  <r>
    <n v="3992"/>
    <x v="1977"/>
    <x v="489"/>
    <d v="2015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x v="3100"/>
    <n v="3"/>
    <n v="0.2"/>
    <n v="14.299199999999999"/>
    <s v="FALSE"/>
    <x v="0"/>
  </r>
  <r>
    <n v="3993"/>
    <x v="1977"/>
    <x v="489"/>
    <d v="2015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x v="3101"/>
    <n v="3"/>
    <n v="0.2"/>
    <n v="4.6547999999999927"/>
    <s v="FALSE"/>
    <x v="0"/>
  </r>
  <r>
    <n v="3994"/>
    <x v="1977"/>
    <x v="489"/>
    <d v="2015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x v="3102"/>
    <n v="6"/>
    <n v="0.2"/>
    <n v="10.793999999999983"/>
    <s v="FALSE"/>
    <x v="0"/>
  </r>
  <r>
    <n v="3995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x v="3103"/>
    <n v="3"/>
    <n v="0"/>
    <n v="97.45859999999999"/>
    <s v="FALSE"/>
    <x v="2"/>
  </r>
  <r>
    <n v="3996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x v="3104"/>
    <n v="7"/>
    <n v="0"/>
    <n v="189.40460000000002"/>
    <s v="FALSE"/>
    <x v="2"/>
  </r>
  <r>
    <n v="3997"/>
    <x v="1978"/>
    <x v="936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x v="3105"/>
    <n v="5"/>
    <n v="0"/>
    <n v="223.28549999999993"/>
    <s v="FALSE"/>
    <x v="2"/>
  </r>
  <r>
    <n v="3998"/>
    <x v="1978"/>
    <x v="936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x v="1883"/>
    <n v="1"/>
    <n v="0"/>
    <n v="4.4939999999999998"/>
    <s v="FALSE"/>
    <x v="2"/>
  </r>
  <r>
    <n v="3999"/>
    <x v="1978"/>
    <x v="936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x v="3106"/>
    <n v="6"/>
    <n v="0"/>
    <n v="82.077600000000004"/>
    <s v="FALSE"/>
    <x v="2"/>
  </r>
  <r>
    <n v="4000"/>
    <x v="1979"/>
    <x v="789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x v="3107"/>
    <n v="5"/>
    <n v="0.2"/>
    <n v="5.7980000000000018"/>
    <s v="FALSE"/>
    <x v="0"/>
  </r>
  <r>
    <n v="4001"/>
    <x v="1980"/>
    <x v="856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x v="3108"/>
    <n v="11"/>
    <n v="0"/>
    <n v="19.040999999999997"/>
    <s v="FALSE"/>
    <x v="1"/>
  </r>
  <r>
    <n v="4002"/>
    <x v="1980"/>
    <x v="856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x v="2047"/>
    <n v="5"/>
    <n v="0"/>
    <n v="58.649999999999984"/>
    <s v="FALSE"/>
    <x v="1"/>
  </r>
  <r>
    <n v="4003"/>
    <x v="1981"/>
    <x v="84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x v="3109"/>
    <n v="3"/>
    <n v="0.3"/>
    <n v="-127.57919999999996"/>
    <s v="FALSE"/>
    <x v="2"/>
  </r>
  <r>
    <n v="4004"/>
    <x v="1981"/>
    <x v="84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x v="3110"/>
    <n v="3"/>
    <n v="0.4"/>
    <n v="33.589499999999987"/>
    <s v="FALSE"/>
    <x v="2"/>
  </r>
  <r>
    <n v="4005"/>
    <x v="1981"/>
    <x v="84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x v="3111"/>
    <n v="3"/>
    <n v="0.2"/>
    <n v="11.894999999999994"/>
    <s v="FALSE"/>
    <x v="2"/>
  </r>
  <r>
    <n v="4006"/>
    <x v="1982"/>
    <x v="895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x v="3112"/>
    <n v="1"/>
    <n v="0"/>
    <n v="0.49839999999999995"/>
    <s v="FALSE"/>
    <x v="0"/>
  </r>
  <r>
    <n v="4007"/>
    <x v="1982"/>
    <x v="895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x v="243"/>
    <n v="4"/>
    <n v="0"/>
    <n v="12.441600000000001"/>
    <s v="FALSE"/>
    <x v="0"/>
  </r>
  <r>
    <n v="4008"/>
    <x v="1982"/>
    <x v="895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x v="3113"/>
    <n v="6"/>
    <n v="0"/>
    <n v="21.407399999999999"/>
    <s v="FALSE"/>
    <x v="0"/>
  </r>
  <r>
    <n v="4009"/>
    <x v="1983"/>
    <x v="217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x v="1312"/>
    <n v="2"/>
    <n v="0.2"/>
    <n v="0.59920000000000018"/>
    <s v="FALSE"/>
    <x v="1"/>
  </r>
  <r>
    <n v="4010"/>
    <x v="1984"/>
    <x v="314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x v="3114"/>
    <n v="11"/>
    <n v="0"/>
    <n v="199.26060000000004"/>
    <s v="FALSE"/>
    <x v="1"/>
  </r>
  <r>
    <n v="4011"/>
    <x v="1985"/>
    <x v="61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x v="582"/>
    <n v="2"/>
    <n v="0.2"/>
    <n v="2.6399999999999997"/>
    <s v="FALSE"/>
    <x v="3"/>
  </r>
  <r>
    <n v="4012"/>
    <x v="1985"/>
    <x v="61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x v="3115"/>
    <n v="4"/>
    <n v="0.2"/>
    <n v="3.9295999999999989"/>
    <s v="FALSE"/>
    <x v="3"/>
  </r>
  <r>
    <n v="4013"/>
    <x v="1986"/>
    <x v="937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x v="860"/>
    <n v="4"/>
    <n v="0"/>
    <n v="4.9647999999999985"/>
    <s v="FALSE"/>
    <x v="2"/>
  </r>
  <r>
    <n v="4014"/>
    <x v="1987"/>
    <x v="841"/>
    <d v="2015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x v="3116"/>
    <n v="3"/>
    <n v="0"/>
    <n v="152.02319999999997"/>
    <s v="FALSE"/>
    <x v="0"/>
  </r>
  <r>
    <n v="4015"/>
    <x v="1987"/>
    <x v="841"/>
    <d v="2015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x v="880"/>
    <n v="3"/>
    <n v="0"/>
    <n v="4.2336"/>
    <s v="FALSE"/>
    <x v="0"/>
  </r>
  <r>
    <n v="4016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x v="3117"/>
    <n v="5"/>
    <n v="0"/>
    <n v="94.962000000000003"/>
    <s v="FALSE"/>
    <x v="0"/>
  </r>
  <r>
    <n v="4017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x v="1591"/>
    <n v="5"/>
    <n v="0"/>
    <n v="9.629999999999999"/>
    <s v="FALSE"/>
    <x v="0"/>
  </r>
  <r>
    <n v="4018"/>
    <x v="1987"/>
    <x v="841"/>
    <d v="2015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x v="3118"/>
    <n v="2"/>
    <n v="0"/>
    <n v="48.94"/>
    <s v="FALSE"/>
    <x v="0"/>
  </r>
  <r>
    <n v="4019"/>
    <x v="1987"/>
    <x v="841"/>
    <d v="2015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x v="1771"/>
    <n v="9"/>
    <n v="0"/>
    <n v="47.862899999999982"/>
    <s v="FALSE"/>
    <x v="0"/>
  </r>
  <r>
    <n v="4020"/>
    <x v="1987"/>
    <x v="841"/>
    <d v="2015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x v="3119"/>
    <n v="3"/>
    <n v="0"/>
    <n v="6.7236000000000002"/>
    <s v="FALSE"/>
    <x v="0"/>
  </r>
  <r>
    <n v="4021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x v="3120"/>
    <n v="3"/>
    <n v="0.3"/>
    <n v="-4.858799999999988"/>
    <s v="FALSE"/>
    <x v="3"/>
  </r>
  <r>
    <n v="4022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x v="3121"/>
    <n v="3"/>
    <n v="0.4"/>
    <n v="-15.176700000000004"/>
    <s v="FALSE"/>
    <x v="3"/>
  </r>
  <r>
    <n v="4023"/>
    <x v="1988"/>
    <x v="169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x v="3122"/>
    <n v="5"/>
    <n v="0.3"/>
    <n v="0"/>
    <s v="FALSE"/>
    <x v="3"/>
  </r>
  <r>
    <n v="4024"/>
    <x v="1989"/>
    <x v="855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x v="3123"/>
    <n v="5"/>
    <n v="0.15"/>
    <n v="6.5490000000000208"/>
    <s v="FALSE"/>
    <x v="1"/>
  </r>
  <r>
    <n v="4025"/>
    <x v="1989"/>
    <x v="855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x v="3124"/>
    <n v="4"/>
    <n v="0.2"/>
    <n v="34.741999999999997"/>
    <s v="FALSE"/>
    <x v="1"/>
  </r>
  <r>
    <n v="4026"/>
    <x v="1990"/>
    <x v="938"/>
    <d v="2017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s v="FALSE"/>
    <x v="2"/>
  </r>
  <r>
    <n v="4027"/>
    <x v="1990"/>
    <x v="938"/>
    <d v="2017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x v="1997"/>
    <n v="7"/>
    <n v="0.2"/>
    <n v="2.8699999999999992"/>
    <s v="FALSE"/>
    <x v="2"/>
  </r>
  <r>
    <n v="4028"/>
    <x v="1990"/>
    <x v="938"/>
    <d v="2017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x v="2081"/>
    <n v="2"/>
    <n v="0.2"/>
    <n v="13.438599999999994"/>
    <s v="FALSE"/>
    <x v="2"/>
  </r>
  <r>
    <n v="4029"/>
    <x v="1990"/>
    <x v="938"/>
    <d v="2017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x v="3126"/>
    <n v="8"/>
    <n v="0.8"/>
    <n v="-22.512"/>
    <s v="FALSE"/>
    <x v="2"/>
  </r>
  <r>
    <n v="4030"/>
    <x v="1991"/>
    <x v="165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x v="651"/>
    <n v="3"/>
    <n v="0"/>
    <n v="239.98500000000001"/>
    <s v="FALSE"/>
    <x v="0"/>
  </r>
  <r>
    <n v="4031"/>
    <x v="1991"/>
    <x v="165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x v="3127"/>
    <n v="4"/>
    <n v="0"/>
    <n v="60.5488"/>
    <s v="FALSE"/>
    <x v="0"/>
  </r>
  <r>
    <n v="4032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x v="3128"/>
    <n v="6"/>
    <n v="0"/>
    <n v="66.326400000000007"/>
    <s v="FALSE"/>
    <x v="1"/>
  </r>
  <r>
    <n v="4033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x v="2744"/>
    <n v="5"/>
    <n v="0"/>
    <n v="14.651"/>
    <s v="FALSE"/>
    <x v="1"/>
  </r>
  <r>
    <n v="4034"/>
    <x v="1992"/>
    <x v="182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x v="1506"/>
    <n v="4"/>
    <n v="0"/>
    <n v="21"/>
    <s v="FALSE"/>
    <x v="1"/>
  </r>
  <r>
    <n v="4035"/>
    <x v="1993"/>
    <x v="939"/>
    <d v="2016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x v="3129"/>
    <n v="3"/>
    <n v="0.7"/>
    <n v="-14.331299999999992"/>
    <s v="FALSE"/>
    <x v="3"/>
  </r>
  <r>
    <n v="4036"/>
    <x v="1993"/>
    <x v="939"/>
    <d v="2016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x v="3130"/>
    <n v="6"/>
    <n v="0.2"/>
    <n v="76.790399999999977"/>
    <s v="FALSE"/>
    <x v="3"/>
  </r>
  <r>
    <n v="4037"/>
    <x v="1994"/>
    <x v="75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x v="176"/>
    <n v="2"/>
    <n v="0.2"/>
    <n v="1.5509999999999984"/>
    <s v="FALSE"/>
    <x v="2"/>
  </r>
  <r>
    <n v="4038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x v="1691"/>
    <n v="5"/>
    <n v="0"/>
    <n v="8.2169999999999987"/>
    <b v="1"/>
    <x v="1"/>
  </r>
  <r>
    <n v="4039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x v="3131"/>
    <n v="4"/>
    <n v="0"/>
    <n v="9.5039999999999996"/>
    <b v="1"/>
    <x v="1"/>
  </r>
  <r>
    <n v="4040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x v="3132"/>
    <n v="6"/>
    <n v="0.2"/>
    <n v="287.98199999999997"/>
    <b v="1"/>
    <x v="1"/>
  </r>
  <r>
    <n v="4041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x v="646"/>
    <n v="3"/>
    <n v="0.2"/>
    <n v="4.6643999999999988"/>
    <b v="1"/>
    <x v="1"/>
  </r>
  <r>
    <n v="4042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x v="1837"/>
    <n v="3"/>
    <n v="0.2"/>
    <n v="19.197599999999994"/>
    <b v="1"/>
    <x v="1"/>
  </r>
  <r>
    <n v="4043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x v="3133"/>
    <n v="9"/>
    <n v="0"/>
    <n v="126.39420000000001"/>
    <b v="1"/>
    <x v="1"/>
  </r>
  <r>
    <n v="4044"/>
    <x v="1995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x v="3134"/>
    <n v="6"/>
    <n v="0"/>
    <n v="23.990399999999994"/>
    <b v="1"/>
    <x v="1"/>
  </r>
  <r>
    <n v="4045"/>
    <x v="1996"/>
    <x v="608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x v="3135"/>
    <n v="5"/>
    <n v="0"/>
    <n v="57.358000000000011"/>
    <s v="FALSE"/>
    <x v="1"/>
  </r>
  <r>
    <n v="4046"/>
    <x v="1997"/>
    <x v="788"/>
    <d v="2015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x v="3136"/>
    <n v="3"/>
    <n v="0.8"/>
    <n v="-13.734000000000002"/>
    <s v="FALSE"/>
    <x v="2"/>
  </r>
  <r>
    <n v="4047"/>
    <x v="1998"/>
    <x v="208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x v="3137"/>
    <n v="2"/>
    <n v="0.8"/>
    <n v="-62.379199999999997"/>
    <s v="FALSE"/>
    <x v="2"/>
  </r>
  <r>
    <n v="4048"/>
    <x v="1999"/>
    <x v="747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x v="152"/>
    <n v="3"/>
    <n v="0"/>
    <n v="39.6312"/>
    <s v="FALSE"/>
    <x v="3"/>
  </r>
  <r>
    <n v="4049"/>
    <x v="1999"/>
    <x v="747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x v="3138"/>
    <n v="10"/>
    <n v="0"/>
    <n v="191.96799999999996"/>
    <s v="FALSE"/>
    <x v="3"/>
  </r>
  <r>
    <n v="4050"/>
    <x v="2000"/>
    <x v="92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x v="3139"/>
    <n v="3"/>
    <n v="0"/>
    <n v="49.804199999999994"/>
    <s v="FALSE"/>
    <x v="3"/>
  </r>
  <r>
    <n v="4051"/>
    <x v="2000"/>
    <x v="92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x v="3140"/>
    <n v="2"/>
    <n v="0.1"/>
    <n v="32.633200000000016"/>
    <s v="FALSE"/>
    <x v="3"/>
  </r>
  <r>
    <n v="4052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x v="1728"/>
    <n v="3"/>
    <n v="0.2"/>
    <n v="1.4783999999999997"/>
    <s v="FALSE"/>
    <x v="3"/>
  </r>
  <r>
    <n v="4053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x v="3141"/>
    <n v="2"/>
    <n v="0.4"/>
    <n v="-81.854399999999998"/>
    <s v="FALSE"/>
    <x v="3"/>
  </r>
  <r>
    <n v="4054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x v="3142"/>
    <n v="11"/>
    <n v="0.2"/>
    <n v="18.017999999999997"/>
    <s v="FALSE"/>
    <x v="3"/>
  </r>
  <r>
    <n v="4055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x v="2579"/>
    <n v="4"/>
    <n v="0.2"/>
    <n v="6.8015999999999996"/>
    <s v="FALSE"/>
    <x v="3"/>
  </r>
  <r>
    <n v="4056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x v="2122"/>
    <n v="6"/>
    <n v="0.2"/>
    <n v="-337.80600000000004"/>
    <s v="FALSE"/>
    <x v="3"/>
  </r>
  <r>
    <n v="4057"/>
    <x v="200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x v="3143"/>
    <n v="1"/>
    <n v="0.4"/>
    <n v="-20.152800000000006"/>
    <s v="FALSE"/>
    <x v="3"/>
  </r>
  <r>
    <n v="4058"/>
    <x v="2002"/>
    <x v="156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x v="3144"/>
    <n v="5"/>
    <n v="0.2"/>
    <n v="-8.0774999999999864"/>
    <s v="FALSE"/>
    <x v="2"/>
  </r>
  <r>
    <n v="4059"/>
    <x v="2003"/>
    <x v="312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x v="3145"/>
    <n v="7"/>
    <n v="0.2"/>
    <n v="-15.458100000000007"/>
    <b v="1"/>
    <x v="1"/>
  </r>
  <r>
    <n v="4060"/>
    <x v="2003"/>
    <x v="312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x v="3146"/>
    <n v="3"/>
    <n v="0.2"/>
    <n v="35.759999999999962"/>
    <b v="1"/>
    <x v="1"/>
  </r>
  <r>
    <n v="4061"/>
    <x v="2004"/>
    <x v="474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x v="3147"/>
    <n v="3"/>
    <n v="0.2"/>
    <n v="17.879399999999997"/>
    <s v="FALSE"/>
    <x v="2"/>
  </r>
  <r>
    <n v="4062"/>
    <x v="2005"/>
    <x v="14"/>
    <d v="2015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x v="3148"/>
    <n v="3"/>
    <n v="0.2"/>
    <n v="7.822499999999998"/>
    <s v="FALSE"/>
    <x v="1"/>
  </r>
  <r>
    <n v="4063"/>
    <x v="2006"/>
    <x v="612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x v="3149"/>
    <n v="1"/>
    <n v="0.2"/>
    <n v="7.4984999999999964"/>
    <s v="FALSE"/>
    <x v="3"/>
  </r>
  <r>
    <n v="4064"/>
    <x v="2007"/>
    <x v="67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x v="3150"/>
    <n v="9"/>
    <n v="0.2"/>
    <n v="1.7514000000000003"/>
    <s v="FALSE"/>
    <x v="0"/>
  </r>
  <r>
    <n v="4065"/>
    <x v="2007"/>
    <x v="67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x v="3151"/>
    <n v="1"/>
    <n v="0.2"/>
    <n v="0.34919999999999951"/>
    <s v="FALSE"/>
    <x v="0"/>
  </r>
  <r>
    <n v="4066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x v="2024"/>
    <n v="5"/>
    <n v="0.2"/>
    <n v="1.4099999999999997"/>
    <s v="FALSE"/>
    <x v="0"/>
  </r>
  <r>
    <n v="4067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x v="1518"/>
    <n v="3"/>
    <n v="0.2"/>
    <n v="0.89880000000000004"/>
    <s v="FALSE"/>
    <x v="0"/>
  </r>
  <r>
    <n v="4068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x v="3152"/>
    <n v="12"/>
    <n v="0.2"/>
    <n v="15.537599999999998"/>
    <s v="FALSE"/>
    <x v="0"/>
  </r>
  <r>
    <n v="4069"/>
    <x v="2008"/>
    <x v="301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x v="3153"/>
    <n v="9"/>
    <n v="0.2"/>
    <n v="110.1194999999999"/>
    <s v="FALSE"/>
    <x v="0"/>
  </r>
  <r>
    <n v="4070"/>
    <x v="2009"/>
    <x v="770"/>
    <d v="2016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x v="3154"/>
    <n v="9"/>
    <n v="0.8"/>
    <n v="-21.681000000000004"/>
    <s v="FALSE"/>
    <x v="2"/>
  </r>
  <r>
    <n v="4071"/>
    <x v="2009"/>
    <x v="770"/>
    <d v="2016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x v="3155"/>
    <n v="4"/>
    <n v="0.8"/>
    <n v="-16.539600000000007"/>
    <s v="FALSE"/>
    <x v="2"/>
  </r>
  <r>
    <n v="4072"/>
    <x v="2009"/>
    <x v="770"/>
    <d v="2016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x v="3156"/>
    <n v="2"/>
    <n v="0.32"/>
    <n v="-52.890800000000027"/>
    <s v="FALSE"/>
    <x v="2"/>
  </r>
  <r>
    <n v="4073"/>
    <x v="2010"/>
    <x v="401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x v="3157"/>
    <n v="2"/>
    <n v="0"/>
    <n v="449.99099999999999"/>
    <s v="FALSE"/>
    <x v="2"/>
  </r>
  <r>
    <n v="4074"/>
    <x v="2011"/>
    <x v="496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x v="3158"/>
    <n v="6"/>
    <n v="0"/>
    <n v="213.70440000000002"/>
    <s v="FALSE"/>
    <x v="2"/>
  </r>
  <r>
    <n v="4075"/>
    <x v="2012"/>
    <x v="94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x v="3159"/>
    <n v="4"/>
    <n v="0.2"/>
    <n v="55.016000000000012"/>
    <s v="FALSE"/>
    <x v="0"/>
  </r>
  <r>
    <n v="4076"/>
    <x v="2012"/>
    <x v="94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x v="3160"/>
    <n v="4"/>
    <n v="0.2"/>
    <n v="0"/>
    <s v="FALSE"/>
    <x v="0"/>
  </r>
  <r>
    <n v="4077"/>
    <x v="2013"/>
    <x v="546"/>
    <d v="2015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x v="991"/>
    <n v="2"/>
    <n v="0"/>
    <n v="3.3087999999999997"/>
    <s v="FALSE"/>
    <x v="2"/>
  </r>
  <r>
    <n v="4078"/>
    <x v="2013"/>
    <x v="546"/>
    <d v="2015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x v="1325"/>
    <n v="4"/>
    <n v="0"/>
    <n v="0.2016"/>
    <s v="FALSE"/>
    <x v="2"/>
  </r>
  <r>
    <n v="4079"/>
    <x v="2013"/>
    <x v="546"/>
    <d v="2015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x v="2248"/>
    <n v="3"/>
    <n v="0"/>
    <n v="56.977199999999996"/>
    <s v="FALSE"/>
    <x v="2"/>
  </r>
  <r>
    <n v="4080"/>
    <x v="2014"/>
    <x v="379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x v="334"/>
    <n v="3"/>
    <n v="0.2"/>
    <n v="4.7976000000000028"/>
    <s v="FALSE"/>
    <x v="0"/>
  </r>
  <r>
    <n v="4081"/>
    <x v="2015"/>
    <x v="477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x v="3161"/>
    <n v="9"/>
    <n v="0.2"/>
    <n v="22.518000000000001"/>
    <s v="FALSE"/>
    <x v="1"/>
  </r>
  <r>
    <n v="4082"/>
    <x v="2015"/>
    <x v="477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x v="3162"/>
    <n v="1"/>
    <n v="0.7"/>
    <n v="-3.5153999999999996"/>
    <s v="FALSE"/>
    <x v="1"/>
  </r>
  <r>
    <n v="4083"/>
    <x v="2016"/>
    <x v="92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x v="645"/>
    <n v="3"/>
    <n v="0.8"/>
    <n v="-320.23950000000013"/>
    <s v="FALSE"/>
    <x v="2"/>
  </r>
  <r>
    <n v="4084"/>
    <x v="2016"/>
    <x v="92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x v="1518"/>
    <n v="3"/>
    <n v="0.2"/>
    <n v="3.2099999999999982"/>
    <s v="FALSE"/>
    <x v="2"/>
  </r>
  <r>
    <n v="4085"/>
    <x v="2017"/>
    <x v="210"/>
    <d v="2017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x v="3163"/>
    <n v="3"/>
    <n v="0.7"/>
    <n v="-6.0236999999999998"/>
    <s v="FALSE"/>
    <x v="1"/>
  </r>
  <r>
    <n v="4086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x v="3164"/>
    <n v="2"/>
    <n v="0.2"/>
    <n v="30.238400000000013"/>
    <s v="FALSE"/>
    <x v="1"/>
  </r>
  <r>
    <n v="4087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x v="3165"/>
    <n v="3"/>
    <n v="0.2"/>
    <n v="7.0712999999999981"/>
    <s v="FALSE"/>
    <x v="1"/>
  </r>
  <r>
    <n v="4088"/>
    <x v="2018"/>
    <x v="578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x v="696"/>
    <n v="3"/>
    <n v="0.2"/>
    <n v="3.9770999999999996"/>
    <s v="FALSE"/>
    <x v="1"/>
  </r>
  <r>
    <n v="4089"/>
    <x v="2019"/>
    <x v="71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x v="3166"/>
    <n v="9"/>
    <n v="0"/>
    <n v="172.48140000000001"/>
    <s v="FALSE"/>
    <x v="0"/>
  </r>
  <r>
    <n v="4090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x v="346"/>
    <n v="2"/>
    <n v="0"/>
    <n v="9.9359999999999999"/>
    <s v="FALSE"/>
    <x v="3"/>
  </r>
  <r>
    <n v="4091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x v="1031"/>
    <n v="3"/>
    <n v="0"/>
    <n v="3.2849999999999993"/>
    <s v="FALSE"/>
    <x v="3"/>
  </r>
  <r>
    <n v="4092"/>
    <x v="2020"/>
    <x v="178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x v="646"/>
    <n v="3"/>
    <n v="0.2"/>
    <n v="4.6643999999999988"/>
    <s v="FALSE"/>
    <x v="3"/>
  </r>
  <r>
    <n v="4093"/>
    <x v="2021"/>
    <x v="941"/>
    <d v="2017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x v="3167"/>
    <n v="2"/>
    <n v="0.2"/>
    <n v="-55.256"/>
    <s v="FALSE"/>
    <x v="3"/>
  </r>
  <r>
    <n v="4094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x v="3168"/>
    <n v="7"/>
    <n v="0"/>
    <n v="1416.7999999999997"/>
    <s v="FALSE"/>
    <x v="0"/>
  </r>
  <r>
    <n v="4095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x v="1105"/>
    <n v="4"/>
    <n v="0"/>
    <n v="18.390799999999999"/>
    <s v="FALSE"/>
    <x v="0"/>
  </r>
  <r>
    <n v="4096"/>
    <x v="2022"/>
    <x v="252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x v="2173"/>
    <n v="3"/>
    <n v="0"/>
    <n v="170.51129999999998"/>
    <s v="FALSE"/>
    <x v="0"/>
  </r>
  <r>
    <n v="4097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x v="56"/>
    <n v="5"/>
    <n v="0"/>
    <n v="15.552000000000001"/>
    <s v="FALSE"/>
    <x v="2"/>
  </r>
  <r>
    <n v="4098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x v="3169"/>
    <n v="5"/>
    <n v="0"/>
    <n v="16.195999999999984"/>
    <s v="FALSE"/>
    <x v="2"/>
  </r>
  <r>
    <n v="4099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x v="3170"/>
    <n v="5"/>
    <n v="0"/>
    <n v="4630.4755000000005"/>
    <s v="FALSE"/>
    <x v="2"/>
  </r>
  <r>
    <n v="4100"/>
    <x v="2023"/>
    <x v="865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x v="3171"/>
    <n v="2"/>
    <n v="0"/>
    <n v="6.47"/>
    <s v="FALSE"/>
    <x v="2"/>
  </r>
  <r>
    <n v="4101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s v="FALSE"/>
    <x v="2"/>
  </r>
  <r>
    <n v="4102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x v="3173"/>
    <n v="1"/>
    <n v="0.8"/>
    <n v="-1.1100000000000003"/>
    <s v="FALSE"/>
    <x v="2"/>
  </r>
  <r>
    <n v="4103"/>
    <x v="2024"/>
    <x v="249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x v="3174"/>
    <n v="8"/>
    <n v="0.2"/>
    <n v="47.50719999999999"/>
    <s v="FALSE"/>
    <x v="2"/>
  </r>
  <r>
    <n v="4104"/>
    <x v="2025"/>
    <x v="202"/>
    <d v="2017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x v="204"/>
    <n v="2"/>
    <n v="0"/>
    <n v="7.0048000000000012"/>
    <s v="FALSE"/>
    <x v="2"/>
  </r>
  <r>
    <n v="4105"/>
    <x v="2026"/>
    <x v="783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x v="3175"/>
    <n v="5"/>
    <n v="0.2"/>
    <n v="17.995499999999979"/>
    <b v="1"/>
    <x v="1"/>
  </r>
  <r>
    <n v="4106"/>
    <x v="2026"/>
    <x v="783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x v="1288"/>
    <n v="2"/>
    <n v="0.2"/>
    <n v="4.6440000000000001"/>
    <b v="1"/>
    <x v="1"/>
  </r>
  <r>
    <n v="4107"/>
    <x v="2027"/>
    <x v="25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x v="3176"/>
    <n v="2"/>
    <n v="0.8"/>
    <n v="-6.8992000000000022"/>
    <s v="FALSE"/>
    <x v="2"/>
  </r>
  <r>
    <n v="4108"/>
    <x v="2028"/>
    <x v="67"/>
    <d v="2015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x v="544"/>
    <n v="2"/>
    <n v="0"/>
    <n v="0.27919999999999945"/>
    <s v="FALSE"/>
    <x v="3"/>
  </r>
  <r>
    <n v="4109"/>
    <x v="2028"/>
    <x v="67"/>
    <d v="2015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x v="3177"/>
    <n v="3"/>
    <n v="0.4"/>
    <n v="-14.163900000000005"/>
    <s v="FALSE"/>
    <x v="3"/>
  </r>
  <r>
    <n v="4110"/>
    <x v="2029"/>
    <x v="707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x v="2270"/>
    <n v="2"/>
    <n v="0"/>
    <n v="19.974600000000002"/>
    <s v="FALSE"/>
    <x v="2"/>
  </r>
  <r>
    <n v="4111"/>
    <x v="2029"/>
    <x v="707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x v="3178"/>
    <n v="1"/>
    <n v="0"/>
    <n v="20.927400000000006"/>
    <s v="FALSE"/>
    <x v="2"/>
  </r>
  <r>
    <n v="4112"/>
    <x v="2029"/>
    <x v="707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x v="1714"/>
    <n v="3"/>
    <n v="0"/>
    <n v="8.4966000000000008"/>
    <s v="FALSE"/>
    <x v="2"/>
  </r>
  <r>
    <n v="4113"/>
    <x v="2029"/>
    <x v="707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x v="175"/>
    <n v="1"/>
    <n v="0"/>
    <n v="0.9511999999999996"/>
    <s v="FALSE"/>
    <x v="2"/>
  </r>
  <r>
    <n v="4114"/>
    <x v="2030"/>
    <x v="942"/>
    <d v="2015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x v="3179"/>
    <n v="3"/>
    <n v="0.2"/>
    <n v="2.9888999999999997"/>
    <s v="FALSE"/>
    <x v="2"/>
  </r>
  <r>
    <n v="4115"/>
    <x v="2030"/>
    <x v="942"/>
    <d v="2015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x v="3180"/>
    <n v="3"/>
    <n v="0.2"/>
    <n v="13.857900000000008"/>
    <s v="FALSE"/>
    <x v="2"/>
  </r>
  <r>
    <n v="4116"/>
    <x v="2031"/>
    <x v="390"/>
    <d v="2016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x v="3181"/>
    <n v="5"/>
    <n v="0.2"/>
    <n v="381.23749999999995"/>
    <s v="FALSE"/>
    <x v="1"/>
  </r>
  <r>
    <n v="4117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x v="1443"/>
    <n v="2"/>
    <n v="0.2"/>
    <n v="0.99"/>
    <s v="FALSE"/>
    <x v="1"/>
  </r>
  <r>
    <n v="4118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x v="541"/>
    <n v="3"/>
    <n v="0"/>
    <n v="9.3312000000000008"/>
    <s v="FALSE"/>
    <x v="1"/>
  </r>
  <r>
    <n v="4119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x v="3182"/>
    <n v="7"/>
    <n v="0"/>
    <n v="54.583200000000019"/>
    <s v="FALSE"/>
    <x v="1"/>
  </r>
  <r>
    <n v="4120"/>
    <x v="2032"/>
    <x v="27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x v="3183"/>
    <n v="8"/>
    <n v="0.2"/>
    <n v="29.702399999999997"/>
    <s v="FALSE"/>
    <x v="1"/>
  </r>
  <r>
    <n v="4121"/>
    <x v="2033"/>
    <x v="507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x v="3184"/>
    <n v="4"/>
    <n v="0.2"/>
    <n v="-1.4279999999999999"/>
    <s v="FALSE"/>
    <x v="3"/>
  </r>
  <r>
    <n v="4122"/>
    <x v="2034"/>
    <x v="943"/>
    <d v="2017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x v="782"/>
    <n v="6"/>
    <n v="0"/>
    <n v="16.847999999999999"/>
    <s v="FALSE"/>
    <x v="1"/>
  </r>
  <r>
    <n v="4123"/>
    <x v="2034"/>
    <x v="943"/>
    <d v="2017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x v="3185"/>
    <n v="3"/>
    <n v="0"/>
    <n v="17.667299999999997"/>
    <s v="FALSE"/>
    <x v="1"/>
  </r>
  <r>
    <n v="4124"/>
    <x v="2034"/>
    <x v="943"/>
    <d v="2017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s v="FALSE"/>
    <x v="1"/>
  </r>
  <r>
    <n v="4125"/>
    <x v="2035"/>
    <x v="218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x v="385"/>
    <n v="3"/>
    <n v="0"/>
    <n v="9.6956999999999987"/>
    <s v="FALSE"/>
    <x v="3"/>
  </r>
  <r>
    <n v="4126"/>
    <x v="2036"/>
    <x v="944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x v="3187"/>
    <n v="3"/>
    <n v="0.2"/>
    <n v="-2.2758000000000109"/>
    <s v="FALSE"/>
    <x v="0"/>
  </r>
  <r>
    <n v="4127"/>
    <x v="2037"/>
    <x v="636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x v="3188"/>
    <n v="6"/>
    <n v="0"/>
    <n v="18.037799999999997"/>
    <s v="FALSE"/>
    <x v="0"/>
  </r>
  <r>
    <n v="4128"/>
    <x v="2038"/>
    <x v="111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x v="3189"/>
    <n v="6"/>
    <n v="0.2"/>
    <n v="7.5761999999999894"/>
    <s v="FALSE"/>
    <x v="0"/>
  </r>
  <r>
    <n v="4129"/>
    <x v="2038"/>
    <x v="111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x v="3190"/>
    <n v="3"/>
    <n v="0.5"/>
    <n v="-944.99460000000045"/>
    <s v="FALSE"/>
    <x v="0"/>
  </r>
  <r>
    <n v="4130"/>
    <x v="2039"/>
    <x v="368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x v="3191"/>
    <n v="4"/>
    <n v="0"/>
    <n v="21.251199999999997"/>
    <s v="FALSE"/>
    <x v="1"/>
  </r>
  <r>
    <n v="4131"/>
    <x v="2040"/>
    <x v="728"/>
    <d v="2014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x v="3192"/>
    <n v="5"/>
    <n v="0.8"/>
    <n v="-23.89200000000001"/>
    <s v="FALSE"/>
    <x v="2"/>
  </r>
  <r>
    <n v="4132"/>
    <x v="2041"/>
    <x v="74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x v="1655"/>
    <n v="3"/>
    <n v="0.2"/>
    <n v="4.0338000000000003"/>
    <s v="FALSE"/>
    <x v="0"/>
  </r>
  <r>
    <n v="4133"/>
    <x v="2041"/>
    <x v="74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x v="12"/>
    <n v="3"/>
    <n v="0.2"/>
    <n v="5.6375999999999999"/>
    <s v="FALSE"/>
    <x v="0"/>
  </r>
  <r>
    <n v="4134"/>
    <x v="2042"/>
    <x v="78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x v="47"/>
    <n v="9"/>
    <n v="0"/>
    <n v="21.599999999999998"/>
    <s v="FALSE"/>
    <x v="0"/>
  </r>
  <r>
    <n v="4135"/>
    <x v="2042"/>
    <x v="78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x v="2779"/>
    <n v="3"/>
    <n v="0"/>
    <n v="90.287100000000009"/>
    <s v="FALSE"/>
    <x v="0"/>
  </r>
  <r>
    <n v="4136"/>
    <x v="2043"/>
    <x v="28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x v="3193"/>
    <n v="5"/>
    <n v="0.2"/>
    <n v="42.045000000000002"/>
    <s v="FALSE"/>
    <x v="1"/>
  </r>
  <r>
    <n v="4137"/>
    <x v="2043"/>
    <x v="28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x v="3194"/>
    <n v="7"/>
    <n v="0"/>
    <n v="204.76820000000001"/>
    <s v="FALSE"/>
    <x v="1"/>
  </r>
  <r>
    <n v="4138"/>
    <x v="2044"/>
    <x v="123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x v="3195"/>
    <n v="7"/>
    <n v="0"/>
    <n v="12.530000000000001"/>
    <s v="FALSE"/>
    <x v="0"/>
  </r>
  <r>
    <n v="4139"/>
    <x v="2045"/>
    <x v="945"/>
    <d v="2017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x v="3196"/>
    <n v="6"/>
    <n v="0.8"/>
    <n v="-10.385999999999999"/>
    <s v="FALSE"/>
    <x v="2"/>
  </r>
  <r>
    <n v="4140"/>
    <x v="2046"/>
    <x v="96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x v="3197"/>
    <n v="3"/>
    <n v="0.2"/>
    <n v="2.336999999999998"/>
    <s v="FALSE"/>
    <x v="3"/>
  </r>
  <r>
    <n v="4141"/>
    <x v="2046"/>
    <x v="96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x v="3097"/>
    <n v="5"/>
    <n v="0.2"/>
    <n v="13.845999999999997"/>
    <s v="FALSE"/>
    <x v="3"/>
  </r>
  <r>
    <n v="4142"/>
    <x v="2047"/>
    <x v="9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x v="1381"/>
    <n v="3"/>
    <n v="0"/>
    <n v="8.6939999999999991"/>
    <s v="FALSE"/>
    <x v="2"/>
  </r>
  <r>
    <n v="4143"/>
    <x v="2048"/>
    <x v="946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x v="3198"/>
    <n v="9"/>
    <n v="0"/>
    <n v="26.413199999999996"/>
    <s v="FALSE"/>
    <x v="2"/>
  </r>
  <r>
    <n v="4144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x v="3199"/>
    <n v="7"/>
    <n v="0"/>
    <n v="5.7329999999999997"/>
    <b v="1"/>
    <x v="1"/>
  </r>
  <r>
    <n v="4145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x v="138"/>
    <n v="3"/>
    <n v="0"/>
    <n v="2.3814000000000002"/>
    <b v="1"/>
    <x v="1"/>
  </r>
  <r>
    <n v="4146"/>
    <x v="2049"/>
    <x v="289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x v="3200"/>
    <n v="1"/>
    <n v="0.2"/>
    <n v="-13.588200000000001"/>
    <b v="1"/>
    <x v="1"/>
  </r>
  <r>
    <n v="4147"/>
    <x v="2050"/>
    <x v="109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s v="FALSE"/>
    <x v="3"/>
  </r>
  <r>
    <n v="4148"/>
    <x v="2051"/>
    <x v="436"/>
    <d v="2017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s v="FALSE"/>
    <x v="2"/>
  </r>
  <r>
    <n v="4149"/>
    <x v="2051"/>
    <x v="436"/>
    <d v="2017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x v="3202"/>
    <n v="1"/>
    <n v="0.2"/>
    <n v="1.2004999999999999"/>
    <s v="FALSE"/>
    <x v="2"/>
  </r>
  <r>
    <n v="4150"/>
    <x v="2051"/>
    <x v="436"/>
    <d v="2017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x v="3203"/>
    <n v="1"/>
    <n v="0.2"/>
    <n v="-2.0700000000000038"/>
    <s v="FALSE"/>
    <x v="2"/>
  </r>
  <r>
    <n v="4151"/>
    <x v="2051"/>
    <x v="436"/>
    <d v="2017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x v="1793"/>
    <n v="4"/>
    <n v="0.2"/>
    <n v="-58.305599999999984"/>
    <s v="FALSE"/>
    <x v="2"/>
  </r>
  <r>
    <n v="4152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x v="3204"/>
    <n v="5"/>
    <n v="0.2"/>
    <n v="9.8685000000000009"/>
    <s v="FALSE"/>
    <x v="3"/>
  </r>
  <r>
    <n v="4153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x v="12"/>
    <n v="3"/>
    <n v="0.2"/>
    <n v="5.4432"/>
    <s v="FALSE"/>
    <x v="3"/>
  </r>
  <r>
    <n v="4154"/>
    <x v="2052"/>
    <x v="21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x v="322"/>
    <n v="3"/>
    <n v="0.2"/>
    <n v="1.6523999999999992"/>
    <s v="FALSE"/>
    <x v="3"/>
  </r>
  <r>
    <n v="4155"/>
    <x v="2053"/>
    <x v="723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x v="1824"/>
    <n v="4"/>
    <n v="0.7"/>
    <n v="-27.93119999999999"/>
    <s v="FALSE"/>
    <x v="0"/>
  </r>
  <r>
    <n v="4156"/>
    <x v="2053"/>
    <x v="723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x v="1803"/>
    <n v="3"/>
    <n v="0.7"/>
    <n v="-1.9656000000000002"/>
    <s v="FALSE"/>
    <x v="0"/>
  </r>
  <r>
    <n v="4157"/>
    <x v="2054"/>
    <x v="901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x v="736"/>
    <n v="2"/>
    <n v="0.2"/>
    <n v="0.59979999999999656"/>
    <s v="FALSE"/>
    <x v="3"/>
  </r>
  <r>
    <n v="4158"/>
    <x v="2054"/>
    <x v="901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x v="3205"/>
    <n v="6"/>
    <n v="0.7"/>
    <n v="-19.982399999999991"/>
    <s v="FALSE"/>
    <x v="3"/>
  </r>
  <r>
    <n v="4159"/>
    <x v="2055"/>
    <x v="301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x v="937"/>
    <n v="3"/>
    <n v="0.2"/>
    <n v="5.1011999999999995"/>
    <s v="FALSE"/>
    <x v="2"/>
  </r>
  <r>
    <n v="4160"/>
    <x v="2056"/>
    <x v="947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x v="1387"/>
    <n v="3"/>
    <n v="0"/>
    <n v="3.7235999999999989"/>
    <s v="FALSE"/>
    <x v="0"/>
  </r>
  <r>
    <n v="4161"/>
    <x v="2057"/>
    <x v="304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x v="2503"/>
    <n v="3"/>
    <n v="0"/>
    <n v="134.99250000000001"/>
    <s v="FALSE"/>
    <x v="3"/>
  </r>
  <r>
    <n v="4162"/>
    <x v="2057"/>
    <x v="304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x v="2433"/>
    <n v="2"/>
    <n v="0"/>
    <n v="5.8707999999999991"/>
    <s v="FALSE"/>
    <x v="3"/>
  </r>
  <r>
    <n v="4163"/>
    <x v="2058"/>
    <x v="948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x v="1873"/>
    <n v="4"/>
    <n v="0"/>
    <n v="7.5991999999999997"/>
    <s v="FALSE"/>
    <x v="3"/>
  </r>
  <r>
    <n v="4164"/>
    <x v="2058"/>
    <x v="948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x v="3206"/>
    <n v="3"/>
    <n v="0"/>
    <n v="315.81179999999995"/>
    <s v="FALSE"/>
    <x v="3"/>
  </r>
  <r>
    <n v="4165"/>
    <x v="2059"/>
    <x v="424"/>
    <d v="2017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x v="3207"/>
    <n v="7"/>
    <n v="0.2"/>
    <n v="-14.793099999999995"/>
    <s v="FALSE"/>
    <x v="1"/>
  </r>
  <r>
    <n v="4166"/>
    <x v="2059"/>
    <x v="424"/>
    <d v="2017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x v="3208"/>
    <n v="9"/>
    <n v="0.2"/>
    <n v="14.754599999999996"/>
    <s v="FALSE"/>
    <x v="1"/>
  </r>
  <r>
    <n v="4167"/>
    <x v="2060"/>
    <x v="936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x v="541"/>
    <n v="3"/>
    <n v="0"/>
    <n v="9.3312000000000008"/>
    <s v="FALSE"/>
    <x v="3"/>
  </r>
  <r>
    <n v="4168"/>
    <x v="2061"/>
    <x v="856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x v="1051"/>
    <n v="4"/>
    <n v="0"/>
    <n v="8.299199999999999"/>
    <b v="1"/>
    <x v="1"/>
  </r>
  <r>
    <n v="4169"/>
    <x v="2061"/>
    <x v="856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x v="3209"/>
    <n v="2"/>
    <n v="0.2"/>
    <n v="-65.035200000000046"/>
    <b v="1"/>
    <x v="1"/>
  </r>
  <r>
    <n v="4170"/>
    <x v="2062"/>
    <x v="657"/>
    <d v="2015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x v="277"/>
    <n v="6"/>
    <n v="0.2"/>
    <n v="10.8864"/>
    <s v="FALSE"/>
    <x v="1"/>
  </r>
  <r>
    <n v="4171"/>
    <x v="2062"/>
    <x v="657"/>
    <d v="2015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x v="1572"/>
    <n v="3"/>
    <n v="0.2"/>
    <n v="17.815199999999997"/>
    <s v="FALSE"/>
    <x v="1"/>
  </r>
  <r>
    <n v="4172"/>
    <x v="2063"/>
    <x v="673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x v="5"/>
    <n v="7"/>
    <n v="0"/>
    <n v="0.97719999999999807"/>
    <s v="FALSE"/>
    <x v="1"/>
  </r>
  <r>
    <n v="4173"/>
    <x v="2064"/>
    <x v="949"/>
    <d v="2016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x v="3210"/>
    <n v="2"/>
    <n v="0"/>
    <n v="6.5319999999999991"/>
    <s v="FALSE"/>
    <x v="0"/>
  </r>
  <r>
    <n v="4174"/>
    <x v="2064"/>
    <x v="949"/>
    <d v="2016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x v="91"/>
    <n v="2"/>
    <n v="0"/>
    <n v="6.2208000000000006"/>
    <s v="FALSE"/>
    <x v="0"/>
  </r>
  <r>
    <n v="4175"/>
    <x v="2064"/>
    <x v="949"/>
    <d v="2016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x v="2502"/>
    <n v="2"/>
    <n v="0"/>
    <n v="28.0032"/>
    <s v="FALSE"/>
    <x v="0"/>
  </r>
  <r>
    <n v="4176"/>
    <x v="2065"/>
    <x v="239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x v="2471"/>
    <n v="2"/>
    <n v="0"/>
    <n v="15.764000000000003"/>
    <s v="FALSE"/>
    <x v="1"/>
  </r>
  <r>
    <n v="4177"/>
    <x v="2066"/>
    <x v="884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x v="3211"/>
    <n v="5"/>
    <n v="0"/>
    <n v="163.78700000000003"/>
    <s v="FALSE"/>
    <x v="0"/>
  </r>
  <r>
    <n v="4178"/>
    <x v="2066"/>
    <x v="884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x v="1247"/>
    <n v="3"/>
    <n v="0"/>
    <n v="60.255300000000005"/>
    <s v="FALSE"/>
    <x v="0"/>
  </r>
  <r>
    <n v="4179"/>
    <x v="2067"/>
    <x v="95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s v="FALSE"/>
    <x v="1"/>
  </r>
  <r>
    <n v="4180"/>
    <x v="2068"/>
    <x v="904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x v="3213"/>
    <n v="9"/>
    <n v="0.2"/>
    <n v="5.4288000000000007"/>
    <s v="FALSE"/>
    <x v="1"/>
  </r>
  <r>
    <n v="4181"/>
    <x v="2069"/>
    <x v="566"/>
    <d v="2017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x v="3214"/>
    <n v="5"/>
    <n v="0.8"/>
    <n v="-6.3599999999999994"/>
    <s v="FALSE"/>
    <x v="2"/>
  </r>
  <r>
    <n v="4182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x v="3215"/>
    <n v="4"/>
    <n v="0"/>
    <n v="115.18559999999999"/>
    <s v="FALSE"/>
    <x v="3"/>
  </r>
  <r>
    <n v="4183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s v="FALSE"/>
    <x v="3"/>
  </r>
  <r>
    <n v="4184"/>
    <x v="2070"/>
    <x v="833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x v="3216"/>
    <n v="3"/>
    <n v="0"/>
    <n v="10.347300000000004"/>
    <s v="FALSE"/>
    <x v="3"/>
  </r>
  <r>
    <n v="4185"/>
    <x v="2071"/>
    <x v="5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x v="3217"/>
    <n v="1"/>
    <n v="0"/>
    <n v="20.484999999999999"/>
    <s v="FALSE"/>
    <x v="3"/>
  </r>
  <r>
    <n v="4186"/>
    <x v="2072"/>
    <x v="147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x v="1548"/>
    <n v="6"/>
    <n v="0"/>
    <n v="9.8159999999999954"/>
    <s v="FALSE"/>
    <x v="3"/>
  </r>
  <r>
    <n v="4187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x v="3218"/>
    <n v="7"/>
    <n v="0.8"/>
    <n v="-10.654700000000002"/>
    <s v="FALSE"/>
    <x v="2"/>
  </r>
  <r>
    <n v="4188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x v="3219"/>
    <n v="1"/>
    <n v="0.8"/>
    <n v="-3.293400000000001"/>
    <s v="FALSE"/>
    <x v="2"/>
  </r>
  <r>
    <n v="4189"/>
    <x v="2073"/>
    <x v="796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x v="436"/>
    <n v="2"/>
    <n v="0.2"/>
    <n v="0.66959999999999997"/>
    <s v="FALSE"/>
    <x v="2"/>
  </r>
  <r>
    <n v="4190"/>
    <x v="2074"/>
    <x v="182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x v="1044"/>
    <n v="1"/>
    <n v="0"/>
    <n v="4.4954999999999998"/>
    <s v="FALSE"/>
    <x v="2"/>
  </r>
  <r>
    <n v="4191"/>
    <x v="2075"/>
    <x v="701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x v="3220"/>
    <n v="3"/>
    <n v="0"/>
    <n v="5039.9856"/>
    <s v="FALSE"/>
    <x v="3"/>
  </r>
  <r>
    <n v="4192"/>
    <x v="2076"/>
    <x v="951"/>
    <d v="2015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x v="3131"/>
    <n v="5"/>
    <n v="0.2"/>
    <n v="6.5999999999999988"/>
    <s v="FALSE"/>
    <x v="2"/>
  </r>
  <r>
    <n v="4193"/>
    <x v="2077"/>
    <x v="547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x v="3221"/>
    <n v="2"/>
    <n v="0"/>
    <n v="160.17660000000001"/>
    <b v="1"/>
    <x v="1"/>
  </r>
  <r>
    <n v="4194"/>
    <x v="2077"/>
    <x v="547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x v="3222"/>
    <n v="3"/>
    <n v="0.2"/>
    <n v="22.858199999999982"/>
    <b v="1"/>
    <x v="1"/>
  </r>
  <r>
    <n v="4195"/>
    <x v="2078"/>
    <x v="652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x v="3223"/>
    <n v="2"/>
    <n v="0"/>
    <n v="15.074199999999998"/>
    <s v="FALSE"/>
    <x v="1"/>
  </r>
  <r>
    <n v="4196"/>
    <x v="2079"/>
    <x v="143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x v="3224"/>
    <n v="5"/>
    <n v="0"/>
    <n v="10.374000000000001"/>
    <s v="FALSE"/>
    <x v="1"/>
  </r>
  <r>
    <n v="4197"/>
    <x v="2080"/>
    <x v="24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x v="2521"/>
    <n v="3"/>
    <n v="0"/>
    <n v="10.307099999999998"/>
    <s v="FALSE"/>
    <x v="3"/>
  </r>
  <r>
    <n v="4198"/>
    <x v="2081"/>
    <x v="275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x v="3225"/>
    <n v="4"/>
    <n v="0.2"/>
    <n v="93.768799999999999"/>
    <s v="FALSE"/>
    <x v="3"/>
  </r>
  <r>
    <n v="4199"/>
    <x v="2081"/>
    <x v="275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x v="3226"/>
    <n v="4"/>
    <n v="0.7"/>
    <n v="-14.553600000000003"/>
    <s v="FALSE"/>
    <x v="3"/>
  </r>
  <r>
    <n v="4200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x v="2061"/>
    <n v="1"/>
    <n v="0"/>
    <n v="3.4356999999999998"/>
    <s v="FALSE"/>
    <x v="3"/>
  </r>
  <r>
    <n v="4201"/>
    <x v="2082"/>
    <x v="895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x v="3227"/>
    <n v="2"/>
    <n v="0.2"/>
    <n v="249.99499999999998"/>
    <s v="FALSE"/>
    <x v="3"/>
  </r>
  <r>
    <n v="4202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x v="521"/>
    <n v="6"/>
    <n v="0"/>
    <n v="18.988799999999998"/>
    <s v="FALSE"/>
    <x v="3"/>
  </r>
  <r>
    <n v="4203"/>
    <x v="2082"/>
    <x v="895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x v="2381"/>
    <n v="7"/>
    <n v="0"/>
    <n v="84.943599999999989"/>
    <s v="FALSE"/>
    <x v="3"/>
  </r>
  <r>
    <n v="4204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x v="3228"/>
    <n v="5"/>
    <n v="0"/>
    <n v="18.715000000000003"/>
    <s v="FALSE"/>
    <x v="3"/>
  </r>
  <r>
    <n v="4205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s v="FALSE"/>
    <x v="3"/>
  </r>
  <r>
    <n v="4206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x v="1816"/>
    <n v="2"/>
    <n v="0"/>
    <n v="4.2803999999999984"/>
    <s v="FALSE"/>
    <x v="3"/>
  </r>
  <r>
    <n v="4207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x v="3229"/>
    <n v="2"/>
    <n v="0"/>
    <n v="15.676799999999997"/>
    <s v="FALSE"/>
    <x v="3"/>
  </r>
  <r>
    <n v="4208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x v="3230"/>
    <n v="3"/>
    <n v="0"/>
    <n v="7.7748000000000008"/>
    <s v="FALSE"/>
    <x v="3"/>
  </r>
  <r>
    <n v="4209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x v="3231"/>
    <n v="5"/>
    <n v="0"/>
    <n v="481.46999999999991"/>
    <s v="FALSE"/>
    <x v="3"/>
  </r>
  <r>
    <n v="4210"/>
    <x v="2083"/>
    <x v="656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x v="3232"/>
    <n v="1"/>
    <n v="0.3"/>
    <n v="-60.607800000000026"/>
    <s v="FALSE"/>
    <x v="3"/>
  </r>
  <r>
    <n v="4211"/>
    <x v="2084"/>
    <x v="34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x v="2992"/>
    <n v="2"/>
    <n v="0.2"/>
    <n v="4.9949999999999992"/>
    <s v="FALSE"/>
    <x v="2"/>
  </r>
  <r>
    <n v="4212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x v="2320"/>
    <n v="3"/>
    <n v="0"/>
    <n v="4.238999999999999"/>
    <s v="FALSE"/>
    <x v="0"/>
  </r>
  <r>
    <n v="4213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x v="2637"/>
    <n v="2"/>
    <n v="0"/>
    <n v="1.9023999999999992"/>
    <s v="FALSE"/>
    <x v="0"/>
  </r>
  <r>
    <n v="4214"/>
    <x v="2085"/>
    <x v="952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x v="335"/>
    <n v="2"/>
    <n v="0"/>
    <n v="11.543199999999999"/>
    <s v="FALSE"/>
    <x v="0"/>
  </r>
  <r>
    <n v="4215"/>
    <x v="2086"/>
    <x v="758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x v="3233"/>
    <n v="3"/>
    <n v="0"/>
    <n v="64.199999999999989"/>
    <s v="FALSE"/>
    <x v="2"/>
  </r>
  <r>
    <n v="4216"/>
    <x v="2087"/>
    <x v="953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x v="3234"/>
    <n v="4"/>
    <n v="0"/>
    <n v="29.271599999999999"/>
    <s v="FALSE"/>
    <x v="3"/>
  </r>
  <r>
    <n v="4217"/>
    <x v="2088"/>
    <x v="954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x v="357"/>
    <n v="3"/>
    <n v="0"/>
    <n v="4.4352"/>
    <s v="FALSE"/>
    <x v="1"/>
  </r>
  <r>
    <n v="4218"/>
    <x v="2089"/>
    <x v="719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x v="3235"/>
    <n v="8"/>
    <n v="0.15"/>
    <n v="85.175999999999974"/>
    <s v="FALSE"/>
    <x v="1"/>
  </r>
  <r>
    <n v="4219"/>
    <x v="2089"/>
    <x v="719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x v="3236"/>
    <n v="2"/>
    <n v="0.2"/>
    <n v="359.99879999999962"/>
    <s v="FALSE"/>
    <x v="1"/>
  </r>
  <r>
    <n v="4220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x v="2479"/>
    <n v="2"/>
    <n v="0"/>
    <n v="18.211199999999998"/>
    <s v="FALSE"/>
    <x v="1"/>
  </r>
  <r>
    <n v="4221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x v="2187"/>
    <n v="6"/>
    <n v="0.2"/>
    <n v="6.6293999999999995"/>
    <s v="FALSE"/>
    <x v="1"/>
  </r>
  <r>
    <n v="4222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x v="3237"/>
    <n v="5"/>
    <n v="0.2"/>
    <n v="130.20749999999998"/>
    <s v="FALSE"/>
    <x v="1"/>
  </r>
  <r>
    <n v="4223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x v="3238"/>
    <n v="2"/>
    <n v="0"/>
    <n v="1.0296000000000021"/>
    <s v="FALSE"/>
    <x v="1"/>
  </r>
  <r>
    <n v="4224"/>
    <x v="2090"/>
    <x v="532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x v="3239"/>
    <n v="3"/>
    <n v="0"/>
    <n v="41.860800000000005"/>
    <s v="FALSE"/>
    <x v="1"/>
  </r>
  <r>
    <n v="4225"/>
    <x v="2091"/>
    <x v="955"/>
    <d v="2016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x v="3240"/>
    <n v="2"/>
    <n v="0.8"/>
    <n v="-3.2406000000000006"/>
    <s v="FALSE"/>
    <x v="2"/>
  </r>
  <r>
    <n v="4226"/>
    <x v="2092"/>
    <x v="736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x v="3241"/>
    <n v="3"/>
    <n v="0.6"/>
    <n v="-42.492599999999982"/>
    <s v="FALSE"/>
    <x v="2"/>
  </r>
  <r>
    <n v="4227"/>
    <x v="2093"/>
    <x v="343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x v="1962"/>
    <n v="4"/>
    <n v="0"/>
    <n v="21.5824"/>
    <s v="FALSE"/>
    <x v="2"/>
  </r>
  <r>
    <n v="4228"/>
    <x v="2094"/>
    <x v="956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x v="3242"/>
    <n v="1"/>
    <n v="0.2"/>
    <n v="-6.9282000000000039"/>
    <b v="1"/>
    <x v="1"/>
  </r>
  <r>
    <n v="4229"/>
    <x v="2095"/>
    <x v="830"/>
    <d v="2016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x v="3243"/>
    <n v="1"/>
    <n v="0"/>
    <n v="10.3408"/>
    <s v="FALSE"/>
    <x v="2"/>
  </r>
  <r>
    <n v="4230"/>
    <x v="2096"/>
    <x v="957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x v="3244"/>
    <n v="9"/>
    <n v="0.6"/>
    <n v="-348.62940000000003"/>
    <s v="FALSE"/>
    <x v="2"/>
  </r>
  <r>
    <n v="4231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x v="3245"/>
    <n v="9"/>
    <n v="0.8"/>
    <n v="-17.660699999999999"/>
    <s v="FALSE"/>
    <x v="2"/>
  </r>
  <r>
    <n v="4232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x v="12"/>
    <n v="3"/>
    <n v="0.2"/>
    <n v="5.6375999999999999"/>
    <s v="FALSE"/>
    <x v="2"/>
  </r>
  <r>
    <n v="4233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x v="277"/>
    <n v="6"/>
    <n v="0.2"/>
    <n v="11.2752"/>
    <s v="FALSE"/>
    <x v="2"/>
  </r>
  <r>
    <n v="4234"/>
    <x v="2096"/>
    <x v="957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x v="3246"/>
    <n v="1"/>
    <n v="0.8"/>
    <n v="-10.421400000000002"/>
    <s v="FALSE"/>
    <x v="2"/>
  </r>
  <r>
    <n v="4235"/>
    <x v="2097"/>
    <x v="158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x v="1382"/>
    <n v="3"/>
    <n v="0.2"/>
    <n v="4.1151"/>
    <s v="FALSE"/>
    <x v="3"/>
  </r>
  <r>
    <n v="4236"/>
    <x v="2097"/>
    <x v="158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x v="3247"/>
    <n v="9"/>
    <n v="0.2"/>
    <n v="7.0226999999999995"/>
    <s v="FALSE"/>
    <x v="3"/>
  </r>
  <r>
    <n v="4237"/>
    <x v="2098"/>
    <x v="31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x v="3248"/>
    <n v="4"/>
    <n v="0.8"/>
    <n v="-18.836400000000005"/>
    <s v="FALSE"/>
    <x v="2"/>
  </r>
  <r>
    <n v="4238"/>
    <x v="2099"/>
    <x v="635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x v="3249"/>
    <n v="7"/>
    <n v="0.2"/>
    <n v="0.70560000000000045"/>
    <s v="FALSE"/>
    <x v="3"/>
  </r>
  <r>
    <n v="4239"/>
    <x v="2100"/>
    <x v="606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x v="3250"/>
    <n v="1"/>
    <n v="0"/>
    <n v="5.9489999999999981"/>
    <s v="FALSE"/>
    <x v="1"/>
  </r>
  <r>
    <n v="4240"/>
    <x v="2101"/>
    <x v="614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x v="1441"/>
    <n v="2"/>
    <n v="0"/>
    <n v="100.65599999999999"/>
    <s v="FALSE"/>
    <x v="2"/>
  </r>
  <r>
    <n v="4241"/>
    <x v="2102"/>
    <x v="59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x v="2911"/>
    <n v="4"/>
    <n v="0"/>
    <n v="11.858400000000003"/>
    <s v="FALSE"/>
    <x v="1"/>
  </r>
  <r>
    <n v="4242"/>
    <x v="2102"/>
    <x v="59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x v="3251"/>
    <n v="3"/>
    <n v="0.2"/>
    <n v="6.5753999999999984"/>
    <s v="FALSE"/>
    <x v="1"/>
  </r>
  <r>
    <n v="4243"/>
    <x v="2103"/>
    <x v="958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x v="145"/>
    <n v="3"/>
    <n v="0"/>
    <n v="5.9987999999999815"/>
    <s v="FALSE"/>
    <x v="0"/>
  </r>
  <r>
    <n v="4244"/>
    <x v="2103"/>
    <x v="958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s v="FALSE"/>
    <x v="0"/>
  </r>
  <r>
    <n v="4245"/>
    <x v="2104"/>
    <x v="959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x v="2790"/>
    <n v="3"/>
    <n v="0"/>
    <n v="8.6190000000000033"/>
    <s v="FALSE"/>
    <x v="1"/>
  </r>
  <r>
    <n v="4246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x v="3253"/>
    <n v="1"/>
    <n v="0"/>
    <n v="0.73799999999999988"/>
    <s v="FALSE"/>
    <x v="3"/>
  </r>
  <r>
    <n v="4247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x v="607"/>
    <n v="5"/>
    <n v="0"/>
    <n v="272.79200000000003"/>
    <s v="FALSE"/>
    <x v="3"/>
  </r>
  <r>
    <n v="4248"/>
    <x v="2105"/>
    <x v="354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x v="3254"/>
    <n v="5"/>
    <n v="0"/>
    <n v="7.5239999999999991"/>
    <s v="FALSE"/>
    <x v="3"/>
  </r>
  <r>
    <n v="4249"/>
    <x v="2106"/>
    <x v="49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x v="3255"/>
    <n v="6"/>
    <n v="0"/>
    <n v="40.516799999999996"/>
    <s v="FALSE"/>
    <x v="3"/>
  </r>
  <r>
    <n v="4250"/>
    <x v="2106"/>
    <x v="49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x v="3256"/>
    <n v="4"/>
    <n v="0"/>
    <n v="150.38400000000001"/>
    <s v="FALSE"/>
    <x v="3"/>
  </r>
  <r>
    <n v="4251"/>
    <x v="2107"/>
    <x v="111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x v="3257"/>
    <n v="7"/>
    <n v="0.1"/>
    <n v="177.42059999999998"/>
    <s v="FALSE"/>
    <x v="3"/>
  </r>
  <r>
    <n v="4252"/>
    <x v="2108"/>
    <x v="924"/>
    <d v="2015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x v="3258"/>
    <n v="7"/>
    <n v="0.2"/>
    <n v="-13.286700000000002"/>
    <s v="FALSE"/>
    <x v="0"/>
  </r>
  <r>
    <n v="4253"/>
    <x v="2108"/>
    <x v="924"/>
    <d v="2015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x v="1432"/>
    <n v="2"/>
    <n v="0.2"/>
    <n v="2.271199999999999"/>
    <s v="FALSE"/>
    <x v="0"/>
  </r>
  <r>
    <n v="4254"/>
    <x v="2108"/>
    <x v="924"/>
    <d v="2015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x v="3259"/>
    <n v="2"/>
    <n v="0.2"/>
    <n v="1.0346000000000006"/>
    <s v="FALSE"/>
    <x v="0"/>
  </r>
  <r>
    <n v="4255"/>
    <x v="2109"/>
    <x v="119"/>
    <d v="2017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x v="930"/>
    <n v="3"/>
    <n v="0.2"/>
    <n v="20.576399999999996"/>
    <s v="FALSE"/>
    <x v="2"/>
  </r>
  <r>
    <n v="4256"/>
    <x v="2109"/>
    <x v="119"/>
    <d v="2017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x v="3260"/>
    <n v="4"/>
    <n v="0.8"/>
    <n v="-145.17600000000002"/>
    <s v="FALSE"/>
    <x v="2"/>
  </r>
  <r>
    <n v="4257"/>
    <x v="2109"/>
    <x v="119"/>
    <d v="2017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x v="3261"/>
    <n v="3"/>
    <n v="0.6"/>
    <n v="-6.8094000000000037"/>
    <s v="FALSE"/>
    <x v="2"/>
  </r>
  <r>
    <n v="4258"/>
    <x v="2110"/>
    <x v="406"/>
    <d v="2015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s v="FALSE"/>
    <x v="1"/>
  </r>
  <r>
    <n v="4259"/>
    <x v="2111"/>
    <x v="56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x v="3263"/>
    <n v="2"/>
    <n v="0.2"/>
    <n v="-22.138200000000012"/>
    <s v="FALSE"/>
    <x v="1"/>
  </r>
  <r>
    <n v="4260"/>
    <x v="2112"/>
    <x v="96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x v="3264"/>
    <n v="2"/>
    <n v="0"/>
    <n v="23.99"/>
    <s v="FALSE"/>
    <x v="3"/>
  </r>
  <r>
    <n v="4261"/>
    <x v="2113"/>
    <x v="453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x v="1206"/>
    <n v="5"/>
    <n v="0"/>
    <n v="6.0029999999999992"/>
    <s v="FALSE"/>
    <x v="3"/>
  </r>
  <r>
    <n v="4262"/>
    <x v="2114"/>
    <x v="783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x v="1480"/>
    <n v="4"/>
    <n v="0"/>
    <n v="19.827599999999997"/>
    <s v="FALSE"/>
    <x v="2"/>
  </r>
  <r>
    <n v="4263"/>
    <x v="2115"/>
    <x v="296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x v="3265"/>
    <n v="1"/>
    <n v="0"/>
    <n v="24.143999999999998"/>
    <s v="FALSE"/>
    <x v="0"/>
  </r>
  <r>
    <n v="4264"/>
    <x v="2116"/>
    <x v="132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x v="3266"/>
    <n v="3"/>
    <n v="0.7"/>
    <n v="-7.782"/>
    <s v="FALSE"/>
    <x v="3"/>
  </r>
  <r>
    <n v="4265"/>
    <x v="2117"/>
    <x v="732"/>
    <d v="2016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x v="3267"/>
    <n v="8"/>
    <n v="0.3"/>
    <n v="-160.29520000000008"/>
    <s v="FALSE"/>
    <x v="2"/>
  </r>
  <r>
    <n v="4266"/>
    <x v="2117"/>
    <x v="732"/>
    <d v="2016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x v="3019"/>
    <n v="3"/>
    <n v="0.8"/>
    <n v="-6.2370000000000019"/>
    <s v="FALSE"/>
    <x v="2"/>
  </r>
  <r>
    <n v="4267"/>
    <x v="2117"/>
    <x v="732"/>
    <d v="2016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x v="2017"/>
    <n v="7"/>
    <n v="0.32"/>
    <n v="-225.09759999999991"/>
    <s v="FALSE"/>
    <x v="2"/>
  </r>
  <r>
    <n v="4268"/>
    <x v="2117"/>
    <x v="732"/>
    <d v="2016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x v="3268"/>
    <n v="3"/>
    <n v="0.8"/>
    <n v="-20.140800000000006"/>
    <s v="FALSE"/>
    <x v="2"/>
  </r>
  <r>
    <n v="4269"/>
    <x v="2117"/>
    <x v="732"/>
    <d v="2016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x v="1379"/>
    <n v="5"/>
    <n v="0.2"/>
    <n v="45.139500000000005"/>
    <s v="FALSE"/>
    <x v="2"/>
  </r>
  <r>
    <n v="4270"/>
    <x v="2118"/>
    <x v="643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x v="3269"/>
    <n v="4"/>
    <n v="0"/>
    <n v="148.13799999999992"/>
    <s v="FALSE"/>
    <x v="1"/>
  </r>
  <r>
    <n v="4271"/>
    <x v="2119"/>
    <x v="65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x v="3270"/>
    <n v="11"/>
    <n v="0.2"/>
    <n v="190.42980000000006"/>
    <s v="FALSE"/>
    <x v="0"/>
  </r>
  <r>
    <n v="4272"/>
    <x v="2120"/>
    <x v="39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x v="3271"/>
    <n v="4"/>
    <n v="0"/>
    <n v="85.181600000000003"/>
    <s v="FALSE"/>
    <x v="3"/>
  </r>
  <r>
    <n v="4273"/>
    <x v="2121"/>
    <x v="246"/>
    <d v="2017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x v="3272"/>
    <n v="9"/>
    <n v="0.2"/>
    <n v="6.2936999999999976"/>
    <s v="FALSE"/>
    <x v="1"/>
  </r>
  <r>
    <n v="4274"/>
    <x v="2121"/>
    <x v="246"/>
    <d v="2017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x v="2467"/>
    <n v="1"/>
    <n v="0"/>
    <n v="7.5370999999999988"/>
    <s v="FALSE"/>
    <x v="1"/>
  </r>
  <r>
    <n v="4275"/>
    <x v="2122"/>
    <x v="924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x v="3273"/>
    <n v="1"/>
    <n v="0.2"/>
    <n v="1.1224999999999996"/>
    <s v="FALSE"/>
    <x v="1"/>
  </r>
  <r>
    <n v="4276"/>
    <x v="2123"/>
    <x v="584"/>
    <d v="2015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x v="3274"/>
    <n v="2"/>
    <n v="0.8"/>
    <n v="-121.58000000000004"/>
    <s v="FALSE"/>
    <x v="2"/>
  </r>
  <r>
    <n v="4277"/>
    <x v="2124"/>
    <x v="238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x v="2144"/>
    <n v="2"/>
    <n v="0"/>
    <n v="61.38900000000001"/>
    <s v="FALSE"/>
    <x v="1"/>
  </r>
  <r>
    <n v="4278"/>
    <x v="2125"/>
    <x v="947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x v="3275"/>
    <n v="7"/>
    <n v="0"/>
    <n v="2365.9817999999996"/>
    <s v="FALSE"/>
    <x v="3"/>
  </r>
  <r>
    <n v="4279"/>
    <x v="2125"/>
    <x v="947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x v="745"/>
    <n v="2"/>
    <n v="0"/>
    <n v="3.2867999999999995"/>
    <s v="FALSE"/>
    <x v="3"/>
  </r>
  <r>
    <n v="4280"/>
    <x v="2125"/>
    <x v="947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x v="3276"/>
    <n v="5"/>
    <n v="0"/>
    <n v="11.890999999999998"/>
    <s v="FALSE"/>
    <x v="3"/>
  </r>
  <r>
    <n v="4281"/>
    <x v="2126"/>
    <x v="687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x v="716"/>
    <n v="2"/>
    <n v="0"/>
    <n v="5.2255999999999991"/>
    <s v="FALSE"/>
    <x v="3"/>
  </r>
  <r>
    <n v="4282"/>
    <x v="2126"/>
    <x v="687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x v="3277"/>
    <n v="2"/>
    <n v="0.1"/>
    <n v="14.62239999999999"/>
    <s v="FALSE"/>
    <x v="3"/>
  </r>
  <r>
    <n v="4283"/>
    <x v="2127"/>
    <x v="414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x v="1175"/>
    <n v="1"/>
    <n v="0"/>
    <n v="1.7343"/>
    <s v="FALSE"/>
    <x v="2"/>
  </r>
  <r>
    <n v="4284"/>
    <x v="2127"/>
    <x v="414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x v="3278"/>
    <n v="3"/>
    <n v="0"/>
    <n v="496.78649999999993"/>
    <s v="FALSE"/>
    <x v="2"/>
  </r>
  <r>
    <n v="4285"/>
    <x v="2128"/>
    <x v="82"/>
    <d v="2015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x v="3279"/>
    <n v="2"/>
    <n v="0.32"/>
    <n v="-76.011599999999973"/>
    <s v="FALSE"/>
    <x v="2"/>
  </r>
  <r>
    <n v="4286"/>
    <x v="2128"/>
    <x v="82"/>
    <d v="2015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x v="3280"/>
    <n v="2"/>
    <n v="0.2"/>
    <n v="3.9473999999999996"/>
    <s v="FALSE"/>
    <x v="2"/>
  </r>
  <r>
    <n v="4287"/>
    <x v="2128"/>
    <x v="82"/>
    <d v="2015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x v="2913"/>
    <n v="1"/>
    <n v="0.2"/>
    <n v="164.99700000000001"/>
    <s v="FALSE"/>
    <x v="2"/>
  </r>
  <r>
    <n v="4288"/>
    <x v="2129"/>
    <x v="116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x v="1466"/>
    <n v="1"/>
    <n v="0.2"/>
    <n v="-12.956800000000005"/>
    <s v="FALSE"/>
    <x v="0"/>
  </r>
  <r>
    <n v="4289"/>
    <x v="2130"/>
    <x v="961"/>
    <d v="2015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x v="3281"/>
    <n v="5"/>
    <n v="0.8"/>
    <n v="-49.92"/>
    <s v="FALSE"/>
    <x v="2"/>
  </r>
  <r>
    <n v="4290"/>
    <x v="2130"/>
    <x v="961"/>
    <d v="2015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x v="3282"/>
    <n v="3"/>
    <n v="0.2"/>
    <n v="4.9307999999999996"/>
    <s v="FALSE"/>
    <x v="2"/>
  </r>
  <r>
    <n v="4291"/>
    <x v="2131"/>
    <x v="34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x v="954"/>
    <n v="2"/>
    <n v="0"/>
    <n v="2.7899999999999991"/>
    <s v="FALSE"/>
    <x v="1"/>
  </r>
  <r>
    <n v="4292"/>
    <x v="2131"/>
    <x v="34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x v="3283"/>
    <n v="9"/>
    <n v="0.2"/>
    <n v="22.408199999999994"/>
    <s v="FALSE"/>
    <x v="1"/>
  </r>
  <r>
    <n v="4293"/>
    <x v="2131"/>
    <x v="34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x v="3284"/>
    <n v="1"/>
    <n v="0"/>
    <n v="68.039999999999992"/>
    <s v="FALSE"/>
    <x v="1"/>
  </r>
  <r>
    <n v="4294"/>
    <x v="2132"/>
    <x v="434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x v="3285"/>
    <n v="3"/>
    <n v="0.4"/>
    <n v="-10.796399999999995"/>
    <s v="FALSE"/>
    <x v="3"/>
  </r>
  <r>
    <n v="4295"/>
    <x v="2133"/>
    <x v="76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x v="237"/>
    <n v="5"/>
    <n v="0.5"/>
    <n v="-120.51299999999998"/>
    <s v="FALSE"/>
    <x v="1"/>
  </r>
  <r>
    <n v="4296"/>
    <x v="2134"/>
    <x v="445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x v="3286"/>
    <n v="3"/>
    <n v="0"/>
    <n v="54.343800000000009"/>
    <s v="FALSE"/>
    <x v="1"/>
  </r>
  <r>
    <n v="4297"/>
    <x v="2135"/>
    <x v="507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x v="3287"/>
    <n v="4"/>
    <n v="0"/>
    <n v="0.54319999999999879"/>
    <s v="FALSE"/>
    <x v="1"/>
  </r>
  <r>
    <n v="4298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x v="3288"/>
    <n v="13"/>
    <n v="0.2"/>
    <n v="327.59220000000005"/>
    <s v="FALSE"/>
    <x v="0"/>
  </r>
  <r>
    <n v="4299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x v="2000"/>
    <n v="2"/>
    <n v="0.2"/>
    <n v="15.489999999999997"/>
    <s v="FALSE"/>
    <x v="0"/>
  </r>
  <r>
    <n v="4300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s v="FALSE"/>
    <x v="0"/>
  </r>
  <r>
    <n v="4301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x v="3290"/>
    <n v="2"/>
    <n v="0.2"/>
    <n v="0.41759999999999986"/>
    <s v="FALSE"/>
    <x v="0"/>
  </r>
  <r>
    <n v="4302"/>
    <x v="2136"/>
    <x v="962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x v="525"/>
    <n v="5"/>
    <n v="0.2"/>
    <n v="2.9429999999999992"/>
    <s v="FALSE"/>
    <x v="0"/>
  </r>
  <r>
    <n v="4303"/>
    <x v="2137"/>
    <x v="963"/>
    <d v="2014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x v="2970"/>
    <n v="1"/>
    <n v="0.2"/>
    <n v="1.0269000000000001"/>
    <b v="1"/>
    <x v="3"/>
  </r>
  <r>
    <n v="4304"/>
    <x v="2138"/>
    <x v="964"/>
    <d v="2016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x v="3291"/>
    <n v="7"/>
    <n v="0.2"/>
    <n v="19.4194"/>
    <s v="FALSE"/>
    <x v="2"/>
  </r>
  <r>
    <n v="4305"/>
    <x v="2139"/>
    <x v="965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x v="3292"/>
    <n v="4"/>
    <n v="0"/>
    <n v="3.195999999999998"/>
    <s v="FALSE"/>
    <x v="1"/>
  </r>
  <r>
    <n v="4306"/>
    <x v="2139"/>
    <x v="965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x v="3293"/>
    <n v="5"/>
    <n v="0.2"/>
    <n v="38.396000000000015"/>
    <s v="FALSE"/>
    <x v="1"/>
  </r>
  <r>
    <n v="4307"/>
    <x v="2140"/>
    <x v="931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x v="3294"/>
    <n v="3"/>
    <n v="0.2"/>
    <n v="2.8100999999999998"/>
    <s v="FALSE"/>
    <x v="1"/>
  </r>
  <r>
    <n v="4308"/>
    <x v="2140"/>
    <x v="931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x v="3295"/>
    <n v="2"/>
    <n v="0.2"/>
    <n v="11.748799999999997"/>
    <s v="FALSE"/>
    <x v="1"/>
  </r>
  <r>
    <n v="4309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x v="3296"/>
    <n v="7"/>
    <n v="0.2"/>
    <n v="66.634399999999971"/>
    <s v="FALSE"/>
    <x v="1"/>
  </r>
  <r>
    <n v="4310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x v="3297"/>
    <n v="4"/>
    <n v="0.2"/>
    <n v="-64.544399999999968"/>
    <s v="FALSE"/>
    <x v="1"/>
  </r>
  <r>
    <n v="4311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x v="1462"/>
    <n v="3"/>
    <n v="0.2"/>
    <n v="8.2259999999999991"/>
    <s v="FALSE"/>
    <x v="1"/>
  </r>
  <r>
    <n v="4312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x v="541"/>
    <n v="3"/>
    <n v="0"/>
    <n v="9.3312000000000008"/>
    <s v="FALSE"/>
    <x v="1"/>
  </r>
  <r>
    <n v="4313"/>
    <x v="2141"/>
    <x v="13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x v="3298"/>
    <n v="4"/>
    <n v="0.2"/>
    <n v="139.98999999999995"/>
    <s v="FALSE"/>
    <x v="1"/>
  </r>
  <r>
    <n v="4314"/>
    <x v="2142"/>
    <x v="78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x v="3299"/>
    <n v="2"/>
    <n v="0"/>
    <n v="4.1950000000000003"/>
    <s v="FALSE"/>
    <x v="3"/>
  </r>
  <r>
    <n v="4315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x v="3300"/>
    <n v="2"/>
    <n v="0"/>
    <n v="5.24"/>
    <s v="FALSE"/>
    <x v="1"/>
  </r>
  <r>
    <n v="4316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x v="1294"/>
    <n v="3"/>
    <n v="0.2"/>
    <n v="27.734999999999996"/>
    <s v="FALSE"/>
    <x v="1"/>
  </r>
  <r>
    <n v="4317"/>
    <x v="2143"/>
    <x v="608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x v="3301"/>
    <n v="3"/>
    <n v="0"/>
    <n v="9.126899999999992"/>
    <s v="FALSE"/>
    <x v="1"/>
  </r>
  <r>
    <n v="4318"/>
    <x v="2144"/>
    <x v="353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x v="3302"/>
    <n v="2"/>
    <n v="0"/>
    <n v="78.894199999999998"/>
    <s v="FALSE"/>
    <x v="1"/>
  </r>
  <r>
    <n v="4319"/>
    <x v="2145"/>
    <x v="226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x v="3303"/>
    <n v="6"/>
    <n v="0"/>
    <n v="25.537799999999997"/>
    <s v="FALSE"/>
    <x v="0"/>
  </r>
  <r>
    <n v="4320"/>
    <x v="2146"/>
    <x v="282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x v="112"/>
    <n v="3"/>
    <n v="0.2"/>
    <n v="-5.694300000000001"/>
    <b v="1"/>
    <x v="1"/>
  </r>
  <r>
    <n v="4321"/>
    <x v="2146"/>
    <x v="282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x v="3304"/>
    <n v="1"/>
    <n v="0"/>
    <n v="7.9895999999999994"/>
    <b v="1"/>
    <x v="1"/>
  </r>
  <r>
    <n v="4322"/>
    <x v="2147"/>
    <x v="966"/>
    <d v="2015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x v="478"/>
    <n v="2"/>
    <n v="0.7"/>
    <n v="-11.961599999999997"/>
    <s v="FALSE"/>
    <x v="3"/>
  </r>
  <r>
    <n v="4323"/>
    <x v="2147"/>
    <x v="966"/>
    <d v="2015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x v="3305"/>
    <n v="3"/>
    <n v="0.4"/>
    <n v="-80.995500000000021"/>
    <s v="FALSE"/>
    <x v="3"/>
  </r>
  <r>
    <n v="4324"/>
    <x v="2147"/>
    <x v="966"/>
    <d v="2015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x v="3306"/>
    <n v="2"/>
    <n v="0.7"/>
    <n v="-1.6763999999999997"/>
    <s v="FALSE"/>
    <x v="3"/>
  </r>
  <r>
    <n v="4325"/>
    <x v="2147"/>
    <x v="966"/>
    <d v="2015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x v="646"/>
    <n v="3"/>
    <n v="0.2"/>
    <n v="0.8969999999999998"/>
    <s v="FALSE"/>
    <x v="3"/>
  </r>
  <r>
    <n v="4326"/>
    <x v="2147"/>
    <x v="966"/>
    <d v="2015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x v="981"/>
    <n v="3"/>
    <n v="0.2"/>
    <n v="0.89969999999999573"/>
    <s v="FALSE"/>
    <x v="3"/>
  </r>
  <r>
    <n v="4327"/>
    <x v="2148"/>
    <x v="967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x v="3307"/>
    <n v="3"/>
    <n v="0"/>
    <n v="2.3025000000000002"/>
    <s v="FALSE"/>
    <x v="3"/>
  </r>
  <r>
    <n v="4328"/>
    <x v="2148"/>
    <x v="967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x v="3308"/>
    <n v="5"/>
    <n v="0"/>
    <n v="8.2799999999999994"/>
    <s v="FALSE"/>
    <x v="3"/>
  </r>
  <r>
    <n v="4329"/>
    <x v="2149"/>
    <x v="719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x v="3309"/>
    <n v="9"/>
    <n v="0"/>
    <n v="19.318499999999997"/>
    <s v="FALSE"/>
    <x v="3"/>
  </r>
  <r>
    <n v="4330"/>
    <x v="2150"/>
    <x v="621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x v="12"/>
    <n v="3"/>
    <n v="0.2"/>
    <n v="5.4432"/>
    <s v="FALSE"/>
    <x v="0"/>
  </r>
  <r>
    <n v="4331"/>
    <x v="2150"/>
    <x v="621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x v="1429"/>
    <n v="5"/>
    <n v="0.2"/>
    <n v="1.1200000000000001"/>
    <s v="FALSE"/>
    <x v="0"/>
  </r>
  <r>
    <n v="4332"/>
    <x v="2151"/>
    <x v="853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x v="86"/>
    <n v="1"/>
    <n v="0"/>
    <n v="6.796599999999998"/>
    <s v="FALSE"/>
    <x v="1"/>
  </r>
  <r>
    <n v="4333"/>
    <x v="2151"/>
    <x v="853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x v="3310"/>
    <n v="5"/>
    <n v="0.2"/>
    <n v="8.0219999999999985"/>
    <s v="FALSE"/>
    <x v="1"/>
  </r>
  <r>
    <n v="4334"/>
    <x v="2152"/>
    <x v="379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x v="3311"/>
    <n v="6"/>
    <n v="0.2"/>
    <n v="14.628000000000005"/>
    <s v="FALSE"/>
    <x v="0"/>
  </r>
  <r>
    <n v="4335"/>
    <x v="2152"/>
    <x v="379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x v="3312"/>
    <n v="2"/>
    <n v="0.2"/>
    <n v="9.2178000000000004"/>
    <s v="FALSE"/>
    <x v="0"/>
  </r>
  <r>
    <n v="4336"/>
    <x v="2153"/>
    <x v="139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x v="2418"/>
    <n v="1"/>
    <n v="0.2"/>
    <n v="2.7719999999999994"/>
    <s v="FALSE"/>
    <x v="1"/>
  </r>
  <r>
    <n v="4337"/>
    <x v="2153"/>
    <x v="139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x v="325"/>
    <n v="2"/>
    <n v="0.2"/>
    <n v="3.9512"/>
    <s v="FALSE"/>
    <x v="1"/>
  </r>
  <r>
    <n v="4338"/>
    <x v="2154"/>
    <x v="154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x v="3313"/>
    <n v="3"/>
    <n v="0"/>
    <n v="22.6737"/>
    <s v="FALSE"/>
    <x v="1"/>
  </r>
  <r>
    <n v="4339"/>
    <x v="2154"/>
    <x v="154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x v="3314"/>
    <n v="3"/>
    <n v="0"/>
    <n v="53.495399999999989"/>
    <s v="FALSE"/>
    <x v="1"/>
  </r>
  <r>
    <n v="4340"/>
    <x v="2155"/>
    <x v="151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x v="1182"/>
    <n v="1"/>
    <n v="0.2"/>
    <n v="1.8144"/>
    <s v="FALSE"/>
    <x v="0"/>
  </r>
  <r>
    <n v="4341"/>
    <x v="2156"/>
    <x v="579"/>
    <d v="2014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x v="1363"/>
    <n v="2"/>
    <n v="0"/>
    <n v="6.5120000000000005"/>
    <s v="FALSE"/>
    <x v="2"/>
  </r>
  <r>
    <n v="4342"/>
    <x v="2157"/>
    <x v="94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x v="2577"/>
    <n v="3"/>
    <n v="0"/>
    <n v="157.87019999999993"/>
    <s v="FALSE"/>
    <x v="0"/>
  </r>
  <r>
    <n v="4343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x v="2990"/>
    <n v="6"/>
    <n v="0.2"/>
    <n v="6.690599999999999"/>
    <s v="FALSE"/>
    <x v="1"/>
  </r>
  <r>
    <n v="4344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x v="3315"/>
    <n v="6"/>
    <n v="0.2"/>
    <n v="-131.50080000000005"/>
    <s v="FALSE"/>
    <x v="1"/>
  </r>
  <r>
    <n v="4345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x v="3316"/>
    <n v="2"/>
    <n v="0"/>
    <n v="10.949399999999997"/>
    <s v="FALSE"/>
    <x v="1"/>
  </r>
  <r>
    <n v="4346"/>
    <x v="2158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x v="1772"/>
    <n v="4"/>
    <n v="0"/>
    <n v="85.982800000000012"/>
    <s v="FALSE"/>
    <x v="1"/>
  </r>
  <r>
    <n v="4347"/>
    <x v="2159"/>
    <x v="31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x v="3317"/>
    <n v="2"/>
    <n v="0.1"/>
    <n v="140.39599999999993"/>
    <s v="FALSE"/>
    <x v="3"/>
  </r>
  <r>
    <n v="4348"/>
    <x v="2159"/>
    <x v="31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x v="3318"/>
    <n v="3"/>
    <n v="0"/>
    <n v="26.1096"/>
    <s v="FALSE"/>
    <x v="3"/>
  </r>
  <r>
    <n v="4349"/>
    <x v="2160"/>
    <x v="221"/>
    <d v="2017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x v="321"/>
    <n v="2"/>
    <n v="0.7"/>
    <n v="-15.197599999999994"/>
    <b v="1"/>
    <x v="1"/>
  </r>
  <r>
    <n v="4350"/>
    <x v="2160"/>
    <x v="221"/>
    <d v="2017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x v="3319"/>
    <n v="8"/>
    <n v="0.2"/>
    <n v="-41.587199999999996"/>
    <b v="1"/>
    <x v="1"/>
  </r>
  <r>
    <n v="4351"/>
    <x v="2161"/>
    <x v="645"/>
    <d v="2017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x v="510"/>
    <n v="2"/>
    <n v="0.2"/>
    <n v="1.4672000000000001"/>
    <s v="FALSE"/>
    <x v="3"/>
  </r>
  <r>
    <n v="4352"/>
    <x v="2161"/>
    <x v="645"/>
    <d v="2017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x v="3320"/>
    <n v="2"/>
    <n v="0.2"/>
    <n v="-4.7460000000000013"/>
    <s v="FALSE"/>
    <x v="3"/>
  </r>
  <r>
    <n v="4353"/>
    <x v="2162"/>
    <x v="389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x v="3124"/>
    <n v="4"/>
    <n v="0.2"/>
    <n v="34.741999999999997"/>
    <s v="FALSE"/>
    <x v="1"/>
  </r>
  <r>
    <n v="4354"/>
    <x v="2162"/>
    <x v="389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x v="91"/>
    <n v="2"/>
    <n v="0"/>
    <n v="6.2208000000000006"/>
    <s v="FALSE"/>
    <x v="1"/>
  </r>
  <r>
    <n v="4355"/>
    <x v="2163"/>
    <x v="221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x v="3006"/>
    <n v="8"/>
    <n v="0.7"/>
    <n v="-12.671999999999997"/>
    <s v="FALSE"/>
    <x v="0"/>
  </r>
  <r>
    <n v="4356"/>
    <x v="2164"/>
    <x v="784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x v="3321"/>
    <n v="7"/>
    <n v="0.7"/>
    <n v="-1065.3719999999998"/>
    <s v="FALSE"/>
    <x v="0"/>
  </r>
  <r>
    <n v="4357"/>
    <x v="2164"/>
    <x v="784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x v="3322"/>
    <n v="4"/>
    <n v="0.2"/>
    <n v="12.011999999999999"/>
    <s v="FALSE"/>
    <x v="0"/>
  </r>
  <r>
    <n v="4358"/>
    <x v="2165"/>
    <x v="157"/>
    <d v="2017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x v="563"/>
    <n v="2"/>
    <n v="0.2"/>
    <n v="3.6288"/>
    <s v="FALSE"/>
    <x v="2"/>
  </r>
  <r>
    <n v="4359"/>
    <x v="2165"/>
    <x v="157"/>
    <d v="2017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x v="3323"/>
    <n v="1"/>
    <n v="0.6"/>
    <n v="-66.061999999999998"/>
    <s v="FALSE"/>
    <x v="2"/>
  </r>
  <r>
    <n v="4360"/>
    <x v="2165"/>
    <x v="157"/>
    <d v="2017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x v="3324"/>
    <n v="2"/>
    <n v="0.3"/>
    <n v="-14.870399999999961"/>
    <s v="FALSE"/>
    <x v="2"/>
  </r>
  <r>
    <n v="4361"/>
    <x v="2166"/>
    <x v="206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x v="1375"/>
    <n v="2"/>
    <n v="0"/>
    <n v="54.860399999999998"/>
    <s v="FALSE"/>
    <x v="3"/>
  </r>
  <r>
    <n v="4362"/>
    <x v="2167"/>
    <x v="922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s v="FALSE"/>
    <x v="0"/>
  </r>
  <r>
    <n v="4363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x v="3326"/>
    <n v="3"/>
    <n v="0"/>
    <n v="35.623800000000003"/>
    <s v="FALSE"/>
    <x v="2"/>
  </r>
  <r>
    <n v="4364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x v="243"/>
    <n v="4"/>
    <n v="0"/>
    <n v="8.2943999999999996"/>
    <s v="FALSE"/>
    <x v="2"/>
  </r>
  <r>
    <n v="4365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x v="3327"/>
    <n v="4"/>
    <n v="0"/>
    <n v="162.09479999999996"/>
    <s v="FALSE"/>
    <x v="2"/>
  </r>
  <r>
    <n v="4366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x v="3328"/>
    <n v="3"/>
    <n v="0"/>
    <n v="3.4827000000000004"/>
    <s v="FALSE"/>
    <x v="2"/>
  </r>
  <r>
    <n v="4367"/>
    <x v="2168"/>
    <x v="968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x v="3329"/>
    <n v="10"/>
    <n v="0"/>
    <n v="7.094999999999998"/>
    <s v="FALSE"/>
    <x v="2"/>
  </r>
  <r>
    <n v="4368"/>
    <x v="2169"/>
    <x v="22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x v="3330"/>
    <n v="4"/>
    <n v="0.2"/>
    <n v="3.2899999999999996"/>
    <s v="FALSE"/>
    <x v="2"/>
  </r>
  <r>
    <n v="4369"/>
    <x v="2169"/>
    <x v="22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x v="3331"/>
    <n v="6"/>
    <n v="0.2"/>
    <n v="6.4199999999999964"/>
    <s v="FALSE"/>
    <x v="2"/>
  </r>
  <r>
    <n v="4370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x v="1744"/>
    <n v="5"/>
    <n v="0"/>
    <n v="50.351999999999997"/>
    <s v="FALSE"/>
    <x v="2"/>
  </r>
  <r>
    <n v="4371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x v="2010"/>
    <n v="2"/>
    <n v="0"/>
    <n v="16.268800000000002"/>
    <s v="FALSE"/>
    <x v="2"/>
  </r>
  <r>
    <n v="4372"/>
    <x v="2170"/>
    <x v="732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x v="2678"/>
    <n v="5"/>
    <n v="0"/>
    <n v="24.84"/>
    <s v="FALSE"/>
    <x v="2"/>
  </r>
  <r>
    <n v="4373"/>
    <x v="2171"/>
    <x v="283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x v="2643"/>
    <n v="2"/>
    <n v="0"/>
    <n v="5.4895999999999994"/>
    <s v="FALSE"/>
    <x v="2"/>
  </r>
  <r>
    <n v="4374"/>
    <x v="2171"/>
    <x v="283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x v="3332"/>
    <n v="5"/>
    <n v="0"/>
    <n v="11.182499999999997"/>
    <s v="FALSE"/>
    <x v="2"/>
  </r>
  <r>
    <n v="4375"/>
    <x v="2172"/>
    <x v="741"/>
    <d v="2016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x v="3333"/>
    <n v="6"/>
    <n v="0.2"/>
    <n v="16.894799999999996"/>
    <s v="FALSE"/>
    <x v="3"/>
  </r>
  <r>
    <n v="4376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s v="FALSE"/>
    <x v="1"/>
  </r>
  <r>
    <n v="4377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x v="3335"/>
    <n v="3"/>
    <n v="0"/>
    <n v="78.508799999999965"/>
    <s v="FALSE"/>
    <x v="1"/>
  </r>
  <r>
    <n v="4378"/>
    <x v="2173"/>
    <x v="573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x v="3336"/>
    <n v="5"/>
    <n v="0.2"/>
    <n v="148.70400000000006"/>
    <s v="FALSE"/>
    <x v="1"/>
  </r>
  <r>
    <n v="4379"/>
    <x v="2174"/>
    <x v="672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x v="2053"/>
    <n v="2"/>
    <n v="0"/>
    <n v="8.2156000000000002"/>
    <s v="FALSE"/>
    <x v="0"/>
  </r>
  <r>
    <n v="4380"/>
    <x v="2174"/>
    <x v="672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x v="3337"/>
    <n v="2"/>
    <n v="0"/>
    <n v="32.345999999999997"/>
    <s v="FALSE"/>
    <x v="0"/>
  </r>
  <r>
    <n v="4381"/>
    <x v="2175"/>
    <x v="969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x v="780"/>
    <n v="3"/>
    <n v="0"/>
    <n v="16.3215"/>
    <s v="FALSE"/>
    <x v="1"/>
  </r>
  <r>
    <n v="4382"/>
    <x v="2175"/>
    <x v="969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x v="3338"/>
    <n v="3"/>
    <n v="0.2"/>
    <n v="-31.64700000000002"/>
    <s v="FALSE"/>
    <x v="1"/>
  </r>
  <r>
    <n v="4383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x v="3339"/>
    <n v="5"/>
    <n v="0.8"/>
    <n v="-4.4639999999999995"/>
    <s v="FALSE"/>
    <x v="2"/>
  </r>
  <r>
    <n v="4384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x v="3340"/>
    <n v="4"/>
    <n v="0.3"/>
    <n v="-126.48159999999999"/>
    <s v="FALSE"/>
    <x v="2"/>
  </r>
  <r>
    <n v="4385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x v="2081"/>
    <n v="2"/>
    <n v="0.2"/>
    <n v="13.438599999999994"/>
    <s v="FALSE"/>
    <x v="2"/>
  </r>
  <r>
    <n v="4386"/>
    <x v="2176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x v="3341"/>
    <n v="5"/>
    <n v="0.3"/>
    <n v="-52.195999999999913"/>
    <s v="FALSE"/>
    <x v="2"/>
  </r>
  <r>
    <n v="4387"/>
    <x v="2177"/>
    <x v="189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x v="2911"/>
    <n v="4"/>
    <n v="0"/>
    <n v="11.858400000000003"/>
    <s v="FALSE"/>
    <x v="1"/>
  </r>
  <r>
    <n v="4388"/>
    <x v="2177"/>
    <x v="189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x v="3148"/>
    <n v="3"/>
    <n v="0.2"/>
    <n v="7.822499999999998"/>
    <s v="FALSE"/>
    <x v="1"/>
  </r>
  <r>
    <n v="4389"/>
    <x v="2178"/>
    <x v="225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x v="1172"/>
    <n v="7"/>
    <n v="0"/>
    <n v="22.444800000000001"/>
    <b v="1"/>
    <x v="3"/>
  </r>
  <r>
    <n v="4390"/>
    <x v="2178"/>
    <x v="225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x v="3342"/>
    <n v="2"/>
    <n v="0.2"/>
    <n v="-25.295600000000022"/>
    <b v="1"/>
    <x v="3"/>
  </r>
  <r>
    <n v="4391"/>
    <x v="2178"/>
    <x v="225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x v="3343"/>
    <n v="3"/>
    <n v="0"/>
    <n v="327.59220000000005"/>
    <b v="1"/>
    <x v="3"/>
  </r>
  <r>
    <n v="4392"/>
    <x v="2178"/>
    <x v="225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x v="3344"/>
    <n v="3"/>
    <n v="0"/>
    <n v="19.311600000000002"/>
    <b v="1"/>
    <x v="3"/>
  </r>
  <r>
    <n v="4393"/>
    <x v="2179"/>
    <x v="162"/>
    <d v="2016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x v="467"/>
    <n v="2"/>
    <n v="0.2"/>
    <n v="6.1572000000000031"/>
    <s v="FALSE"/>
    <x v="2"/>
  </r>
  <r>
    <n v="4394"/>
    <x v="2179"/>
    <x v="162"/>
    <d v="2016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x v="3345"/>
    <n v="5"/>
    <n v="0.2"/>
    <n v="21.735500000000002"/>
    <s v="FALSE"/>
    <x v="2"/>
  </r>
  <r>
    <n v="4395"/>
    <x v="2180"/>
    <x v="836"/>
    <d v="2014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x v="3346"/>
    <n v="1"/>
    <n v="0.2"/>
    <n v="-5.1968000000000005"/>
    <s v="FALSE"/>
    <x v="3"/>
  </r>
  <r>
    <n v="4396"/>
    <x v="2180"/>
    <x v="836"/>
    <d v="2014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x v="3347"/>
    <n v="3"/>
    <n v="0.7"/>
    <n v="-21.887999999999991"/>
    <s v="FALSE"/>
    <x v="3"/>
  </r>
  <r>
    <n v="4397"/>
    <x v="2181"/>
    <x v="625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x v="3348"/>
    <n v="2"/>
    <n v="0.2"/>
    <n v="27.103200000000001"/>
    <s v="FALSE"/>
    <x v="1"/>
  </r>
  <r>
    <n v="4398"/>
    <x v="2182"/>
    <x v="97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x v="3349"/>
    <n v="2"/>
    <n v="0.3"/>
    <n v="-46.736200000000011"/>
    <b v="1"/>
    <x v="3"/>
  </r>
  <r>
    <n v="4399"/>
    <x v="2182"/>
    <x v="97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x v="3350"/>
    <n v="2"/>
    <n v="0.2"/>
    <n v="12.0764"/>
    <b v="1"/>
    <x v="3"/>
  </r>
  <r>
    <n v="4400"/>
    <x v="2183"/>
    <x v="716"/>
    <d v="2016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x v="3351"/>
    <n v="5"/>
    <n v="0"/>
    <n v="89.954999999999984"/>
    <s v="FALSE"/>
    <x v="3"/>
  </r>
  <r>
    <n v="4401"/>
    <x v="2183"/>
    <x v="716"/>
    <d v="2016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x v="3352"/>
    <n v="3"/>
    <n v="0"/>
    <n v="297.64349999999996"/>
    <s v="FALSE"/>
    <x v="3"/>
  </r>
  <r>
    <n v="4402"/>
    <x v="2183"/>
    <x v="716"/>
    <d v="2016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x v="3353"/>
    <n v="5"/>
    <n v="0"/>
    <n v="252.59"/>
    <s v="FALSE"/>
    <x v="3"/>
  </r>
  <r>
    <n v="4403"/>
    <x v="2184"/>
    <x v="482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x v="3354"/>
    <n v="2"/>
    <n v="0.2"/>
    <n v="2.5488000000000004"/>
    <s v="FALSE"/>
    <x v="1"/>
  </r>
  <r>
    <n v="4404"/>
    <x v="2185"/>
    <x v="814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x v="3355"/>
    <n v="3"/>
    <n v="0"/>
    <n v="8.071200000000001"/>
    <s v="FALSE"/>
    <x v="3"/>
  </r>
  <r>
    <n v="4405"/>
    <x v="2186"/>
    <x v="761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x v="3356"/>
    <n v="3"/>
    <n v="0.2"/>
    <n v="2.1749999999999989"/>
    <s v="FALSE"/>
    <x v="3"/>
  </r>
  <r>
    <n v="4406"/>
    <x v="2186"/>
    <x v="761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x v="2360"/>
    <n v="3"/>
    <n v="0.2"/>
    <n v="-2.4359999999999999"/>
    <s v="FALSE"/>
    <x v="3"/>
  </r>
  <r>
    <n v="4407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s v="FALSE"/>
    <x v="2"/>
  </r>
  <r>
    <n v="4408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x v="1836"/>
    <n v="3"/>
    <n v="0"/>
    <n v="150.98399999999998"/>
    <s v="FALSE"/>
    <x v="2"/>
  </r>
  <r>
    <n v="4409"/>
    <x v="2187"/>
    <x v="73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x v="3358"/>
    <n v="1"/>
    <n v="0"/>
    <n v="2.3077000000000001"/>
    <s v="FALSE"/>
    <x v="2"/>
  </r>
  <r>
    <n v="4410"/>
    <x v="2188"/>
    <x v="457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x v="399"/>
    <n v="2"/>
    <n v="0"/>
    <n v="2.7166000000000001"/>
    <s v="FALSE"/>
    <x v="1"/>
  </r>
  <r>
    <n v="4411"/>
    <x v="2188"/>
    <x v="457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x v="1557"/>
    <n v="6"/>
    <n v="0"/>
    <n v="30.223200000000002"/>
    <s v="FALSE"/>
    <x v="1"/>
  </r>
  <r>
    <n v="4412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x v="1812"/>
    <n v="3"/>
    <n v="0"/>
    <n v="9.0389999999999997"/>
    <s v="FALSE"/>
    <x v="3"/>
  </r>
  <r>
    <n v="4413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x v="903"/>
    <n v="3"/>
    <n v="0"/>
    <n v="160.6722"/>
    <s v="FALSE"/>
    <x v="3"/>
  </r>
  <r>
    <n v="4414"/>
    <x v="2189"/>
    <x v="261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s v="FALSE"/>
    <x v="3"/>
  </r>
  <r>
    <n v="4415"/>
    <x v="2190"/>
    <x v="971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x v="3360"/>
    <n v="1"/>
    <n v="0"/>
    <n v="182.3553"/>
    <s v="FALSE"/>
    <x v="3"/>
  </r>
  <r>
    <n v="4416"/>
    <x v="2191"/>
    <x v="503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x v="1181"/>
    <n v="2"/>
    <n v="0.2"/>
    <n v="71.989999999999981"/>
    <s v="FALSE"/>
    <x v="1"/>
  </r>
  <r>
    <n v="4417"/>
    <x v="2191"/>
    <x v="503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x v="3361"/>
    <n v="5"/>
    <n v="0"/>
    <n v="15.2"/>
    <s v="FALSE"/>
    <x v="1"/>
  </r>
  <r>
    <n v="4418"/>
    <x v="2192"/>
    <x v="359"/>
    <d v="2017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x v="3362"/>
    <n v="8"/>
    <n v="0"/>
    <n v="219.99039999999997"/>
    <s v="FALSE"/>
    <x v="2"/>
  </r>
  <r>
    <n v="4419"/>
    <x v="2193"/>
    <x v="414"/>
    <d v="2014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x v="3363"/>
    <n v="3"/>
    <n v="0.2"/>
    <n v="-21.470400000000026"/>
    <s v="FALSE"/>
    <x v="3"/>
  </r>
  <r>
    <n v="4420"/>
    <x v="2194"/>
    <x v="506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x v="3364"/>
    <n v="4"/>
    <n v="0.7"/>
    <n v="-4.0215999999999994"/>
    <s v="FALSE"/>
    <x v="3"/>
  </r>
  <r>
    <n v="4421"/>
    <x v="2195"/>
    <x v="972"/>
    <d v="2015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x v="3365"/>
    <n v="5"/>
    <n v="0.2"/>
    <n v="3.0690000000000026"/>
    <s v="FALSE"/>
    <x v="2"/>
  </r>
  <r>
    <n v="4422"/>
    <x v="2196"/>
    <x v="53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x v="12"/>
    <n v="3"/>
    <n v="0.2"/>
    <n v="2.3327999999999989"/>
    <s v="FALSE"/>
    <x v="0"/>
  </r>
  <r>
    <n v="4423"/>
    <x v="2197"/>
    <x v="796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x v="3366"/>
    <n v="2"/>
    <n v="0"/>
    <n v="4.4824000000000002"/>
    <s v="FALSE"/>
    <x v="0"/>
  </r>
  <r>
    <n v="4424"/>
    <x v="2197"/>
    <x v="796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x v="3367"/>
    <n v="3"/>
    <n v="0"/>
    <n v="75.735000000000014"/>
    <s v="FALSE"/>
    <x v="0"/>
  </r>
  <r>
    <n v="4425"/>
    <x v="2197"/>
    <x v="796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x v="3368"/>
    <n v="5"/>
    <n v="0"/>
    <n v="15.637499999999999"/>
    <s v="FALSE"/>
    <x v="0"/>
  </r>
  <r>
    <n v="4426"/>
    <x v="2197"/>
    <x v="796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x v="3369"/>
    <n v="6"/>
    <n v="0"/>
    <n v="54.691199999999995"/>
    <s v="FALSE"/>
    <x v="0"/>
  </r>
  <r>
    <n v="4427"/>
    <x v="2197"/>
    <x v="796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x v="392"/>
    <n v="2"/>
    <n v="0"/>
    <n v="15.674399999999999"/>
    <s v="FALSE"/>
    <x v="0"/>
  </r>
  <r>
    <n v="4428"/>
    <x v="2198"/>
    <x v="585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x v="3370"/>
    <n v="3"/>
    <n v="0"/>
    <n v="12.231"/>
    <s v="FALSE"/>
    <x v="1"/>
  </r>
  <r>
    <n v="4429"/>
    <x v="2199"/>
    <x v="708"/>
    <d v="2017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x v="3371"/>
    <n v="6"/>
    <n v="0"/>
    <n v="523.70519999999988"/>
    <s v="FALSE"/>
    <x v="2"/>
  </r>
  <r>
    <n v="4430"/>
    <x v="2200"/>
    <x v="32"/>
    <d v="2017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x v="421"/>
    <n v="3"/>
    <n v="0"/>
    <n v="18.447000000000003"/>
    <s v="FALSE"/>
    <x v="3"/>
  </r>
  <r>
    <n v="4431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x v="3372"/>
    <n v="4"/>
    <n v="0"/>
    <n v="9.6"/>
    <s v="FALSE"/>
    <x v="0"/>
  </r>
  <r>
    <n v="4432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x v="3373"/>
    <n v="3"/>
    <n v="0"/>
    <n v="2.0747999999999998"/>
    <s v="FALSE"/>
    <x v="0"/>
  </r>
  <r>
    <n v="4433"/>
    <x v="2201"/>
    <x v="54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x v="906"/>
    <n v="5"/>
    <n v="0"/>
    <n v="9.1580000000000013"/>
    <s v="FALSE"/>
    <x v="0"/>
  </r>
  <r>
    <n v="4434"/>
    <x v="2201"/>
    <x v="54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x v="3374"/>
    <n v="1"/>
    <n v="0"/>
    <n v="2.6249999999999991"/>
    <s v="FALSE"/>
    <x v="0"/>
  </r>
  <r>
    <n v="4435"/>
    <x v="2201"/>
    <x v="54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x v="3375"/>
    <n v="3"/>
    <n v="0"/>
    <n v="160.15860000000001"/>
    <s v="FALSE"/>
    <x v="0"/>
  </r>
  <r>
    <n v="4436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x v="3376"/>
    <n v="1"/>
    <n v="0.8"/>
    <n v="-3.6002999999999998"/>
    <s v="FALSE"/>
    <x v="2"/>
  </r>
  <r>
    <n v="4437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x v="3377"/>
    <n v="7"/>
    <n v="0.2"/>
    <n v="2.7384000000000022"/>
    <s v="FALSE"/>
    <x v="2"/>
  </r>
  <r>
    <n v="4438"/>
    <x v="2202"/>
    <x v="973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x v="3378"/>
    <n v="3"/>
    <n v="0.8"/>
    <n v="-71.296199999999999"/>
    <s v="FALSE"/>
    <x v="2"/>
  </r>
  <r>
    <n v="4439"/>
    <x v="2203"/>
    <x v="797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x v="563"/>
    <n v="2"/>
    <n v="0.2"/>
    <n v="3.6288"/>
    <s v="FALSE"/>
    <x v="2"/>
  </r>
  <r>
    <n v="4440"/>
    <x v="2203"/>
    <x v="797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x v="208"/>
    <n v="4"/>
    <n v="0.2"/>
    <n v="7.3999999999999995"/>
    <s v="FALSE"/>
    <x v="2"/>
  </r>
  <r>
    <n v="4441"/>
    <x v="2204"/>
    <x v="405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x v="3379"/>
    <n v="1"/>
    <n v="0"/>
    <n v="36.283500000000004"/>
    <s v="FALSE"/>
    <x v="2"/>
  </r>
  <r>
    <n v="4442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x v="3380"/>
    <n v="5"/>
    <n v="0"/>
    <n v="135.21900000000002"/>
    <s v="FALSE"/>
    <x v="2"/>
  </r>
  <r>
    <n v="4443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x v="2640"/>
    <n v="5"/>
    <n v="0"/>
    <n v="10.511999999999999"/>
    <s v="FALSE"/>
    <x v="2"/>
  </r>
  <r>
    <n v="4444"/>
    <x v="2204"/>
    <x v="405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x v="56"/>
    <n v="5"/>
    <n v="0"/>
    <n v="15.552000000000001"/>
    <s v="FALSE"/>
    <x v="2"/>
  </r>
  <r>
    <n v="4445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x v="2561"/>
    <n v="5"/>
    <n v="0"/>
    <n v="36.824499999999993"/>
    <s v="FALSE"/>
    <x v="2"/>
  </r>
  <r>
    <n v="4446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x v="3381"/>
    <n v="6"/>
    <n v="0"/>
    <n v="14.256"/>
    <s v="FALSE"/>
    <x v="2"/>
  </r>
  <r>
    <n v="4447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x v="2769"/>
    <n v="4"/>
    <n v="0"/>
    <n v="14.268800000000001"/>
    <s v="FALSE"/>
    <x v="2"/>
  </r>
  <r>
    <n v="4448"/>
    <x v="2205"/>
    <x v="912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x v="3382"/>
    <n v="5"/>
    <n v="0"/>
    <n v="42.362499999999997"/>
    <s v="FALSE"/>
    <x v="2"/>
  </r>
  <r>
    <n v="4449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x v="2391"/>
    <n v="2"/>
    <n v="0"/>
    <n v="4.0191999999999997"/>
    <s v="FALSE"/>
    <x v="1"/>
  </r>
  <r>
    <n v="4450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x v="90"/>
    <n v="1"/>
    <n v="0"/>
    <n v="3.1104000000000003"/>
    <s v="FALSE"/>
    <x v="1"/>
  </r>
  <r>
    <n v="4451"/>
    <x v="2206"/>
    <x v="974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x v="737"/>
    <n v="3"/>
    <n v="0"/>
    <n v="87.744299999999981"/>
    <s v="FALSE"/>
    <x v="1"/>
  </r>
  <r>
    <n v="4452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x v="3383"/>
    <n v="5"/>
    <n v="0"/>
    <n v="8.6359999999999992"/>
    <s v="FALSE"/>
    <x v="1"/>
  </r>
  <r>
    <n v="4453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s v="FALSE"/>
    <x v="1"/>
  </r>
  <r>
    <n v="4454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x v="3385"/>
    <n v="5"/>
    <n v="0.15"/>
    <n v="225.73499999999993"/>
    <s v="FALSE"/>
    <x v="1"/>
  </r>
  <r>
    <n v="4455"/>
    <x v="2207"/>
    <x v="975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x v="3386"/>
    <n v="4"/>
    <n v="0"/>
    <n v="0.5583999999999989"/>
    <s v="FALSE"/>
    <x v="1"/>
  </r>
  <r>
    <n v="4456"/>
    <x v="2208"/>
    <x v="37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x v="434"/>
    <n v="2"/>
    <n v="0.2"/>
    <n v="-12.956799999999994"/>
    <s v="FALSE"/>
    <x v="1"/>
  </r>
  <r>
    <n v="4457"/>
    <x v="2208"/>
    <x v="37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x v="2925"/>
    <n v="2"/>
    <n v="0.2"/>
    <n v="2.1492"/>
    <s v="FALSE"/>
    <x v="1"/>
  </r>
  <r>
    <n v="4458"/>
    <x v="2209"/>
    <x v="783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x v="1672"/>
    <n v="5"/>
    <n v="0"/>
    <n v="114.93849999999998"/>
    <s v="FALSE"/>
    <x v="1"/>
  </r>
  <r>
    <n v="4459"/>
    <x v="2210"/>
    <x v="677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x v="3387"/>
    <n v="2"/>
    <n v="0.2"/>
    <n v="-299.8116"/>
    <s v="FALSE"/>
    <x v="1"/>
  </r>
  <r>
    <n v="4460"/>
    <x v="2211"/>
    <x v="394"/>
    <d v="2017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x v="3388"/>
    <n v="1"/>
    <n v="0.2"/>
    <n v="3.2776000000000014"/>
    <s v="FALSE"/>
    <x v="1"/>
  </r>
  <r>
    <n v="4461"/>
    <x v="2211"/>
    <x v="394"/>
    <d v="2017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x v="2772"/>
    <n v="2"/>
    <n v="0.2"/>
    <n v="-29.436800000000012"/>
    <s v="FALSE"/>
    <x v="1"/>
  </r>
  <r>
    <n v="4462"/>
    <x v="2211"/>
    <x v="394"/>
    <d v="2017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x v="157"/>
    <n v="2"/>
    <n v="0.2"/>
    <n v="1.359599999999995"/>
    <s v="FALSE"/>
    <x v="1"/>
  </r>
  <r>
    <n v="4463"/>
    <x v="2211"/>
    <x v="394"/>
    <d v="2017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x v="1996"/>
    <n v="4"/>
    <n v="0.7"/>
    <n v="-58.861599999999981"/>
    <s v="FALSE"/>
    <x v="1"/>
  </r>
  <r>
    <n v="4464"/>
    <x v="2211"/>
    <x v="394"/>
    <d v="2017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x v="646"/>
    <n v="3"/>
    <n v="0.2"/>
    <n v="5.2026000000000003"/>
    <s v="FALSE"/>
    <x v="1"/>
  </r>
  <r>
    <n v="4465"/>
    <x v="2211"/>
    <x v="394"/>
    <d v="2017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x v="3389"/>
    <n v="2"/>
    <n v="0.2"/>
    <n v="26.22399999999999"/>
    <s v="FALSE"/>
    <x v="1"/>
  </r>
  <r>
    <n v="4466"/>
    <x v="2212"/>
    <x v="976"/>
    <d v="2015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x v="106"/>
    <n v="1"/>
    <n v="0.2"/>
    <n v="1.1151"/>
    <s v="FALSE"/>
    <x v="1"/>
  </r>
  <r>
    <n v="4467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x v="3390"/>
    <n v="9"/>
    <n v="0"/>
    <n v="7.3709999999999996"/>
    <s v="FALSE"/>
    <x v="3"/>
  </r>
  <r>
    <n v="4468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x v="1244"/>
    <n v="2"/>
    <n v="0"/>
    <n v="78.941199999999995"/>
    <s v="FALSE"/>
    <x v="3"/>
  </r>
  <r>
    <n v="4469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x v="244"/>
    <n v="2"/>
    <n v="0.2"/>
    <n v="-16.078399999999988"/>
    <s v="FALSE"/>
    <x v="3"/>
  </r>
  <r>
    <n v="4470"/>
    <x v="2213"/>
    <x v="221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x v="91"/>
    <n v="2"/>
    <n v="0"/>
    <n v="6.2208000000000006"/>
    <s v="FALSE"/>
    <x v="3"/>
  </r>
  <r>
    <n v="4471"/>
    <x v="2214"/>
    <x v="54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x v="3391"/>
    <n v="3"/>
    <n v="0.3"/>
    <n v="-23.782199999999996"/>
    <s v="FALSE"/>
    <x v="3"/>
  </r>
  <r>
    <n v="4472"/>
    <x v="2215"/>
    <x v="365"/>
    <d v="2017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x v="1346"/>
    <n v="1"/>
    <n v="0.3"/>
    <n v="-15.466600000000003"/>
    <s v="FALSE"/>
    <x v="3"/>
  </r>
  <r>
    <n v="4473"/>
    <x v="2215"/>
    <x v="365"/>
    <d v="2017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x v="1977"/>
    <n v="3"/>
    <n v="0.2"/>
    <n v="65.993400000000008"/>
    <s v="FALSE"/>
    <x v="3"/>
  </r>
  <r>
    <n v="4474"/>
    <x v="2215"/>
    <x v="365"/>
    <d v="2017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x v="2458"/>
    <n v="2"/>
    <n v="0.4"/>
    <n v="-189.32100000000003"/>
    <s v="FALSE"/>
    <x v="3"/>
  </r>
  <r>
    <n v="4475"/>
    <x v="2215"/>
    <x v="365"/>
    <d v="2017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x v="12"/>
    <n v="3"/>
    <n v="0.2"/>
    <n v="5.4432"/>
    <s v="FALSE"/>
    <x v="3"/>
  </r>
  <r>
    <n v="4476"/>
    <x v="2215"/>
    <x v="365"/>
    <d v="2017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x v="3392"/>
    <n v="4"/>
    <n v="0.2"/>
    <n v="7.436799999999999"/>
    <s v="FALSE"/>
    <x v="3"/>
  </r>
  <r>
    <n v="4477"/>
    <x v="2215"/>
    <x v="365"/>
    <d v="2017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x v="582"/>
    <n v="2"/>
    <n v="0.2"/>
    <n v="2.6399999999999997"/>
    <s v="FALSE"/>
    <x v="3"/>
  </r>
  <r>
    <n v="4478"/>
    <x v="2216"/>
    <x v="760"/>
    <d v="2017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x v="3393"/>
    <n v="3"/>
    <n v="0"/>
    <n v="23.316299999999984"/>
    <s v="FALSE"/>
    <x v="2"/>
  </r>
  <r>
    <n v="4479"/>
    <x v="2216"/>
    <x v="760"/>
    <d v="2017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x v="3394"/>
    <n v="2"/>
    <n v="0"/>
    <n v="54.775599999999997"/>
    <s v="FALSE"/>
    <x v="2"/>
  </r>
  <r>
    <n v="4480"/>
    <x v="2217"/>
    <x v="977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x v="1691"/>
    <n v="5"/>
    <n v="0"/>
    <n v="11.703000000000001"/>
    <s v="FALSE"/>
    <x v="3"/>
  </r>
  <r>
    <n v="4481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x v="53"/>
    <n v="7"/>
    <n v="0"/>
    <n v="5.0358000000000001"/>
    <s v="FALSE"/>
    <x v="1"/>
  </r>
  <r>
    <n v="4482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x v="3395"/>
    <n v="2"/>
    <n v="0"/>
    <n v="14.295599999999997"/>
    <s v="FALSE"/>
    <x v="1"/>
  </r>
  <r>
    <n v="4483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x v="2226"/>
    <n v="12"/>
    <n v="0.2"/>
    <n v="15.799199999999999"/>
    <s v="FALSE"/>
    <x v="1"/>
  </r>
  <r>
    <n v="4484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x v="2248"/>
    <n v="3"/>
    <n v="0"/>
    <n v="56.977199999999996"/>
    <s v="FALSE"/>
    <x v="1"/>
  </r>
  <r>
    <n v="4485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x v="3396"/>
    <n v="2"/>
    <n v="0.2"/>
    <n v="3.0211999999999994"/>
    <s v="FALSE"/>
    <x v="1"/>
  </r>
  <r>
    <n v="4486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x v="541"/>
    <n v="3"/>
    <n v="0"/>
    <n v="9.3312000000000008"/>
    <s v="FALSE"/>
    <x v="1"/>
  </r>
  <r>
    <n v="4487"/>
    <x v="2218"/>
    <x v="54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x v="1836"/>
    <n v="3"/>
    <n v="0"/>
    <n v="150.98399999999998"/>
    <s v="FALSE"/>
    <x v="1"/>
  </r>
  <r>
    <n v="4488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s v="FALSE"/>
    <x v="2"/>
  </r>
  <r>
    <n v="4489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x v="3398"/>
    <n v="9"/>
    <n v="0.2"/>
    <n v="-14.687999999999999"/>
    <s v="FALSE"/>
    <x v="2"/>
  </r>
  <r>
    <n v="4490"/>
    <x v="2219"/>
    <x v="577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x v="3399"/>
    <n v="3"/>
    <n v="0.8"/>
    <n v="-7.8225000000000016"/>
    <s v="FALSE"/>
    <x v="2"/>
  </r>
  <r>
    <n v="4491"/>
    <x v="2220"/>
    <x v="718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x v="3400"/>
    <n v="3"/>
    <n v="0.2"/>
    <n v="5.2287000000000035"/>
    <s v="FALSE"/>
    <x v="1"/>
  </r>
  <r>
    <n v="4492"/>
    <x v="2221"/>
    <x v="588"/>
    <d v="2014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x v="3401"/>
    <n v="2"/>
    <n v="0.4"/>
    <n v="109.99799999999999"/>
    <s v="FALSE"/>
    <x v="3"/>
  </r>
  <r>
    <n v="4493"/>
    <x v="2221"/>
    <x v="588"/>
    <d v="2014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x v="3402"/>
    <n v="2"/>
    <n v="0.2"/>
    <n v="1.4223999999999997"/>
    <s v="FALSE"/>
    <x v="3"/>
  </r>
  <r>
    <n v="4494"/>
    <x v="2221"/>
    <x v="588"/>
    <d v="2014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x v="1590"/>
    <n v="7"/>
    <n v="0.2"/>
    <n v="12.700800000000001"/>
    <s v="FALSE"/>
    <x v="3"/>
  </r>
  <r>
    <n v="4495"/>
    <x v="2221"/>
    <x v="588"/>
    <d v="2014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x v="3403"/>
    <n v="6"/>
    <n v="0.3"/>
    <n v="-51.983999999999924"/>
    <s v="FALSE"/>
    <x v="3"/>
  </r>
  <r>
    <n v="4496"/>
    <x v="2222"/>
    <x v="978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x v="3404"/>
    <n v="9"/>
    <n v="0.15"/>
    <n v="75.593699999999899"/>
    <b v="1"/>
    <x v="1"/>
  </r>
  <r>
    <n v="4497"/>
    <x v="2222"/>
    <x v="978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x v="789"/>
    <n v="6"/>
    <n v="0"/>
    <n v="19.051200000000001"/>
    <b v="1"/>
    <x v="1"/>
  </r>
  <r>
    <n v="4498"/>
    <x v="2223"/>
    <x v="574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x v="3405"/>
    <n v="4"/>
    <n v="0.7"/>
    <n v="-462.86239999999998"/>
    <s v="FALSE"/>
    <x v="3"/>
  </r>
  <r>
    <n v="4499"/>
    <x v="2224"/>
    <x v="871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x v="91"/>
    <n v="2"/>
    <n v="0"/>
    <n v="6.2208000000000006"/>
    <s v="FALSE"/>
    <x v="1"/>
  </r>
  <r>
    <n v="4500"/>
    <x v="2225"/>
    <x v="342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x v="91"/>
    <n v="2"/>
    <n v="0"/>
    <n v="6.2208000000000006"/>
    <s v="FALSE"/>
    <x v="1"/>
  </r>
  <r>
    <n v="4501"/>
    <x v="2225"/>
    <x v="342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x v="350"/>
    <n v="5"/>
    <n v="0.2"/>
    <n v="8.1199999999999974"/>
    <s v="FALSE"/>
    <x v="1"/>
  </r>
  <r>
    <n v="4502"/>
    <x v="2226"/>
    <x v="479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x v="233"/>
    <n v="5"/>
    <n v="0.2"/>
    <n v="9.0719999999999992"/>
    <s v="FALSE"/>
    <x v="2"/>
  </r>
  <r>
    <n v="4503"/>
    <x v="2226"/>
    <x v="479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x v="3406"/>
    <n v="6"/>
    <n v="0.2"/>
    <n v="7.1928000000000001"/>
    <s v="FALSE"/>
    <x v="2"/>
  </r>
  <r>
    <n v="4504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x v="3407"/>
    <n v="7"/>
    <n v="0.2"/>
    <n v="17.365599999999993"/>
    <s v="FALSE"/>
    <x v="1"/>
  </r>
  <r>
    <n v="4505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x v="2759"/>
    <n v="2"/>
    <n v="0"/>
    <n v="101.34879999999998"/>
    <s v="FALSE"/>
    <x v="1"/>
  </r>
  <r>
    <n v="4506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x v="3408"/>
    <n v="3"/>
    <n v="0"/>
    <n v="13.198499999999999"/>
    <s v="FALSE"/>
    <x v="1"/>
  </r>
  <r>
    <n v="4507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x v="3409"/>
    <n v="3"/>
    <n v="0.2"/>
    <n v="51.148499999999984"/>
    <s v="FALSE"/>
    <x v="1"/>
  </r>
  <r>
    <n v="4508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x v="2422"/>
    <n v="1"/>
    <n v="0"/>
    <n v="0.20339999999999847"/>
    <s v="FALSE"/>
    <x v="1"/>
  </r>
  <r>
    <n v="4509"/>
    <x v="2227"/>
    <x v="163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x v="1169"/>
    <n v="1"/>
    <n v="0"/>
    <n v="5.5176999999999978"/>
    <s v="FALSE"/>
    <x v="1"/>
  </r>
  <r>
    <n v="4510"/>
    <x v="2228"/>
    <x v="979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x v="2473"/>
    <n v="3"/>
    <n v="0.2"/>
    <n v="-6.423300000000026"/>
    <b v="1"/>
    <x v="1"/>
  </r>
  <r>
    <n v="4511"/>
    <x v="2229"/>
    <x v="338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x v="3410"/>
    <n v="2"/>
    <n v="0"/>
    <n v="17.157999999999998"/>
    <s v="FALSE"/>
    <x v="2"/>
  </r>
  <r>
    <n v="4512"/>
    <x v="2229"/>
    <x v="338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x v="3411"/>
    <n v="2"/>
    <n v="0"/>
    <n v="39.340799999999994"/>
    <s v="FALSE"/>
    <x v="2"/>
  </r>
  <r>
    <n v="4513"/>
    <x v="2230"/>
    <x v="824"/>
    <d v="2016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x v="3412"/>
    <n v="6"/>
    <n v="0.7"/>
    <n v="-40.180799999999991"/>
    <s v="FALSE"/>
    <x v="1"/>
  </r>
  <r>
    <n v="4514"/>
    <x v="2231"/>
    <x v="47"/>
    <d v="2016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x v="3413"/>
    <n v="1"/>
    <n v="0.2"/>
    <n v="0.8087999999999993"/>
    <s v="FALSE"/>
    <x v="2"/>
  </r>
  <r>
    <n v="4515"/>
    <x v="2232"/>
    <x v="189"/>
    <d v="2016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x v="3414"/>
    <n v="1"/>
    <n v="0"/>
    <n v="75.654799999999994"/>
    <b v="1"/>
    <x v="0"/>
  </r>
  <r>
    <n v="4516"/>
    <x v="2233"/>
    <x v="76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x v="2978"/>
    <n v="4"/>
    <n v="0"/>
    <n v="12.025199999999998"/>
    <s v="FALSE"/>
    <x v="2"/>
  </r>
  <r>
    <n v="4517"/>
    <x v="2234"/>
    <x v="306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x v="1591"/>
    <n v="5"/>
    <n v="0"/>
    <n v="10.058"/>
    <s v="FALSE"/>
    <x v="1"/>
  </r>
  <r>
    <n v="4518"/>
    <x v="2234"/>
    <x v="306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x v="3415"/>
    <n v="7"/>
    <n v="0.2"/>
    <n v="15.815799999999999"/>
    <s v="FALSE"/>
    <x v="1"/>
  </r>
  <r>
    <n v="4519"/>
    <x v="2235"/>
    <x v="477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x v="3416"/>
    <n v="4"/>
    <n v="0"/>
    <n v="6.9551999999999996"/>
    <s v="FALSE"/>
    <x v="1"/>
  </r>
  <r>
    <n v="4520"/>
    <x v="2236"/>
    <x v="193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x v="3417"/>
    <n v="8"/>
    <n v="0.2"/>
    <n v="84.219999999999857"/>
    <s v="FALSE"/>
    <x v="0"/>
  </r>
  <r>
    <n v="4521"/>
    <x v="2237"/>
    <x v="98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x v="1038"/>
    <n v="3"/>
    <n v="0"/>
    <n v="22.4316"/>
    <s v="FALSE"/>
    <x v="2"/>
  </r>
  <r>
    <n v="4522"/>
    <x v="2237"/>
    <x v="98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x v="2352"/>
    <n v="4"/>
    <n v="0"/>
    <n v="6.9087999999999994"/>
    <s v="FALSE"/>
    <x v="2"/>
  </r>
  <r>
    <n v="4523"/>
    <x v="2238"/>
    <x v="297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x v="3418"/>
    <n v="3"/>
    <n v="0.2"/>
    <n v="3.065399999999999"/>
    <s v="FALSE"/>
    <x v="1"/>
  </r>
  <r>
    <n v="4524"/>
    <x v="2239"/>
    <x v="981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x v="1981"/>
    <n v="7"/>
    <n v="0"/>
    <n v="16.035599999999999"/>
    <s v="FALSE"/>
    <x v="3"/>
  </r>
  <r>
    <n v="4525"/>
    <x v="2239"/>
    <x v="981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x v="3419"/>
    <n v="6"/>
    <n v="0"/>
    <n v="24.121800000000004"/>
    <s v="FALSE"/>
    <x v="3"/>
  </r>
  <r>
    <n v="4526"/>
    <x v="2240"/>
    <x v="729"/>
    <d v="2017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x v="3420"/>
    <n v="2"/>
    <n v="0"/>
    <n v="67.495000000000005"/>
    <b v="1"/>
    <x v="3"/>
  </r>
  <r>
    <n v="4527"/>
    <x v="2240"/>
    <x v="729"/>
    <d v="2017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x v="3421"/>
    <n v="5"/>
    <n v="0"/>
    <n v="47.952000000000005"/>
    <b v="1"/>
    <x v="3"/>
  </r>
  <r>
    <n v="4528"/>
    <x v="2240"/>
    <x v="729"/>
    <d v="2017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x v="3422"/>
    <n v="4"/>
    <n v="0"/>
    <n v="14.459599999999998"/>
    <b v="1"/>
    <x v="3"/>
  </r>
  <r>
    <n v="4529"/>
    <x v="2241"/>
    <x v="565"/>
    <d v="2017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x v="3423"/>
    <n v="4"/>
    <n v="0.2"/>
    <n v="33.589200000000005"/>
    <s v="FALSE"/>
    <x v="3"/>
  </r>
  <r>
    <n v="4530"/>
    <x v="2242"/>
    <x v="696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x v="3424"/>
    <n v="2"/>
    <n v="0.8"/>
    <n v="-3.9032000000000009"/>
    <s v="FALSE"/>
    <x v="2"/>
  </r>
  <r>
    <n v="4531"/>
    <x v="2243"/>
    <x v="696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x v="1262"/>
    <n v="2"/>
    <n v="0.1"/>
    <n v="72.534400000000005"/>
    <s v="FALSE"/>
    <x v="3"/>
  </r>
  <r>
    <n v="4532"/>
    <x v="2243"/>
    <x v="696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x v="3425"/>
    <n v="3"/>
    <n v="0"/>
    <n v="10.514399999999998"/>
    <s v="FALSE"/>
    <x v="3"/>
  </r>
  <r>
    <n v="4533"/>
    <x v="2244"/>
    <x v="982"/>
    <d v="2014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x v="1919"/>
    <n v="3"/>
    <n v="0.2"/>
    <n v="13.764599999999994"/>
    <s v="FALSE"/>
    <x v="1"/>
  </r>
  <r>
    <n v="4534"/>
    <x v="2244"/>
    <x v="982"/>
    <d v="2014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x v="770"/>
    <n v="2"/>
    <n v="0"/>
    <n v="7.4871999999999996"/>
    <s v="FALSE"/>
    <x v="1"/>
  </r>
  <r>
    <n v="4535"/>
    <x v="2245"/>
    <x v="531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x v="493"/>
    <n v="2"/>
    <n v="0"/>
    <n v="5.8604000000000003"/>
    <s v="FALSE"/>
    <x v="1"/>
  </r>
  <r>
    <n v="4536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x v="3426"/>
    <n v="3"/>
    <n v="0"/>
    <n v="4.9103999999999992"/>
    <s v="FALSE"/>
    <x v="1"/>
  </r>
  <r>
    <n v="4537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x v="1808"/>
    <n v="3"/>
    <n v="0.2"/>
    <n v="30.231600000000007"/>
    <s v="FALSE"/>
    <x v="1"/>
  </r>
  <r>
    <n v="4538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x v="2614"/>
    <n v="3"/>
    <n v="0"/>
    <n v="6.2015999999999991"/>
    <s v="FALSE"/>
    <x v="1"/>
  </r>
  <r>
    <n v="4539"/>
    <x v="2246"/>
    <x v="141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x v="2805"/>
    <n v="4"/>
    <n v="0"/>
    <n v="4.3295999999999992"/>
    <s v="FALSE"/>
    <x v="1"/>
  </r>
  <r>
    <n v="4540"/>
    <x v="2247"/>
    <x v="914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x v="2815"/>
    <n v="2"/>
    <n v="0"/>
    <n v="1.0597999999999956"/>
    <b v="1"/>
    <x v="3"/>
  </r>
  <r>
    <n v="4541"/>
    <x v="2247"/>
    <x v="914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x v="3427"/>
    <n v="7"/>
    <n v="0.3"/>
    <n v="-28.22399999999999"/>
    <b v="1"/>
    <x v="3"/>
  </r>
  <r>
    <n v="4542"/>
    <x v="2248"/>
    <x v="114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x v="3428"/>
    <n v="7"/>
    <n v="0.8"/>
    <n v="-8.9040000000000035"/>
    <s v="FALSE"/>
    <x v="2"/>
  </r>
  <r>
    <n v="4543"/>
    <x v="2249"/>
    <x v="983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x v="3429"/>
    <n v="2"/>
    <n v="0"/>
    <n v="149.8956"/>
    <s v="FALSE"/>
    <x v="2"/>
  </r>
  <r>
    <n v="4544"/>
    <x v="2250"/>
    <x v="984"/>
    <d v="2015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x v="3430"/>
    <n v="9"/>
    <n v="0.3"/>
    <n v="-5.4801000000000215"/>
    <s v="FALSE"/>
    <x v="2"/>
  </r>
  <r>
    <n v="4545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x v="1490"/>
    <n v="2"/>
    <n v="0.2"/>
    <n v="16.703999999999986"/>
    <s v="FALSE"/>
    <x v="2"/>
  </r>
  <r>
    <n v="4546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x v="3431"/>
    <n v="7"/>
    <n v="0.2"/>
    <n v="53.754400000000004"/>
    <s v="FALSE"/>
    <x v="2"/>
  </r>
  <r>
    <n v="4547"/>
    <x v="2250"/>
    <x v="984"/>
    <d v="2015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x v="3432"/>
    <n v="2"/>
    <n v="0.8"/>
    <n v="-2.9884000000000004"/>
    <s v="FALSE"/>
    <x v="2"/>
  </r>
  <r>
    <n v="4548"/>
    <x v="2250"/>
    <x v="984"/>
    <d v="2015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x v="2789"/>
    <n v="3"/>
    <n v="0.2"/>
    <n v="0.69120000000000026"/>
    <s v="FALSE"/>
    <x v="2"/>
  </r>
  <r>
    <n v="4549"/>
    <x v="2250"/>
    <x v="984"/>
    <d v="2015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x v="3433"/>
    <n v="1"/>
    <n v="0.6"/>
    <n v="-2.1340000000000003"/>
    <s v="FALSE"/>
    <x v="2"/>
  </r>
  <r>
    <n v="4550"/>
    <x v="2250"/>
    <x v="984"/>
    <d v="2015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x v="3434"/>
    <n v="4"/>
    <n v="0.2"/>
    <n v="49.437599999999975"/>
    <s v="FALSE"/>
    <x v="2"/>
  </r>
  <r>
    <n v="4551"/>
    <x v="2251"/>
    <x v="504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x v="1784"/>
    <n v="2"/>
    <n v="0"/>
    <n v="2.8224"/>
    <s v="FALSE"/>
    <x v="3"/>
  </r>
  <r>
    <n v="4552"/>
    <x v="2252"/>
    <x v="985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x v="3435"/>
    <n v="3"/>
    <n v="0.2"/>
    <n v="4.3901999999999788"/>
    <s v="FALSE"/>
    <x v="1"/>
  </r>
  <r>
    <n v="4553"/>
    <x v="2253"/>
    <x v="422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x v="2186"/>
    <n v="3"/>
    <n v="0.2"/>
    <n v="23.027999999999992"/>
    <s v="FALSE"/>
    <x v="1"/>
  </r>
  <r>
    <n v="4554"/>
    <x v="2253"/>
    <x v="422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x v="1387"/>
    <n v="3"/>
    <n v="0"/>
    <n v="5.7779999999999987"/>
    <s v="FALSE"/>
    <x v="1"/>
  </r>
  <r>
    <n v="4555"/>
    <x v="2254"/>
    <x v="535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x v="3436"/>
    <n v="3"/>
    <n v="0"/>
    <n v="28.410000000000004"/>
    <s v="FALSE"/>
    <x v="2"/>
  </r>
  <r>
    <n v="4556"/>
    <x v="2255"/>
    <x v="391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x v="1629"/>
    <n v="4"/>
    <n v="0"/>
    <n v="14.201999999999998"/>
    <s v="FALSE"/>
    <x v="0"/>
  </r>
  <r>
    <n v="4557"/>
    <x v="2255"/>
    <x v="391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x v="3386"/>
    <n v="4"/>
    <n v="0"/>
    <n v="0.5583999999999989"/>
    <s v="FALSE"/>
    <x v="0"/>
  </r>
  <r>
    <n v="4558"/>
    <x v="2256"/>
    <x v="208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x v="3437"/>
    <n v="1"/>
    <n v="0.7"/>
    <n v="-6.5618999999999996"/>
    <s v="FALSE"/>
    <x v="1"/>
  </r>
  <r>
    <n v="4559"/>
    <x v="2257"/>
    <x v="52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x v="2000"/>
    <n v="2"/>
    <n v="0.2"/>
    <n v="17.968399999999995"/>
    <s v="FALSE"/>
    <x v="2"/>
  </r>
  <r>
    <n v="4560"/>
    <x v="2258"/>
    <x v="952"/>
    <d v="2014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x v="3438"/>
    <n v="3"/>
    <n v="0.3"/>
    <n v="-9.1335000000000122"/>
    <s v="FALSE"/>
    <x v="2"/>
  </r>
  <r>
    <n v="4561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  <s v="FALSE"/>
    <x v="1"/>
  </r>
  <r>
    <n v="4562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x v="3440"/>
    <n v="3"/>
    <n v="0.2"/>
    <n v="8.2763999999999953"/>
    <s v="FALSE"/>
    <x v="1"/>
  </r>
  <r>
    <n v="4563"/>
    <x v="2259"/>
    <x v="784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x v="3441"/>
    <n v="5"/>
    <n v="0"/>
    <n v="13.832000000000001"/>
    <s v="FALSE"/>
    <x v="1"/>
  </r>
  <r>
    <n v="4564"/>
    <x v="2260"/>
    <x v="986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x v="3442"/>
    <n v="4"/>
    <n v="0.2"/>
    <n v="-57.631200000000035"/>
    <s v="FALSE"/>
    <x v="0"/>
  </r>
  <r>
    <n v="4565"/>
    <x v="2261"/>
    <x v="337"/>
    <d v="2014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x v="997"/>
    <n v="6"/>
    <n v="0.2"/>
    <n v="-1.2588000000000008"/>
    <s v="FALSE"/>
    <x v="1"/>
  </r>
  <r>
    <n v="4566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x v="962"/>
    <n v="3"/>
    <n v="0.2"/>
    <n v="4.5215999999999994"/>
    <s v="FALSE"/>
    <x v="0"/>
  </r>
  <r>
    <n v="4567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x v="3443"/>
    <n v="6"/>
    <n v="0.7"/>
    <n v="-21.1068"/>
    <s v="FALSE"/>
    <x v="0"/>
  </r>
  <r>
    <n v="4568"/>
    <x v="2262"/>
    <x v="734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x v="671"/>
    <n v="4"/>
    <n v="0.2"/>
    <n v="8.8623999999999992"/>
    <s v="FALSE"/>
    <x v="0"/>
  </r>
  <r>
    <n v="4569"/>
    <x v="2263"/>
    <x v="627"/>
    <d v="2015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x v="3444"/>
    <n v="6"/>
    <n v="0.8"/>
    <n v="-17.285400000000006"/>
    <s v="FALSE"/>
    <x v="2"/>
  </r>
  <r>
    <n v="4570"/>
    <x v="2264"/>
    <x v="987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x v="3001"/>
    <n v="3"/>
    <n v="0"/>
    <n v="26.648999999999997"/>
    <s v="FALSE"/>
    <x v="1"/>
  </r>
  <r>
    <n v="4571"/>
    <x v="2265"/>
    <x v="442"/>
    <d v="2015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x v="3355"/>
    <n v="3"/>
    <n v="0"/>
    <n v="8.071200000000001"/>
    <s v="FALSE"/>
    <x v="2"/>
  </r>
  <r>
    <n v="4572"/>
    <x v="2265"/>
    <x v="442"/>
    <d v="2015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x v="3445"/>
    <n v="2"/>
    <n v="0"/>
    <n v="60.141199999999998"/>
    <s v="FALSE"/>
    <x v="2"/>
  </r>
  <r>
    <n v="4573"/>
    <x v="2266"/>
    <x v="729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x v="2006"/>
    <n v="2"/>
    <n v="0.2"/>
    <n v="89.996999999999986"/>
    <s v="FALSE"/>
    <x v="1"/>
  </r>
  <r>
    <n v="4574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x v="2854"/>
    <n v="7"/>
    <n v="0"/>
    <n v="184.22039999999998"/>
    <s v="FALSE"/>
    <x v="2"/>
  </r>
  <r>
    <n v="4575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x v="3446"/>
    <n v="4"/>
    <n v="0"/>
    <n v="8.7047999999999988"/>
    <s v="FALSE"/>
    <x v="2"/>
  </r>
  <r>
    <n v="4576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x v="2255"/>
    <n v="5"/>
    <n v="0"/>
    <n v="3.6139999999999994"/>
    <s v="FALSE"/>
    <x v="2"/>
  </r>
  <r>
    <n v="4577"/>
    <x v="2267"/>
    <x v="939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x v="3447"/>
    <n v="2"/>
    <n v="0"/>
    <n v="6.7149999999999999"/>
    <s v="FALSE"/>
    <x v="2"/>
  </r>
  <r>
    <n v="4578"/>
    <x v="2268"/>
    <x v="909"/>
    <d v="2014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x v="2094"/>
    <n v="1"/>
    <n v="0.2"/>
    <n v="3.3543999999999996"/>
    <s v="FALSE"/>
    <x v="1"/>
  </r>
  <r>
    <n v="4579"/>
    <x v="2269"/>
    <x v="988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x v="3448"/>
    <n v="3"/>
    <n v="0"/>
    <n v="56.550000000000004"/>
    <s v="FALSE"/>
    <x v="0"/>
  </r>
  <r>
    <n v="4580"/>
    <x v="2270"/>
    <x v="923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x v="3449"/>
    <n v="11"/>
    <n v="0"/>
    <n v="32.232199999999999"/>
    <s v="FALSE"/>
    <x v="3"/>
  </r>
  <r>
    <n v="4581"/>
    <x v="2271"/>
    <x v="374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x v="3450"/>
    <n v="6"/>
    <n v="0"/>
    <n v="105.46800000000002"/>
    <s v="FALSE"/>
    <x v="0"/>
  </r>
  <r>
    <n v="4582"/>
    <x v="2272"/>
    <x v="251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x v="3451"/>
    <n v="3"/>
    <n v="0.2"/>
    <n v="3.8447999999999967"/>
    <s v="FALSE"/>
    <x v="3"/>
  </r>
  <r>
    <n v="4583"/>
    <x v="2273"/>
    <x v="224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x v="3452"/>
    <n v="8"/>
    <n v="0.2"/>
    <n v="7.9703999999999997"/>
    <s v="FALSE"/>
    <x v="3"/>
  </r>
  <r>
    <n v="4584"/>
    <x v="2274"/>
    <x v="37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x v="341"/>
    <n v="2"/>
    <n v="0"/>
    <n v="3.7995999999999999"/>
    <s v="FALSE"/>
    <x v="1"/>
  </r>
  <r>
    <n v="4585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x v="3453"/>
    <n v="7"/>
    <n v="0"/>
    <n v="38.29"/>
    <s v="FALSE"/>
    <x v="1"/>
  </r>
  <r>
    <n v="4586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x v="3454"/>
    <n v="5"/>
    <n v="0"/>
    <n v="4.2240000000000002"/>
    <s v="FALSE"/>
    <x v="1"/>
  </r>
  <r>
    <n v="4587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x v="3455"/>
    <n v="6"/>
    <n v="0.2"/>
    <n v="206.62319999999997"/>
    <s v="FALSE"/>
    <x v="1"/>
  </r>
  <r>
    <n v="4588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x v="2271"/>
    <n v="3"/>
    <n v="0"/>
    <n v="0.16740000000000022"/>
    <s v="FALSE"/>
    <x v="1"/>
  </r>
  <r>
    <n v="4589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x v="3456"/>
    <n v="3"/>
    <n v="0"/>
    <n v="10.508400000000002"/>
    <s v="FALSE"/>
    <x v="1"/>
  </r>
  <r>
    <n v="4590"/>
    <x v="2275"/>
    <x v="808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x v="3457"/>
    <n v="7"/>
    <n v="0"/>
    <n v="22.627499999999962"/>
    <s v="FALSE"/>
    <x v="1"/>
  </r>
  <r>
    <n v="4591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x v="2788"/>
    <n v="2"/>
    <n v="0"/>
    <n v="4.9728000000000012"/>
    <s v="FALSE"/>
    <x v="1"/>
  </r>
  <r>
    <n v="4592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x v="3164"/>
    <n v="2"/>
    <n v="0.2"/>
    <n v="30.238400000000013"/>
    <s v="FALSE"/>
    <x v="1"/>
  </r>
  <r>
    <n v="4593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x v="1770"/>
    <n v="3"/>
    <n v="0.2"/>
    <n v="-5.4882000000000062"/>
    <s v="FALSE"/>
    <x v="1"/>
  </r>
  <r>
    <n v="4594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s v="FALSE"/>
    <x v="1"/>
  </r>
  <r>
    <n v="4595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x v="3458"/>
    <n v="3"/>
    <n v="0.2"/>
    <n v="33.851700000000051"/>
    <s v="FALSE"/>
    <x v="1"/>
  </r>
  <r>
    <n v="4596"/>
    <x v="2276"/>
    <x v="482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x v="3459"/>
    <n v="3"/>
    <n v="0"/>
    <n v="15.111600000000001"/>
    <s v="FALSE"/>
    <x v="1"/>
  </r>
  <r>
    <n v="4597"/>
    <x v="2277"/>
    <x v="5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x v="3460"/>
    <n v="8"/>
    <n v="0"/>
    <n v="13.2288"/>
    <s v="FALSE"/>
    <x v="3"/>
  </r>
  <r>
    <n v="4598"/>
    <x v="2278"/>
    <x v="735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x v="3461"/>
    <n v="3"/>
    <n v="0"/>
    <n v="5.8887000000000009"/>
    <s v="FALSE"/>
    <x v="2"/>
  </r>
  <r>
    <n v="4599"/>
    <x v="2278"/>
    <x v="735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x v="3462"/>
    <n v="5"/>
    <n v="0"/>
    <n v="26.563999999999997"/>
    <s v="FALSE"/>
    <x v="2"/>
  </r>
  <r>
    <n v="4600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x v="3463"/>
    <n v="1"/>
    <n v="0"/>
    <n v="43.784199999999984"/>
    <s v="FALSE"/>
    <x v="3"/>
  </r>
  <r>
    <n v="4601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x v="3464"/>
    <n v="9"/>
    <n v="0"/>
    <n v="63.134999999999991"/>
    <s v="FALSE"/>
    <x v="3"/>
  </r>
  <r>
    <n v="4602"/>
    <x v="2279"/>
    <x v="747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x v="132"/>
    <n v="4"/>
    <n v="0"/>
    <n v="5.4143999999999997"/>
    <s v="FALSE"/>
    <x v="3"/>
  </r>
  <r>
    <n v="4603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x v="3465"/>
    <n v="1"/>
    <n v="0.2"/>
    <n v="5.9383999999999988"/>
    <s v="FALSE"/>
    <x v="0"/>
  </r>
  <r>
    <n v="4604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x v="3466"/>
    <n v="4"/>
    <n v="0.2"/>
    <n v="53.804799999999986"/>
    <s v="FALSE"/>
    <x v="0"/>
  </r>
  <r>
    <n v="4605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x v="2096"/>
    <n v="2"/>
    <n v="0.2"/>
    <n v="4.4311999999999996"/>
    <s v="FALSE"/>
    <x v="0"/>
  </r>
  <r>
    <n v="4606"/>
    <x v="2280"/>
    <x v="989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x v="3467"/>
    <n v="7"/>
    <n v="0.2"/>
    <n v="50.383200000000016"/>
    <s v="FALSE"/>
    <x v="0"/>
  </r>
  <r>
    <n v="4607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x v="3468"/>
    <n v="1"/>
    <n v="0"/>
    <n v="13.3371"/>
    <s v="FALSE"/>
    <x v="3"/>
  </r>
  <r>
    <n v="4608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x v="3469"/>
    <n v="3"/>
    <n v="0"/>
    <n v="160.62299999999993"/>
    <s v="FALSE"/>
    <x v="3"/>
  </r>
  <r>
    <n v="4609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x v="861"/>
    <n v="2"/>
    <n v="0.2"/>
    <n v="2.0573999999999995"/>
    <s v="FALSE"/>
    <x v="3"/>
  </r>
  <r>
    <n v="4610"/>
    <x v="2281"/>
    <x v="71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x v="1568"/>
    <n v="7"/>
    <n v="0"/>
    <n v="21.772800000000004"/>
    <s v="FALSE"/>
    <x v="3"/>
  </r>
  <r>
    <n v="4611"/>
    <x v="2282"/>
    <x v="45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x v="349"/>
    <n v="8"/>
    <n v="0"/>
    <n v="20.732800000000001"/>
    <s v="FALSE"/>
    <x v="1"/>
  </r>
  <r>
    <n v="4612"/>
    <x v="2283"/>
    <x v="99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x v="3470"/>
    <n v="4"/>
    <n v="0"/>
    <n v="15.68"/>
    <s v="FALSE"/>
    <x v="0"/>
  </r>
  <r>
    <n v="4613"/>
    <x v="2284"/>
    <x v="413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x v="1662"/>
    <n v="3"/>
    <n v="0.2"/>
    <n v="3.571200000000001"/>
    <s v="FALSE"/>
    <x v="0"/>
  </r>
  <r>
    <n v="4614"/>
    <x v="2284"/>
    <x v="413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x v="3471"/>
    <n v="5"/>
    <n v="0.2"/>
    <n v="8.218"/>
    <s v="FALSE"/>
    <x v="0"/>
  </r>
  <r>
    <n v="4615"/>
    <x v="2285"/>
    <x v="64"/>
    <d v="2016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x v="3472"/>
    <n v="3"/>
    <n v="0.8"/>
    <n v="-166.39350000000002"/>
    <s v="FALSE"/>
    <x v="2"/>
  </r>
  <r>
    <n v="4616"/>
    <x v="2285"/>
    <x v="64"/>
    <d v="2016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x v="2696"/>
    <n v="9"/>
    <n v="0.2"/>
    <n v="4.2659999999999973"/>
    <s v="FALSE"/>
    <x v="2"/>
  </r>
  <r>
    <n v="4617"/>
    <x v="2286"/>
    <x v="406"/>
    <d v="2015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x v="3473"/>
    <n v="3"/>
    <n v="0.2"/>
    <n v="6.7188000000000088"/>
    <s v="FALSE"/>
    <x v="2"/>
  </r>
  <r>
    <n v="4618"/>
    <x v="2287"/>
    <x v="481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x v="3474"/>
    <n v="2"/>
    <n v="0"/>
    <n v="147.47500000000002"/>
    <s v="FALSE"/>
    <x v="3"/>
  </r>
  <r>
    <n v="4619"/>
    <x v="2287"/>
    <x v="481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x v="3116"/>
    <n v="3"/>
    <n v="0"/>
    <n v="141.1644"/>
    <s v="FALSE"/>
    <x v="3"/>
  </r>
  <r>
    <n v="4620"/>
    <x v="2288"/>
    <x v="165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x v="3475"/>
    <n v="6"/>
    <n v="0.2"/>
    <n v="1007.9831999999999"/>
    <s v="FALSE"/>
    <x v="1"/>
  </r>
  <r>
    <n v="4621"/>
    <x v="2288"/>
    <x v="165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x v="3476"/>
    <n v="3"/>
    <n v="0.2"/>
    <n v="33.93"/>
    <s v="FALSE"/>
    <x v="1"/>
  </r>
  <r>
    <n v="4622"/>
    <x v="2289"/>
    <x v="348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x v="3477"/>
    <n v="5"/>
    <n v="0"/>
    <n v="21.714000000000002"/>
    <s v="FALSE"/>
    <x v="3"/>
  </r>
  <r>
    <n v="4623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x v="3478"/>
    <n v="3"/>
    <n v="0.2"/>
    <n v="-1.9872000000000005"/>
    <s v="FALSE"/>
    <x v="0"/>
  </r>
  <r>
    <n v="4624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x v="3479"/>
    <n v="4"/>
    <n v="0.2"/>
    <n v="62.137599999999992"/>
    <s v="FALSE"/>
    <x v="0"/>
  </r>
  <r>
    <n v="4625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x v="3480"/>
    <n v="2"/>
    <n v="0.2"/>
    <n v="-3.2309999999999945"/>
    <s v="FALSE"/>
    <x v="0"/>
  </r>
  <r>
    <n v="4626"/>
    <x v="2290"/>
    <x v="428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x v="3481"/>
    <n v="3"/>
    <n v="0.2"/>
    <n v="4.240800000000001"/>
    <s v="FALSE"/>
    <x v="0"/>
  </r>
  <r>
    <n v="4627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x v="3477"/>
    <n v="5"/>
    <n v="0"/>
    <n v="20.163000000000004"/>
    <s v="FALSE"/>
    <x v="3"/>
  </r>
  <r>
    <n v="4628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x v="3482"/>
    <n v="2"/>
    <n v="0"/>
    <n v="6.9664000000000001"/>
    <s v="FALSE"/>
    <x v="3"/>
  </r>
  <r>
    <n v="4629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x v="3483"/>
    <n v="5"/>
    <n v="0"/>
    <n v="39.410000000000011"/>
    <s v="FALSE"/>
    <x v="3"/>
  </r>
  <r>
    <n v="4630"/>
    <x v="2291"/>
    <x v="373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x v="905"/>
    <n v="3"/>
    <n v="0"/>
    <n v="9.8901000000000039"/>
    <s v="FALSE"/>
    <x v="3"/>
  </r>
  <r>
    <n v="4631"/>
    <x v="2292"/>
    <x v="52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x v="1819"/>
    <n v="2"/>
    <n v="0"/>
    <n v="6.1704000000000008"/>
    <s v="FALSE"/>
    <x v="2"/>
  </r>
  <r>
    <n v="4632"/>
    <x v="2293"/>
    <x v="646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x v="2678"/>
    <n v="5"/>
    <n v="0"/>
    <n v="24.84"/>
    <s v="FALSE"/>
    <x v="1"/>
  </r>
  <r>
    <n v="4633"/>
    <x v="2293"/>
    <x v="646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x v="3484"/>
    <n v="3"/>
    <n v="0"/>
    <n v="11.156400000000005"/>
    <s v="FALSE"/>
    <x v="1"/>
  </r>
  <r>
    <n v="4634"/>
    <x v="2294"/>
    <x v="291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x v="3485"/>
    <n v="6"/>
    <n v="0.15"/>
    <n v="34.493999999999971"/>
    <b v="1"/>
    <x v="1"/>
  </r>
  <r>
    <n v="4635"/>
    <x v="2294"/>
    <x v="291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x v="1240"/>
    <n v="1"/>
    <n v="0"/>
    <n v="3.2391999999999967"/>
    <b v="1"/>
    <x v="1"/>
  </r>
  <r>
    <n v="4636"/>
    <x v="2295"/>
    <x v="846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x v="423"/>
    <n v="3"/>
    <n v="0"/>
    <n v="9.7175999999999902"/>
    <s v="FALSE"/>
    <x v="1"/>
  </r>
  <r>
    <n v="4637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x v="1862"/>
    <n v="4"/>
    <n v="0"/>
    <n v="33.458399999999997"/>
    <s v="FALSE"/>
    <x v="1"/>
  </r>
  <r>
    <n v="4638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x v="714"/>
    <n v="3"/>
    <n v="0"/>
    <n v="5.6993999999999998"/>
    <s v="FALSE"/>
    <x v="1"/>
  </r>
  <r>
    <n v="4639"/>
    <x v="2296"/>
    <x v="842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x v="2885"/>
    <n v="2"/>
    <n v="0"/>
    <n v="12.298000000000002"/>
    <s v="FALSE"/>
    <x v="1"/>
  </r>
  <r>
    <n v="4640"/>
    <x v="2297"/>
    <x v="108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x v="3486"/>
    <n v="8"/>
    <n v="0"/>
    <n v="751.9624"/>
    <s v="FALSE"/>
    <x v="0"/>
  </r>
  <r>
    <n v="4641"/>
    <x v="2297"/>
    <x v="108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x v="3487"/>
    <n v="1"/>
    <n v="0"/>
    <n v="5.4340999999999999"/>
    <s v="FALSE"/>
    <x v="0"/>
  </r>
  <r>
    <n v="4642"/>
    <x v="2298"/>
    <x v="76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x v="3488"/>
    <n v="4"/>
    <n v="0.7"/>
    <n v="-2.5343999999999998"/>
    <s v="FALSE"/>
    <x v="1"/>
  </r>
  <r>
    <n v="4643"/>
    <x v="2298"/>
    <x v="76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x v="1087"/>
    <n v="4"/>
    <n v="0.2"/>
    <n v="-28.95679999999993"/>
    <s v="FALSE"/>
    <x v="1"/>
  </r>
  <r>
    <n v="4644"/>
    <x v="2299"/>
    <x v="991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x v="2925"/>
    <n v="2"/>
    <n v="0.2"/>
    <n v="2.1492"/>
    <s v="FALSE"/>
    <x v="1"/>
  </r>
  <r>
    <n v="4645"/>
    <x v="2299"/>
    <x v="991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x v="2729"/>
    <n v="2"/>
    <n v="0.2"/>
    <n v="41.880000000000024"/>
    <s v="FALSE"/>
    <x v="1"/>
  </r>
  <r>
    <n v="4646"/>
    <x v="2300"/>
    <x v="399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x v="3489"/>
    <n v="2"/>
    <n v="0.1"/>
    <n v="-8.0980000000000167"/>
    <s v="FALSE"/>
    <x v="3"/>
  </r>
  <r>
    <n v="4647"/>
    <x v="2301"/>
    <x v="992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s v="FALSE"/>
    <x v="0"/>
  </r>
  <r>
    <n v="4648"/>
    <x v="2302"/>
    <x v="993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s v="FALSE"/>
    <x v="3"/>
  </r>
  <r>
    <n v="4649"/>
    <x v="2303"/>
    <x v="304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x v="3492"/>
    <n v="9"/>
    <n v="0"/>
    <n v="206.88929999999996"/>
    <s v="FALSE"/>
    <x v="1"/>
  </r>
  <r>
    <n v="4650"/>
    <x v="2303"/>
    <x v="304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x v="3493"/>
    <n v="5"/>
    <n v="0"/>
    <n v="1.9320000000000004"/>
    <s v="FALSE"/>
    <x v="1"/>
  </r>
  <r>
    <n v="4651"/>
    <x v="2304"/>
    <x v="798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x v="1672"/>
    <n v="5"/>
    <n v="0"/>
    <n v="114.93849999999998"/>
    <s v="FALSE"/>
    <x v="1"/>
  </r>
  <r>
    <n v="4652"/>
    <x v="2304"/>
    <x v="798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x v="3494"/>
    <n v="4"/>
    <n v="0"/>
    <n v="97.88"/>
    <s v="FALSE"/>
    <x v="1"/>
  </r>
  <r>
    <n v="4653"/>
    <x v="2305"/>
    <x v="922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s v="FALSE"/>
    <x v="3"/>
  </r>
  <r>
    <n v="4654"/>
    <x v="2305"/>
    <x v="922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x v="3495"/>
    <n v="5"/>
    <n v="0"/>
    <n v="39.947999999999993"/>
    <s v="FALSE"/>
    <x v="3"/>
  </r>
  <r>
    <n v="4655"/>
    <x v="2306"/>
    <x v="92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x v="709"/>
    <n v="1"/>
    <n v="0"/>
    <n v="1.3535999999999999"/>
    <s v="FALSE"/>
    <x v="1"/>
  </r>
  <r>
    <n v="4656"/>
    <x v="2307"/>
    <x v="952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x v="3496"/>
    <n v="2"/>
    <n v="0.2"/>
    <n v="3.9591999999999992"/>
    <s v="FALSE"/>
    <x v="2"/>
  </r>
  <r>
    <n v="4657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x v="3497"/>
    <n v="2"/>
    <n v="0.2"/>
    <n v="14.227200000000003"/>
    <s v="FALSE"/>
    <x v="3"/>
  </r>
  <r>
    <n v="4658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x v="775"/>
    <n v="2"/>
    <n v="0.2"/>
    <n v="6.5164"/>
    <s v="FALSE"/>
    <x v="3"/>
  </r>
  <r>
    <n v="4659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x v="892"/>
    <n v="2"/>
    <n v="0.2"/>
    <n v="2.8884000000000007"/>
    <s v="FALSE"/>
    <x v="3"/>
  </r>
  <r>
    <n v="4660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x v="3498"/>
    <n v="7"/>
    <n v="0.2"/>
    <n v="2.0474999999999994"/>
    <s v="FALSE"/>
    <x v="3"/>
  </r>
  <r>
    <n v="4661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x v="289"/>
    <n v="3"/>
    <n v="0.2"/>
    <n v="-0.3444000000000047"/>
    <s v="FALSE"/>
    <x v="3"/>
  </r>
  <r>
    <n v="4662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x v="2818"/>
    <n v="6"/>
    <n v="0.3"/>
    <n v="-36.176400000000001"/>
    <s v="FALSE"/>
    <x v="3"/>
  </r>
  <r>
    <n v="4663"/>
    <x v="2308"/>
    <x v="91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x v="3499"/>
    <n v="3"/>
    <n v="0.2"/>
    <n v="-9.5940000000000012"/>
    <s v="FALSE"/>
    <x v="3"/>
  </r>
  <r>
    <n v="4664"/>
    <x v="2309"/>
    <x v="31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x v="3500"/>
    <n v="1"/>
    <n v="0.2"/>
    <n v="1.0499999999999998"/>
    <s v="FALSE"/>
    <x v="0"/>
  </r>
  <r>
    <n v="4665"/>
    <x v="2310"/>
    <x v="897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x v="3501"/>
    <n v="9"/>
    <n v="0.7"/>
    <n v="-6.0047999999999977"/>
    <s v="FALSE"/>
    <x v="0"/>
  </r>
  <r>
    <n v="4666"/>
    <x v="2310"/>
    <x v="897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x v="3416"/>
    <n v="2"/>
    <n v="0.2"/>
    <n v="5.7960000000000003"/>
    <s v="FALSE"/>
    <x v="0"/>
  </r>
  <r>
    <n v="4667"/>
    <x v="2311"/>
    <x v="994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x v="710"/>
    <n v="4"/>
    <n v="0"/>
    <n v="34.365600000000008"/>
    <b v="1"/>
    <x v="1"/>
  </r>
  <r>
    <n v="4668"/>
    <x v="2311"/>
    <x v="994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x v="3502"/>
    <n v="2"/>
    <n v="0"/>
    <n v="13.296199999999999"/>
    <b v="1"/>
    <x v="1"/>
  </r>
  <r>
    <n v="4669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x v="3503"/>
    <n v="10"/>
    <n v="0.8"/>
    <n v="-18.802"/>
    <s v="FALSE"/>
    <x v="2"/>
  </r>
  <r>
    <n v="4670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x v="3504"/>
    <n v="7"/>
    <n v="0.32"/>
    <n v="-119.19180000000006"/>
    <s v="FALSE"/>
    <x v="2"/>
  </r>
  <r>
    <n v="4671"/>
    <x v="2312"/>
    <x v="636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x v="3505"/>
    <n v="5"/>
    <n v="0.2"/>
    <n v="-57.950999999999993"/>
    <s v="FALSE"/>
    <x v="2"/>
  </r>
  <r>
    <n v="4672"/>
    <x v="2313"/>
    <x v="995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x v="3506"/>
    <n v="4"/>
    <n v="0.1"/>
    <n v="72.357999999999976"/>
    <s v="FALSE"/>
    <x v="2"/>
  </r>
  <r>
    <n v="4673"/>
    <x v="2313"/>
    <x v="995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x v="3507"/>
    <n v="4"/>
    <n v="0"/>
    <n v="165.34960000000001"/>
    <s v="FALSE"/>
    <x v="2"/>
  </r>
  <r>
    <n v="4674"/>
    <x v="2313"/>
    <x v="995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x v="3508"/>
    <n v="1"/>
    <n v="0"/>
    <n v="33.3172"/>
    <s v="FALSE"/>
    <x v="2"/>
  </r>
  <r>
    <n v="4675"/>
    <x v="2313"/>
    <x v="995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x v="1050"/>
    <n v="3"/>
    <n v="0"/>
    <n v="30.023400000000009"/>
    <s v="FALSE"/>
    <x v="2"/>
  </r>
  <r>
    <n v="4676"/>
    <x v="2314"/>
    <x v="996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x v="1660"/>
    <n v="2"/>
    <n v="0.2"/>
    <n v="1.5007999999999999"/>
    <s v="FALSE"/>
    <x v="3"/>
  </r>
  <r>
    <n v="4677"/>
    <x v="2315"/>
    <x v="619"/>
    <d v="2014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x v="3509"/>
    <n v="4"/>
    <n v="0.2"/>
    <n v="11.167199999999999"/>
    <s v="FALSE"/>
    <x v="1"/>
  </r>
  <r>
    <n v="4678"/>
    <x v="2315"/>
    <x v="619"/>
    <d v="2014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x v="1240"/>
    <n v="1"/>
    <n v="0"/>
    <n v="3.2391999999999967"/>
    <s v="FALSE"/>
    <x v="1"/>
  </r>
  <r>
    <n v="4679"/>
    <x v="2315"/>
    <x v="619"/>
    <d v="2014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x v="137"/>
    <n v="12"/>
    <n v="0"/>
    <n v="6.6239999999999952"/>
    <s v="FALSE"/>
    <x v="1"/>
  </r>
  <r>
    <n v="4680"/>
    <x v="2315"/>
    <x v="619"/>
    <d v="2014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x v="794"/>
    <n v="2"/>
    <n v="0"/>
    <n v="5.7672000000000008"/>
    <s v="FALSE"/>
    <x v="1"/>
  </r>
  <r>
    <n v="4681"/>
    <x v="2315"/>
    <x v="619"/>
    <d v="2014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x v="3510"/>
    <n v="2"/>
    <n v="0.2"/>
    <n v="20.165599999999998"/>
    <s v="FALSE"/>
    <x v="1"/>
  </r>
  <r>
    <n v="4682"/>
    <x v="2316"/>
    <x v="216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x v="3511"/>
    <n v="9"/>
    <n v="0"/>
    <n v="13.324499999999999"/>
    <s v="FALSE"/>
    <x v="3"/>
  </r>
  <r>
    <n v="4683"/>
    <x v="2317"/>
    <x v="49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x v="3512"/>
    <n v="9"/>
    <n v="0.2"/>
    <n v="86.392799999999994"/>
    <s v="FALSE"/>
    <x v="0"/>
  </r>
  <r>
    <n v="4684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x v="3513"/>
    <n v="4"/>
    <n v="0.4"/>
    <n v="-56.448000000000008"/>
    <s v="FALSE"/>
    <x v="3"/>
  </r>
  <r>
    <n v="4685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x v="3514"/>
    <n v="4"/>
    <n v="0.5"/>
    <n v="-81.94"/>
    <s v="FALSE"/>
    <x v="3"/>
  </r>
  <r>
    <n v="4686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x v="3515"/>
    <n v="2"/>
    <n v="0.7"/>
    <n v="-2.7887999999999993"/>
    <s v="FALSE"/>
    <x v="3"/>
  </r>
  <r>
    <n v="4687"/>
    <x v="2318"/>
    <x v="48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x v="1814"/>
    <n v="7"/>
    <n v="0.2"/>
    <n v="-2.3813999999999993"/>
    <s v="FALSE"/>
    <x v="3"/>
  </r>
  <r>
    <n v="4688"/>
    <x v="2319"/>
    <x v="89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x v="3516"/>
    <n v="9"/>
    <n v="0"/>
    <n v="123.45480000000005"/>
    <s v="FALSE"/>
    <x v="2"/>
  </r>
  <r>
    <n v="4689"/>
    <x v="2320"/>
    <x v="983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s v="FALSE"/>
    <x v="3"/>
  </r>
  <r>
    <n v="4690"/>
    <x v="2321"/>
    <x v="414"/>
    <d v="2014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x v="3518"/>
    <n v="2"/>
    <n v="0.2"/>
    <n v="10.393599999999998"/>
    <s v="FALSE"/>
    <x v="1"/>
  </r>
  <r>
    <n v="4691"/>
    <x v="2321"/>
    <x v="414"/>
    <d v="2014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x v="981"/>
    <n v="3"/>
    <n v="0.2"/>
    <n v="21.592800000000011"/>
    <s v="FALSE"/>
    <x v="1"/>
  </r>
  <r>
    <n v="4692"/>
    <x v="2321"/>
    <x v="414"/>
    <d v="2014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x v="2516"/>
    <n v="3"/>
    <n v="0.2"/>
    <n v="-42.411600000000035"/>
    <s v="FALSE"/>
    <x v="1"/>
  </r>
  <r>
    <n v="4693"/>
    <x v="2321"/>
    <x v="414"/>
    <d v="2014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x v="3519"/>
    <n v="5"/>
    <n v="0.2"/>
    <n v="77.671999999999983"/>
    <s v="FALSE"/>
    <x v="1"/>
  </r>
  <r>
    <n v="4694"/>
    <x v="2321"/>
    <x v="414"/>
    <d v="2014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x v="582"/>
    <n v="2"/>
    <n v="0.2"/>
    <n v="2.6399999999999997"/>
    <s v="FALSE"/>
    <x v="1"/>
  </r>
  <r>
    <n v="4695"/>
    <x v="2322"/>
    <x v="997"/>
    <d v="2015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x v="3520"/>
    <n v="4"/>
    <n v="0"/>
    <n v="14.4648"/>
    <s v="FALSE"/>
    <x v="2"/>
  </r>
  <r>
    <n v="4696"/>
    <x v="2322"/>
    <x v="997"/>
    <d v="2015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x v="3367"/>
    <n v="3"/>
    <n v="0"/>
    <n v="48.470400000000012"/>
    <s v="FALSE"/>
    <x v="2"/>
  </r>
  <r>
    <n v="4697"/>
    <x v="2322"/>
    <x v="997"/>
    <d v="2015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x v="3521"/>
    <n v="2"/>
    <n v="0"/>
    <n v="38.437200000000004"/>
    <s v="FALSE"/>
    <x v="2"/>
  </r>
  <r>
    <n v="4698"/>
    <x v="2322"/>
    <x v="997"/>
    <d v="2015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x v="3522"/>
    <n v="9"/>
    <n v="0"/>
    <n v="136.66500000000002"/>
    <s v="FALSE"/>
    <x v="2"/>
  </r>
  <r>
    <n v="4699"/>
    <x v="2322"/>
    <x v="997"/>
    <d v="2015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x v="3523"/>
    <n v="3"/>
    <n v="0"/>
    <n v="14.849099999999979"/>
    <s v="FALSE"/>
    <x v="2"/>
  </r>
  <r>
    <n v="4700"/>
    <x v="2323"/>
    <x v="943"/>
    <d v="2017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x v="797"/>
    <n v="2"/>
    <n v="0.2"/>
    <n v="0.59039999999999915"/>
    <s v="FALSE"/>
    <x v="2"/>
  </r>
  <r>
    <n v="4701"/>
    <x v="2323"/>
    <x v="943"/>
    <d v="2017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x v="3524"/>
    <n v="2"/>
    <n v="0.2"/>
    <n v="-14.883200000000002"/>
    <s v="FALSE"/>
    <x v="2"/>
  </r>
  <r>
    <n v="4702"/>
    <x v="2323"/>
    <x v="943"/>
    <d v="2017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x v="1312"/>
    <n v="2"/>
    <n v="0.2"/>
    <n v="2.1399999999999992"/>
    <s v="FALSE"/>
    <x v="2"/>
  </r>
  <r>
    <n v="4703"/>
    <x v="2323"/>
    <x v="943"/>
    <d v="2017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x v="3525"/>
    <n v="1"/>
    <n v="0.6"/>
    <n v="-6.9964999999999993"/>
    <s v="FALSE"/>
    <x v="2"/>
  </r>
  <r>
    <n v="4704"/>
    <x v="2324"/>
    <x v="89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x v="3526"/>
    <n v="2"/>
    <n v="0.8"/>
    <n v="-19.602000000000007"/>
    <s v="FALSE"/>
    <x v="2"/>
  </r>
  <r>
    <n v="4705"/>
    <x v="2325"/>
    <x v="624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x v="3527"/>
    <n v="7"/>
    <n v="0"/>
    <n v="18.899299999999997"/>
    <s v="FALSE"/>
    <x v="3"/>
  </r>
  <r>
    <n v="4706"/>
    <x v="2325"/>
    <x v="624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x v="2"/>
    <n v="2"/>
    <n v="0"/>
    <n v="6.8713999999999995"/>
    <s v="FALSE"/>
    <x v="3"/>
  </r>
  <r>
    <n v="4707"/>
    <x v="2325"/>
    <x v="624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x v="3528"/>
    <n v="4"/>
    <n v="0"/>
    <n v="17.323999999999984"/>
    <s v="FALSE"/>
    <x v="3"/>
  </r>
  <r>
    <n v="4708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x v="1658"/>
    <n v="5"/>
    <n v="0.2"/>
    <n v="302.37299999999993"/>
    <s v="FALSE"/>
    <x v="1"/>
  </r>
  <r>
    <n v="4709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x v="3529"/>
    <n v="3"/>
    <n v="0"/>
    <n v="39.212999999999994"/>
    <s v="FALSE"/>
    <x v="1"/>
  </r>
  <r>
    <n v="4710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x v="2643"/>
    <n v="2"/>
    <n v="0"/>
    <n v="3.0367999999999995"/>
    <s v="FALSE"/>
    <x v="1"/>
  </r>
  <r>
    <n v="4711"/>
    <x v="2326"/>
    <x v="222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x v="1038"/>
    <n v="3"/>
    <n v="0"/>
    <n v="22.4316"/>
    <s v="FALSE"/>
    <x v="1"/>
  </r>
  <r>
    <n v="4712"/>
    <x v="2327"/>
    <x v="691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x v="3530"/>
    <n v="1"/>
    <n v="0.7"/>
    <n v="-0.59639999999999982"/>
    <s v="FALSE"/>
    <x v="3"/>
  </r>
  <r>
    <n v="4713"/>
    <x v="2328"/>
    <x v="757"/>
    <d v="2014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x v="1590"/>
    <n v="7"/>
    <n v="0.2"/>
    <n v="12.700800000000001"/>
    <s v="FALSE"/>
    <x v="2"/>
  </r>
  <r>
    <n v="4714"/>
    <x v="2328"/>
    <x v="757"/>
    <d v="2014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x v="3531"/>
    <n v="2"/>
    <n v="0.6"/>
    <n v="-74.952600000000004"/>
    <s v="FALSE"/>
    <x v="2"/>
  </r>
  <r>
    <n v="4715"/>
    <x v="2329"/>
    <x v="796"/>
    <d v="2017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x v="3532"/>
    <n v="2"/>
    <n v="0.2"/>
    <n v="38.779199999999989"/>
    <s v="FALSE"/>
    <x v="1"/>
  </r>
  <r>
    <n v="4716"/>
    <x v="2330"/>
    <x v="793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x v="1227"/>
    <n v="2"/>
    <n v="0.2"/>
    <n v="20.158400000000015"/>
    <s v="FALSE"/>
    <x v="1"/>
  </r>
  <r>
    <n v="4717"/>
    <x v="2331"/>
    <x v="734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x v="3533"/>
    <n v="2"/>
    <n v="0"/>
    <n v="88.733199999999954"/>
    <s v="FALSE"/>
    <x v="1"/>
  </r>
  <r>
    <n v="4718"/>
    <x v="2332"/>
    <x v="295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x v="3534"/>
    <n v="3"/>
    <n v="0"/>
    <n v="2.2194000000000007"/>
    <s v="FALSE"/>
    <x v="3"/>
  </r>
  <r>
    <n v="4719"/>
    <x v="2333"/>
    <x v="998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x v="1568"/>
    <n v="7"/>
    <n v="0"/>
    <n v="21.772800000000004"/>
    <b v="1"/>
    <x v="1"/>
  </r>
  <r>
    <n v="4720"/>
    <x v="2334"/>
    <x v="24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x v="3535"/>
    <n v="7"/>
    <n v="0"/>
    <n v="9.4717000000000837"/>
    <b v="1"/>
    <x v="1"/>
  </r>
  <r>
    <n v="4721"/>
    <x v="2334"/>
    <x v="24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x v="1168"/>
    <n v="2"/>
    <n v="0"/>
    <n v="27.881999999999998"/>
    <b v="1"/>
    <x v="1"/>
  </r>
  <r>
    <n v="4722"/>
    <x v="2335"/>
    <x v="159"/>
    <d v="2014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x v="3536"/>
    <n v="3"/>
    <n v="0.5"/>
    <n v="-209.76929999999999"/>
    <s v="FALSE"/>
    <x v="2"/>
  </r>
  <r>
    <n v="4723"/>
    <x v="2336"/>
    <x v="853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x v="3537"/>
    <n v="1"/>
    <n v="0"/>
    <n v="2.9561999999999999"/>
    <s v="FALSE"/>
    <x v="1"/>
  </r>
  <r>
    <n v="4724"/>
    <x v="2337"/>
    <x v="730"/>
    <d v="2016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x v="1674"/>
    <n v="3"/>
    <n v="0"/>
    <n v="7.2176999999999998"/>
    <s v="FALSE"/>
    <x v="0"/>
  </r>
  <r>
    <n v="4725"/>
    <x v="2338"/>
    <x v="583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x v="3538"/>
    <n v="2"/>
    <n v="0.7"/>
    <n v="-6.921599999999998"/>
    <s v="FALSE"/>
    <x v="0"/>
  </r>
  <r>
    <n v="4726"/>
    <x v="2338"/>
    <x v="583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x v="3539"/>
    <n v="3"/>
    <n v="0.2"/>
    <n v="50.36579999999995"/>
    <s v="FALSE"/>
    <x v="0"/>
  </r>
  <r>
    <n v="4727"/>
    <x v="2339"/>
    <x v="641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x v="2105"/>
    <n v="4"/>
    <n v="0"/>
    <n v="55.895999999999958"/>
    <s v="FALSE"/>
    <x v="3"/>
  </r>
  <r>
    <n v="4728"/>
    <x v="2339"/>
    <x v="641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x v="3540"/>
    <n v="3"/>
    <n v="0.2"/>
    <n v="-37.943400000000025"/>
    <s v="FALSE"/>
    <x v="3"/>
  </r>
  <r>
    <n v="4729"/>
    <x v="2340"/>
    <x v="845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x v="3541"/>
    <n v="7"/>
    <n v="0.2"/>
    <n v="46.178999999999988"/>
    <s v="FALSE"/>
    <x v="1"/>
  </r>
  <r>
    <n v="4730"/>
    <x v="2341"/>
    <x v="427"/>
    <d v="2016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x v="3542"/>
    <n v="3"/>
    <n v="0.2"/>
    <n v="3.3098999999999998"/>
    <s v="FALSE"/>
    <x v="2"/>
  </r>
  <r>
    <n v="4731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x v="3543"/>
    <n v="6"/>
    <n v="0"/>
    <n v="99.940799999999982"/>
    <s v="FALSE"/>
    <x v="1"/>
  </r>
  <r>
    <n v="4732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x v="3544"/>
    <n v="3"/>
    <n v="0"/>
    <n v="4.5401999999999996"/>
    <s v="FALSE"/>
    <x v="1"/>
  </r>
  <r>
    <n v="4733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x v="3545"/>
    <n v="3"/>
    <n v="0"/>
    <n v="20.767499999999998"/>
    <s v="FALSE"/>
    <x v="1"/>
  </r>
  <r>
    <n v="4734"/>
    <x v="2342"/>
    <x v="368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x v="3546"/>
    <n v="3"/>
    <n v="0"/>
    <n v="9.5615999999999985"/>
    <s v="FALSE"/>
    <x v="1"/>
  </r>
  <r>
    <n v="4735"/>
    <x v="2343"/>
    <x v="281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x v="3547"/>
    <n v="3"/>
    <n v="0.1"/>
    <n v="146.38799999999998"/>
    <s v="FALSE"/>
    <x v="3"/>
  </r>
  <r>
    <n v="4736"/>
    <x v="2344"/>
    <x v="385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x v="341"/>
    <n v="2"/>
    <n v="0"/>
    <n v="3.8822000000000001"/>
    <s v="FALSE"/>
    <x v="3"/>
  </r>
  <r>
    <n v="4737"/>
    <x v="2344"/>
    <x v="385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x v="3548"/>
    <n v="2"/>
    <n v="0"/>
    <n v="13.427999999999997"/>
    <s v="FALSE"/>
    <x v="3"/>
  </r>
  <r>
    <n v="4738"/>
    <x v="2344"/>
    <x v="385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x v="3549"/>
    <n v="2"/>
    <n v="0"/>
    <n v="14.955599999999997"/>
    <s v="FALSE"/>
    <x v="3"/>
  </r>
  <r>
    <n v="4739"/>
    <x v="2345"/>
    <x v="954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x v="3550"/>
    <n v="2"/>
    <n v="0"/>
    <n v="28.087600000000002"/>
    <s v="FALSE"/>
    <x v="1"/>
  </r>
  <r>
    <n v="4740"/>
    <x v="2345"/>
    <x v="954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x v="3551"/>
    <n v="1"/>
    <n v="0.2"/>
    <n v="-0.88860000000000205"/>
    <s v="FALSE"/>
    <x v="1"/>
  </r>
  <r>
    <n v="4741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x v="745"/>
    <n v="2"/>
    <n v="0"/>
    <n v="4.5815999999999999"/>
    <s v="FALSE"/>
    <x v="1"/>
  </r>
  <r>
    <n v="4742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x v="3307"/>
    <n v="3"/>
    <n v="0"/>
    <n v="2.3025000000000002"/>
    <s v="FALSE"/>
    <x v="1"/>
  </r>
  <r>
    <n v="4743"/>
    <x v="2346"/>
    <x v="105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x v="1056"/>
    <n v="3"/>
    <n v="0"/>
    <n v="8.0996999999999986"/>
    <s v="FALSE"/>
    <x v="1"/>
  </r>
  <r>
    <n v="4744"/>
    <x v="2347"/>
    <x v="916"/>
    <d v="2017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x v="2307"/>
    <n v="2"/>
    <n v="0"/>
    <n v="2.5279999999999996"/>
    <s v="FALSE"/>
    <x v="2"/>
  </r>
  <r>
    <n v="4745"/>
    <x v="2347"/>
    <x v="916"/>
    <d v="2017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x v="3552"/>
    <n v="4"/>
    <n v="0"/>
    <n v="57.501599999999996"/>
    <s v="FALSE"/>
    <x v="2"/>
  </r>
  <r>
    <n v="4746"/>
    <x v="2347"/>
    <x v="916"/>
    <d v="2017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x v="3445"/>
    <n v="2"/>
    <n v="0"/>
    <n v="62.700400000000002"/>
    <s v="FALSE"/>
    <x v="2"/>
  </r>
  <r>
    <n v="4747"/>
    <x v="2347"/>
    <x v="916"/>
    <d v="2017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x v="3553"/>
    <n v="3"/>
    <n v="0"/>
    <n v="9.158100000000001"/>
    <s v="FALSE"/>
    <x v="2"/>
  </r>
  <r>
    <n v="4748"/>
    <x v="2348"/>
    <x v="84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x v="3554"/>
    <n v="3"/>
    <n v="0"/>
    <n v="7.6049999999999978"/>
    <s v="FALSE"/>
    <x v="1"/>
  </r>
  <r>
    <n v="4749"/>
    <x v="2348"/>
    <x v="84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x v="2691"/>
    <n v="3"/>
    <n v="0"/>
    <n v="11.995199999999997"/>
    <s v="FALSE"/>
    <x v="1"/>
  </r>
  <r>
    <n v="4750"/>
    <x v="2349"/>
    <x v="435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x v="657"/>
    <n v="5"/>
    <n v="0"/>
    <n v="16.032"/>
    <b v="1"/>
    <x v="1"/>
  </r>
  <r>
    <n v="4751"/>
    <x v="2350"/>
    <x v="877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x v="2524"/>
    <n v="3"/>
    <n v="0.2"/>
    <n v="62.82000000000005"/>
    <s v="FALSE"/>
    <x v="1"/>
  </r>
  <r>
    <n v="4752"/>
    <x v="2351"/>
    <x v="1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x v="1390"/>
    <n v="3"/>
    <n v="0.2"/>
    <n v="-9.153000000000004"/>
    <s v="FALSE"/>
    <x v="0"/>
  </r>
  <r>
    <n v="4753"/>
    <x v="2352"/>
    <x v="225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x v="3555"/>
    <n v="2"/>
    <n v="0.2"/>
    <n v="-23.576400000000007"/>
    <s v="FALSE"/>
    <x v="0"/>
  </r>
  <r>
    <n v="4754"/>
    <x v="2353"/>
    <x v="295"/>
    <d v="2015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x v="4"/>
    <n v="4"/>
    <n v="0.2"/>
    <n v="6.4308000000000014"/>
    <s v="FALSE"/>
    <x v="2"/>
  </r>
  <r>
    <n v="4755"/>
    <x v="2354"/>
    <x v="447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x v="3556"/>
    <n v="2"/>
    <n v="0.7"/>
    <n v="-2.5880000000000001"/>
    <s v="FALSE"/>
    <x v="0"/>
  </r>
  <r>
    <n v="4756"/>
    <x v="2354"/>
    <x v="447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x v="912"/>
    <n v="3"/>
    <n v="0.2"/>
    <n v="40.353599999999986"/>
    <s v="FALSE"/>
    <x v="0"/>
  </r>
  <r>
    <n v="4757"/>
    <x v="2355"/>
    <x v="296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x v="3557"/>
    <n v="2"/>
    <n v="0.7"/>
    <n v="-1.5264000000000002"/>
    <s v="FALSE"/>
    <x v="3"/>
  </r>
  <r>
    <n v="4758"/>
    <x v="2356"/>
    <x v="504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x v="3558"/>
    <n v="7"/>
    <n v="0.8"/>
    <n v="-69.395200000000031"/>
    <s v="FALSE"/>
    <x v="2"/>
  </r>
  <r>
    <n v="4759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x v="3559"/>
    <n v="4"/>
    <n v="0"/>
    <n v="219.50880000000006"/>
    <s v="FALSE"/>
    <x v="3"/>
  </r>
  <r>
    <n v="4760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x v="786"/>
    <n v="2"/>
    <n v="0.2"/>
    <n v="18.335999999999999"/>
    <s v="FALSE"/>
    <x v="3"/>
  </r>
  <r>
    <n v="4761"/>
    <x v="2357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x v="3560"/>
    <n v="2"/>
    <n v="0.2"/>
    <n v="2.8477999999999994"/>
    <s v="FALSE"/>
    <x v="3"/>
  </r>
  <r>
    <n v="4762"/>
    <x v="2358"/>
    <x v="945"/>
    <d v="2017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x v="2184"/>
    <n v="2"/>
    <n v="0.2"/>
    <n v="1.9925999999999999"/>
    <s v="FALSE"/>
    <x v="3"/>
  </r>
  <r>
    <n v="4763"/>
    <x v="2358"/>
    <x v="945"/>
    <d v="2017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x v="3561"/>
    <n v="2"/>
    <n v="0.2"/>
    <n v="1.0284"/>
    <s v="FALSE"/>
    <x v="3"/>
  </r>
  <r>
    <n v="4764"/>
    <x v="2359"/>
    <x v="328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x v="1101"/>
    <n v="3"/>
    <n v="0"/>
    <n v="85.981799999999993"/>
    <s v="FALSE"/>
    <x v="1"/>
  </r>
  <r>
    <n v="4765"/>
    <x v="2360"/>
    <x v="221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x v="3562"/>
    <n v="4"/>
    <n v="0"/>
    <n v="9.9936000000000007"/>
    <s v="FALSE"/>
    <x v="1"/>
  </r>
  <r>
    <n v="4766"/>
    <x v="2361"/>
    <x v="999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x v="2467"/>
    <n v="1"/>
    <n v="0"/>
    <n v="7.5370999999999988"/>
    <s v="FALSE"/>
    <x v="3"/>
  </r>
  <r>
    <n v="4767"/>
    <x v="2362"/>
    <x v="10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x v="3563"/>
    <n v="5"/>
    <n v="0.2"/>
    <n v="29.798999999999999"/>
    <s v="FALSE"/>
    <x v="2"/>
  </r>
  <r>
    <n v="4768"/>
    <x v="2362"/>
    <x v="10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x v="3564"/>
    <n v="3"/>
    <n v="0.2"/>
    <n v="22.492499999999993"/>
    <s v="FALSE"/>
    <x v="2"/>
  </r>
  <r>
    <n v="4769"/>
    <x v="2363"/>
    <x v="455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x v="869"/>
    <n v="4"/>
    <n v="0.2"/>
    <n v="9.1871999999999989"/>
    <s v="FALSE"/>
    <x v="0"/>
  </r>
  <r>
    <n v="4770"/>
    <x v="2364"/>
    <x v="251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x v="1655"/>
    <n v="3"/>
    <n v="0.2"/>
    <n v="4.1832000000000003"/>
    <s v="FALSE"/>
    <x v="1"/>
  </r>
  <r>
    <n v="4771"/>
    <x v="2364"/>
    <x v="251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x v="875"/>
    <n v="3"/>
    <n v="0"/>
    <n v="1.8719999999999997"/>
    <s v="FALSE"/>
    <x v="1"/>
  </r>
  <r>
    <n v="4772"/>
    <x v="2365"/>
    <x v="656"/>
    <d v="2014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x v="3565"/>
    <n v="8"/>
    <n v="0.2"/>
    <n v="83.512799999999913"/>
    <s v="FALSE"/>
    <x v="1"/>
  </r>
  <r>
    <n v="4773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x v="3566"/>
    <n v="1"/>
    <n v="0.6"/>
    <n v="-4.0400000000000009"/>
    <s v="FALSE"/>
    <x v="2"/>
  </r>
  <r>
    <n v="4774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x v="132"/>
    <n v="5"/>
    <n v="0.2"/>
    <n v="4.1760000000000002"/>
    <s v="FALSE"/>
    <x v="2"/>
  </r>
  <r>
    <n v="4775"/>
    <x v="2366"/>
    <x v="51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x v="2705"/>
    <n v="2"/>
    <n v="0.2"/>
    <n v="16.678799999999995"/>
    <s v="FALSE"/>
    <x v="2"/>
  </r>
  <r>
    <n v="4776"/>
    <x v="2367"/>
    <x v="673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x v="371"/>
    <n v="4"/>
    <n v="0"/>
    <n v="6.073599999999999"/>
    <s v="FALSE"/>
    <x v="1"/>
  </r>
  <r>
    <n v="4777"/>
    <x v="2368"/>
    <x v="317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x v="1313"/>
    <n v="3"/>
    <n v="0"/>
    <n v="4.0749000000000004"/>
    <s v="FALSE"/>
    <x v="3"/>
  </r>
  <r>
    <n v="4778"/>
    <x v="2368"/>
    <x v="317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x v="3567"/>
    <n v="3"/>
    <n v="0"/>
    <n v="6.6846000000000005"/>
    <s v="FALSE"/>
    <x v="3"/>
  </r>
  <r>
    <n v="4779"/>
    <x v="2369"/>
    <x v="659"/>
    <d v="2017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x v="3568"/>
    <n v="7"/>
    <n v="0"/>
    <n v="33.310199999999995"/>
    <b v="1"/>
    <x v="3"/>
  </r>
  <r>
    <n v="4780"/>
    <x v="2370"/>
    <x v="1001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x v="3569"/>
    <n v="1"/>
    <n v="0.1"/>
    <n v="10.647000000000004"/>
    <s v="FALSE"/>
    <x v="3"/>
  </r>
  <r>
    <n v="4781"/>
    <x v="2371"/>
    <x v="845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x v="3570"/>
    <n v="4"/>
    <n v="0.3"/>
    <n v="0"/>
    <s v="FALSE"/>
    <x v="2"/>
  </r>
  <r>
    <n v="4782"/>
    <x v="2371"/>
    <x v="845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x v="3571"/>
    <n v="3"/>
    <n v="0.8"/>
    <n v="-2.214"/>
    <s v="FALSE"/>
    <x v="2"/>
  </r>
  <r>
    <n v="4783"/>
    <x v="2371"/>
    <x v="845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x v="3572"/>
    <n v="7"/>
    <n v="0.2"/>
    <n v="3.5623000000000022"/>
    <s v="FALSE"/>
    <x v="2"/>
  </r>
  <r>
    <n v="4784"/>
    <x v="2372"/>
    <x v="48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x v="1007"/>
    <n v="5"/>
    <n v="0"/>
    <n v="137.15100000000001"/>
    <s v="FALSE"/>
    <x v="2"/>
  </r>
  <r>
    <n v="4785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x v="1332"/>
    <n v="5"/>
    <n v="0.2"/>
    <n v="1.1480000000000006"/>
    <s v="FALSE"/>
    <x v="1"/>
  </r>
  <r>
    <n v="4786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x v="3573"/>
    <n v="4"/>
    <n v="0.7"/>
    <n v="-143.79040000000001"/>
    <s v="FALSE"/>
    <x v="1"/>
  </r>
  <r>
    <n v="4787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x v="1728"/>
    <n v="3"/>
    <n v="0.2"/>
    <n v="0.47519999999999984"/>
    <s v="FALSE"/>
    <x v="1"/>
  </r>
  <r>
    <n v="4788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x v="3574"/>
    <n v="4"/>
    <n v="0.2"/>
    <n v="-6.5339999999999954"/>
    <s v="FALSE"/>
    <x v="1"/>
  </r>
  <r>
    <n v="4789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x v="3575"/>
    <n v="9"/>
    <n v="0.2"/>
    <n v="15.069600000000007"/>
    <s v="FALSE"/>
    <x v="1"/>
  </r>
  <r>
    <n v="4790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x v="3576"/>
    <n v="5"/>
    <n v="0.2"/>
    <n v="10.983999999999996"/>
    <s v="FALSE"/>
    <x v="1"/>
  </r>
  <r>
    <n v="4791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x v="3577"/>
    <n v="5"/>
    <n v="0.5"/>
    <n v="-248.16599999999994"/>
    <s v="FALSE"/>
    <x v="1"/>
  </r>
  <r>
    <n v="4792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x v="633"/>
    <n v="3"/>
    <n v="0.2"/>
    <n v="28.706399999999991"/>
    <s v="FALSE"/>
    <x v="1"/>
  </r>
  <r>
    <n v="4793"/>
    <x v="2373"/>
    <x v="555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x v="3578"/>
    <n v="3"/>
    <n v="0.2"/>
    <n v="9.6935999999999964"/>
    <s v="FALSE"/>
    <x v="1"/>
  </r>
  <r>
    <n v="4794"/>
    <x v="2374"/>
    <x v="685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x v="1614"/>
    <n v="4"/>
    <n v="0"/>
    <n v="11.231999999999999"/>
    <s v="FALSE"/>
    <x v="3"/>
  </r>
  <r>
    <n v="4795"/>
    <x v="2375"/>
    <x v="199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x v="3579"/>
    <n v="1"/>
    <n v="0"/>
    <n v="18.114600000000003"/>
    <s v="FALSE"/>
    <x v="1"/>
  </r>
  <r>
    <n v="4796"/>
    <x v="2376"/>
    <x v="863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x v="719"/>
    <n v="3"/>
    <n v="0"/>
    <n v="2.7071999999999994"/>
    <s v="FALSE"/>
    <x v="0"/>
  </r>
  <r>
    <n v="4797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x v="3580"/>
    <n v="3"/>
    <n v="0.7"/>
    <n v="-44.146199999999979"/>
    <s v="FALSE"/>
    <x v="0"/>
  </r>
  <r>
    <n v="4798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x v="277"/>
    <n v="6"/>
    <n v="0.2"/>
    <n v="10.8864"/>
    <s v="FALSE"/>
    <x v="0"/>
  </r>
  <r>
    <n v="4799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x v="3581"/>
    <n v="3"/>
    <n v="0.2"/>
    <n v="8.3028000000000031"/>
    <s v="FALSE"/>
    <x v="0"/>
  </r>
  <r>
    <n v="4800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s v="FALSE"/>
    <x v="0"/>
  </r>
  <r>
    <n v="4801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x v="411"/>
    <n v="2"/>
    <n v="0.2"/>
    <n v="0.41720000000000046"/>
    <s v="FALSE"/>
    <x v="0"/>
  </r>
  <r>
    <n v="4802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x v="3583"/>
    <n v="2"/>
    <n v="0.7"/>
    <n v="-7.6119999999999983"/>
    <s v="FALSE"/>
    <x v="0"/>
  </r>
  <r>
    <n v="4803"/>
    <x v="2377"/>
    <x v="675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x v="3584"/>
    <n v="8"/>
    <n v="0.7"/>
    <n v="-9.8207999999999984"/>
    <s v="FALSE"/>
    <x v="0"/>
  </r>
  <r>
    <n v="4804"/>
    <x v="2378"/>
    <x v="1002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x v="3585"/>
    <n v="1"/>
    <n v="0.4"/>
    <n v="-7.2589000000000041"/>
    <s v="FALSE"/>
    <x v="3"/>
  </r>
  <r>
    <n v="4805"/>
    <x v="2378"/>
    <x v="1002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x v="3586"/>
    <n v="9"/>
    <n v="0.2"/>
    <n v="19.339199999999998"/>
    <s v="FALSE"/>
    <x v="3"/>
  </r>
  <r>
    <n v="4806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x v="2479"/>
    <n v="2"/>
    <n v="0"/>
    <n v="18.211199999999998"/>
    <s v="FALSE"/>
    <x v="1"/>
  </r>
  <r>
    <n v="4807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x v="3587"/>
    <n v="10"/>
    <n v="0"/>
    <n v="19.259999999999998"/>
    <s v="FALSE"/>
    <x v="1"/>
  </r>
  <r>
    <n v="4808"/>
    <x v="2379"/>
    <x v="6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x v="687"/>
    <n v="3"/>
    <n v="0"/>
    <n v="10.088999999999999"/>
    <s v="FALSE"/>
    <x v="1"/>
  </r>
  <r>
    <n v="4809"/>
    <x v="2380"/>
    <x v="533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x v="3588"/>
    <n v="3"/>
    <n v="0.2"/>
    <n v="21.197700000000001"/>
    <s v="FALSE"/>
    <x v="3"/>
  </r>
  <r>
    <n v="4810"/>
    <x v="2381"/>
    <x v="17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x v="3589"/>
    <n v="4"/>
    <n v="0"/>
    <n v="91.950799999999987"/>
    <s v="FALSE"/>
    <x v="2"/>
  </r>
  <r>
    <n v="4811"/>
    <x v="2381"/>
    <x v="17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x v="3590"/>
    <n v="2"/>
    <n v="0"/>
    <n v="71.97"/>
    <s v="FALSE"/>
    <x v="2"/>
  </r>
  <r>
    <n v="4812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x v="3591"/>
    <n v="3"/>
    <n v="0.3"/>
    <n v="-21.717600000000004"/>
    <s v="FALSE"/>
    <x v="3"/>
  </r>
  <r>
    <n v="4813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x v="3592"/>
    <n v="4"/>
    <n v="0.4"/>
    <n v="179.99639999999999"/>
    <s v="FALSE"/>
    <x v="3"/>
  </r>
  <r>
    <n v="4814"/>
    <x v="2382"/>
    <x v="696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x v="3593"/>
    <n v="3"/>
    <n v="0.2"/>
    <n v="9.7151999999999941"/>
    <s v="FALSE"/>
    <x v="3"/>
  </r>
  <r>
    <n v="4815"/>
    <x v="2383"/>
    <x v="541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x v="1465"/>
    <n v="3"/>
    <n v="0"/>
    <n v="8.0730000000000004"/>
    <s v="FALSE"/>
    <x v="1"/>
  </r>
  <r>
    <n v="4816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x v="3594"/>
    <n v="3"/>
    <n v="0.2"/>
    <n v="6.1640999999999995"/>
    <s v="FALSE"/>
    <x v="3"/>
  </r>
  <r>
    <n v="4817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x v="3595"/>
    <n v="2"/>
    <n v="0.2"/>
    <n v="5.6315999999999971"/>
    <s v="FALSE"/>
    <x v="3"/>
  </r>
  <r>
    <n v="4818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x v="3596"/>
    <n v="2"/>
    <n v="0.2"/>
    <n v="8.1551999999999971"/>
    <s v="FALSE"/>
    <x v="3"/>
  </r>
  <r>
    <n v="4819"/>
    <x v="2384"/>
    <x v="58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x v="3597"/>
    <n v="4"/>
    <n v="0.2"/>
    <n v="-42.588000000000036"/>
    <s v="FALSE"/>
    <x v="3"/>
  </r>
  <r>
    <n v="4820"/>
    <x v="2385"/>
    <x v="11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x v="3598"/>
    <n v="2"/>
    <n v="0"/>
    <n v="5.0763999999999996"/>
    <s v="FALSE"/>
    <x v="3"/>
  </r>
  <r>
    <n v="4821"/>
    <x v="2386"/>
    <x v="1003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x v="3599"/>
    <n v="8"/>
    <n v="0.8"/>
    <n v="-1181.2824000000003"/>
    <s v="FALSE"/>
    <x v="2"/>
  </r>
  <r>
    <n v="4822"/>
    <x v="2386"/>
    <x v="1003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x v="3130"/>
    <n v="6"/>
    <n v="0.2"/>
    <n v="47.993999999999971"/>
    <s v="FALSE"/>
    <x v="2"/>
  </r>
  <r>
    <n v="4823"/>
    <x v="2387"/>
    <x v="212"/>
    <d v="2016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x v="3600"/>
    <n v="6"/>
    <n v="0.7"/>
    <n v="-35.884799999999984"/>
    <s v="FALSE"/>
    <x v="1"/>
  </r>
  <r>
    <n v="4824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x v="3601"/>
    <n v="7"/>
    <n v="0.7"/>
    <n v="-24.275999999999996"/>
    <s v="FALSE"/>
    <x v="3"/>
  </r>
  <r>
    <n v="4825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x v="3602"/>
    <n v="3"/>
    <n v="0.3"/>
    <n v="-9.1109999999999971"/>
    <s v="FALSE"/>
    <x v="3"/>
  </r>
  <r>
    <n v="4826"/>
    <x v="2388"/>
    <x v="831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x v="2540"/>
    <n v="3"/>
    <n v="0.2"/>
    <n v="15.590399999999995"/>
    <s v="FALSE"/>
    <x v="3"/>
  </r>
  <r>
    <n v="4827"/>
    <x v="2389"/>
    <x v="105"/>
    <d v="2017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x v="3603"/>
    <n v="4"/>
    <n v="0.2"/>
    <n v="4.9055999999999997"/>
    <s v="FALSE"/>
    <x v="1"/>
  </r>
  <r>
    <n v="4828"/>
    <x v="2390"/>
    <x v="301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x v="2876"/>
    <n v="2"/>
    <n v="0"/>
    <n v="19.465600000000002"/>
    <s v="FALSE"/>
    <x v="0"/>
  </r>
  <r>
    <n v="4829"/>
    <x v="2390"/>
    <x v="301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x v="719"/>
    <n v="3"/>
    <n v="0"/>
    <n v="1.6355999999999997"/>
    <s v="FALSE"/>
    <x v="0"/>
  </r>
  <r>
    <n v="4830"/>
    <x v="2391"/>
    <x v="666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x v="3604"/>
    <n v="3"/>
    <n v="0.2"/>
    <n v="4.4771999999999998"/>
    <s v="FALSE"/>
    <x v="3"/>
  </r>
  <r>
    <n v="4831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x v="3605"/>
    <n v="6"/>
    <n v="0"/>
    <n v="68.846399999999988"/>
    <s v="FALSE"/>
    <x v="2"/>
  </r>
  <r>
    <n v="4832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x v="905"/>
    <n v="3"/>
    <n v="0"/>
    <n v="9.8901000000000039"/>
    <s v="FALSE"/>
    <x v="2"/>
  </r>
  <r>
    <n v="4833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x v="2433"/>
    <n v="2"/>
    <n v="0"/>
    <n v="5.8707999999999991"/>
    <s v="FALSE"/>
    <x v="2"/>
  </r>
  <r>
    <n v="4834"/>
    <x v="2392"/>
    <x v="845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x v="714"/>
    <n v="3"/>
    <n v="0"/>
    <n v="5.8232999999999997"/>
    <s v="FALSE"/>
    <x v="2"/>
  </r>
  <r>
    <n v="4835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x v="3089"/>
    <n v="5"/>
    <n v="0.2"/>
    <n v="13.472999999999999"/>
    <s v="FALSE"/>
    <x v="1"/>
  </r>
  <r>
    <n v="4836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x v="1168"/>
    <n v="2"/>
    <n v="0"/>
    <n v="27.881999999999998"/>
    <s v="FALSE"/>
    <x v="1"/>
  </r>
  <r>
    <n v="4837"/>
    <x v="2393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x v="958"/>
    <n v="4"/>
    <n v="0.2"/>
    <n v="7.2267999999999999"/>
    <s v="FALSE"/>
    <x v="1"/>
  </r>
  <r>
    <n v="4838"/>
    <x v="2394"/>
    <x v="702"/>
    <d v="2017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x v="3606"/>
    <n v="2"/>
    <n v="0.7"/>
    <n v="-2.6585999999999999"/>
    <s v="FALSE"/>
    <x v="3"/>
  </r>
  <r>
    <n v="4839"/>
    <x v="2394"/>
    <x v="702"/>
    <d v="2017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x v="3607"/>
    <n v="6"/>
    <n v="0.2"/>
    <n v="10.057200000000002"/>
    <s v="FALSE"/>
    <x v="3"/>
  </r>
  <r>
    <n v="4840"/>
    <x v="2394"/>
    <x v="702"/>
    <d v="2017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x v="3608"/>
    <n v="4"/>
    <n v="0.4"/>
    <n v="-34.314799999999991"/>
    <s v="FALSE"/>
    <x v="3"/>
  </r>
  <r>
    <n v="4841"/>
    <x v="2395"/>
    <x v="225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x v="3609"/>
    <n v="2"/>
    <n v="0"/>
    <n v="11.583600000000001"/>
    <s v="FALSE"/>
    <x v="0"/>
  </r>
  <r>
    <n v="4842"/>
    <x v="2396"/>
    <x v="443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x v="3610"/>
    <n v="3"/>
    <n v="0.7"/>
    <n v="-4.0722000000000023"/>
    <s v="FALSE"/>
    <x v="3"/>
  </r>
  <r>
    <n v="4843"/>
    <x v="2397"/>
    <x v="365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x v="3611"/>
    <n v="5"/>
    <n v="0.2"/>
    <n v="-54.881999999999998"/>
    <s v="FALSE"/>
    <x v="0"/>
  </r>
  <r>
    <n v="4844"/>
    <x v="2398"/>
    <x v="77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x v="3612"/>
    <n v="4"/>
    <n v="0"/>
    <n v="0.2992000000000008"/>
    <s v="FALSE"/>
    <x v="3"/>
  </r>
  <r>
    <n v="4845"/>
    <x v="2399"/>
    <x v="527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x v="1600"/>
    <n v="2"/>
    <n v="0.2"/>
    <n v="2.2449999999999992"/>
    <s v="FALSE"/>
    <x v="1"/>
  </r>
  <r>
    <n v="4846"/>
    <x v="2400"/>
    <x v="862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x v="3613"/>
    <n v="3"/>
    <n v="0.2"/>
    <n v="3.6791999999999998"/>
    <s v="FALSE"/>
    <x v="3"/>
  </r>
  <r>
    <n v="4847"/>
    <x v="2401"/>
    <x v="402"/>
    <d v="2014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x v="1274"/>
    <n v="5"/>
    <n v="0.2"/>
    <n v="19.796999999999997"/>
    <s v="FALSE"/>
    <x v="1"/>
  </r>
  <r>
    <n v="4848"/>
    <x v="2401"/>
    <x v="402"/>
    <d v="2014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x v="3614"/>
    <n v="11"/>
    <n v="0.2"/>
    <n v="17.908000000000001"/>
    <s v="FALSE"/>
    <x v="1"/>
  </r>
  <r>
    <n v="4849"/>
    <x v="2401"/>
    <x v="402"/>
    <d v="2014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x v="1747"/>
    <n v="1"/>
    <n v="0.2"/>
    <n v="0.8162000000000007"/>
    <s v="FALSE"/>
    <x v="1"/>
  </r>
  <r>
    <n v="4850"/>
    <x v="2402"/>
    <x v="78"/>
    <d v="2014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x v="490"/>
    <n v="2"/>
    <n v="0"/>
    <n v="2.6459999999999999"/>
    <s v="FALSE"/>
    <x v="1"/>
  </r>
  <r>
    <n v="4851"/>
    <x v="2402"/>
    <x v="78"/>
    <d v="2014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x v="3615"/>
    <n v="5"/>
    <n v="0.2"/>
    <n v="121.98999999999992"/>
    <s v="FALSE"/>
    <x v="1"/>
  </r>
  <r>
    <n v="4852"/>
    <x v="2402"/>
    <x v="78"/>
    <d v="2014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x v="3616"/>
    <n v="8"/>
    <n v="0"/>
    <n v="91.151999999999958"/>
    <s v="FALSE"/>
    <x v="1"/>
  </r>
  <r>
    <n v="4853"/>
    <x v="2402"/>
    <x v="78"/>
    <d v="2014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x v="1065"/>
    <n v="6"/>
    <n v="0"/>
    <n v="19.43519999999998"/>
    <s v="FALSE"/>
    <x v="1"/>
  </r>
  <r>
    <n v="4854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x v="3617"/>
    <n v="3"/>
    <n v="0"/>
    <n v="4.5144000000000002"/>
    <s v="FALSE"/>
    <x v="1"/>
  </r>
  <r>
    <n v="4855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x v="3090"/>
    <n v="3"/>
    <n v="0"/>
    <n v="0.62579999999999902"/>
    <s v="FALSE"/>
    <x v="1"/>
  </r>
  <r>
    <n v="4856"/>
    <x v="2403"/>
    <x v="432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x v="357"/>
    <n v="3"/>
    <n v="0"/>
    <n v="4.4352"/>
    <s v="FALSE"/>
    <x v="1"/>
  </r>
  <r>
    <n v="4857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x v="823"/>
    <n v="3"/>
    <n v="0.2"/>
    <n v="24.502800000000001"/>
    <s v="FALSE"/>
    <x v="1"/>
  </r>
  <r>
    <n v="4858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x v="292"/>
    <n v="4"/>
    <n v="0"/>
    <n v="38.023999999999994"/>
    <s v="FALSE"/>
    <x v="1"/>
  </r>
  <r>
    <n v="4859"/>
    <x v="2404"/>
    <x v="1004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x v="3618"/>
    <n v="9"/>
    <n v="0"/>
    <n v="92.969999999999985"/>
    <s v="FALSE"/>
    <x v="1"/>
  </r>
  <r>
    <n v="4860"/>
    <x v="2405"/>
    <x v="934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x v="1330"/>
    <n v="7"/>
    <n v="0.2"/>
    <n v="1.0192000000000001"/>
    <s v="FALSE"/>
    <x v="2"/>
  </r>
  <r>
    <n v="4861"/>
    <x v="2406"/>
    <x v="122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x v="1639"/>
    <n v="2"/>
    <n v="0"/>
    <n v="843.17059999999992"/>
    <s v="FALSE"/>
    <x v="3"/>
  </r>
  <r>
    <n v="4862"/>
    <x v="2407"/>
    <x v="909"/>
    <d v="2014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x v="3619"/>
    <n v="6"/>
    <n v="0.2"/>
    <n v="265.42320000000001"/>
    <s v="FALSE"/>
    <x v="2"/>
  </r>
  <r>
    <n v="4863"/>
    <x v="2408"/>
    <x v="338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x v="3620"/>
    <n v="1"/>
    <n v="0.2"/>
    <n v="7.3834"/>
    <s v="FALSE"/>
    <x v="3"/>
  </r>
  <r>
    <n v="4864"/>
    <x v="2408"/>
    <x v="338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x v="3621"/>
    <n v="3"/>
    <n v="0.2"/>
    <n v="16.823699999999999"/>
    <s v="FALSE"/>
    <x v="3"/>
  </r>
  <r>
    <n v="4865"/>
    <x v="2409"/>
    <x v="335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x v="764"/>
    <n v="3"/>
    <n v="0"/>
    <n v="67.191599999999994"/>
    <s v="FALSE"/>
    <x v="3"/>
  </r>
  <r>
    <n v="4866"/>
    <x v="2410"/>
    <x v="38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x v="3622"/>
    <n v="6"/>
    <n v="0.2"/>
    <n v="150.29399999999998"/>
    <s v="FALSE"/>
    <x v="1"/>
  </r>
  <r>
    <n v="4867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x v="3623"/>
    <n v="11"/>
    <n v="0.2"/>
    <n v="190.02059999999997"/>
    <s v="FALSE"/>
    <x v="1"/>
  </r>
  <r>
    <n v="4868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x v="3216"/>
    <n v="3"/>
    <n v="0"/>
    <n v="10.347300000000004"/>
    <s v="FALSE"/>
    <x v="1"/>
  </r>
  <r>
    <n v="4869"/>
    <x v="2410"/>
    <x v="38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x v="880"/>
    <n v="3"/>
    <n v="0"/>
    <n v="4.2336"/>
    <s v="FALSE"/>
    <x v="1"/>
  </r>
  <r>
    <n v="4870"/>
    <x v="2411"/>
    <x v="221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x v="3624"/>
    <n v="2"/>
    <n v="0.4"/>
    <n v="-14.998000000000012"/>
    <s v="FALSE"/>
    <x v="3"/>
  </r>
  <r>
    <n v="4871"/>
    <x v="2411"/>
    <x v="221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x v="2343"/>
    <n v="7"/>
    <n v="0.2"/>
    <n v="83.209699999999998"/>
    <s v="FALSE"/>
    <x v="3"/>
  </r>
  <r>
    <n v="4872"/>
    <x v="2412"/>
    <x v="979"/>
    <d v="2017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x v="3625"/>
    <n v="2"/>
    <n v="0.2"/>
    <n v="0.61559999999999993"/>
    <s v="FALSE"/>
    <x v="2"/>
  </r>
  <r>
    <n v="4873"/>
    <x v="2412"/>
    <x v="979"/>
    <d v="2017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x v="3626"/>
    <n v="5"/>
    <n v="0.8"/>
    <n v="-46.716000000000008"/>
    <s v="FALSE"/>
    <x v="2"/>
  </r>
  <r>
    <n v="4874"/>
    <x v="2412"/>
    <x v="979"/>
    <d v="2017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x v="3627"/>
    <n v="3"/>
    <n v="0.2"/>
    <n v="-11.593800000000005"/>
    <s v="FALSE"/>
    <x v="2"/>
  </r>
  <r>
    <n v="4875"/>
    <x v="2412"/>
    <x v="979"/>
    <d v="2017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x v="3628"/>
    <n v="1"/>
    <n v="0.8"/>
    <n v="-1.9602000000000008"/>
    <s v="FALSE"/>
    <x v="2"/>
  </r>
  <r>
    <n v="4876"/>
    <x v="2413"/>
    <x v="266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x v="600"/>
    <n v="5"/>
    <n v="0.2"/>
    <n v="29.950000000000003"/>
    <s v="FALSE"/>
    <x v="3"/>
  </r>
  <r>
    <n v="4877"/>
    <x v="2414"/>
    <x v="462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x v="3629"/>
    <n v="2"/>
    <n v="0.2"/>
    <n v="4.6175999999999995"/>
    <s v="FALSE"/>
    <x v="0"/>
  </r>
  <r>
    <n v="4878"/>
    <x v="2414"/>
    <x v="462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x v="3630"/>
    <n v="3"/>
    <n v="0.2"/>
    <n v="0.46440000000000037"/>
    <s v="FALSE"/>
    <x v="0"/>
  </r>
  <r>
    <n v="4879"/>
    <x v="2415"/>
    <x v="875"/>
    <d v="2016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x v="3631"/>
    <n v="3"/>
    <n v="0.7"/>
    <n v="-1.4760000000000004"/>
    <s v="FALSE"/>
    <x v="0"/>
  </r>
  <r>
    <n v="4880"/>
    <x v="2416"/>
    <x v="808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x v="3632"/>
    <n v="2"/>
    <n v="0"/>
    <n v="2.6068000000000002"/>
    <s v="FALSE"/>
    <x v="0"/>
  </r>
  <r>
    <n v="4881"/>
    <x v="2416"/>
    <x v="808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x v="3615"/>
    <n v="4"/>
    <n v="0"/>
    <n v="292.77599999999995"/>
    <s v="FALSE"/>
    <x v="0"/>
  </r>
  <r>
    <n v="4882"/>
    <x v="2416"/>
    <x v="808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x v="3633"/>
    <n v="9"/>
    <n v="0"/>
    <n v="517.47930000000008"/>
    <s v="FALSE"/>
    <x v="0"/>
  </r>
  <r>
    <n v="4883"/>
    <x v="2416"/>
    <x v="808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x v="3634"/>
    <n v="4"/>
    <n v="0"/>
    <n v="16.7776"/>
    <s v="FALSE"/>
    <x v="0"/>
  </r>
  <r>
    <n v="4884"/>
    <x v="2417"/>
    <x v="144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x v="3635"/>
    <n v="5"/>
    <n v="0.2"/>
    <n v="64.199999999999989"/>
    <s v="FALSE"/>
    <x v="1"/>
  </r>
  <r>
    <n v="4885"/>
    <x v="2417"/>
    <x v="144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x v="3636"/>
    <n v="2"/>
    <n v="0"/>
    <n v="0.87360000000000015"/>
    <s v="FALSE"/>
    <x v="1"/>
  </r>
  <r>
    <n v="4886"/>
    <x v="2418"/>
    <x v="757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x v="1159"/>
    <n v="5"/>
    <n v="0"/>
    <n v="52.531999999999996"/>
    <s v="FALSE"/>
    <x v="2"/>
  </r>
  <r>
    <n v="4887"/>
    <x v="2419"/>
    <x v="85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x v="3637"/>
    <n v="3"/>
    <n v="0"/>
    <n v="52.974299999999992"/>
    <s v="FALSE"/>
    <x v="0"/>
  </r>
  <r>
    <n v="4888"/>
    <x v="2419"/>
    <x v="85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x v="3638"/>
    <n v="6"/>
    <n v="0"/>
    <n v="6.1019999999999968"/>
    <s v="FALSE"/>
    <x v="0"/>
  </r>
  <r>
    <n v="4889"/>
    <x v="2419"/>
    <x v="85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x v="494"/>
    <n v="3"/>
    <n v="0"/>
    <n v="56.300999999999988"/>
    <s v="FALSE"/>
    <x v="0"/>
  </r>
  <r>
    <n v="4890"/>
    <x v="2419"/>
    <x v="85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x v="3639"/>
    <n v="6"/>
    <n v="0"/>
    <n v="315.82499999999993"/>
    <s v="FALSE"/>
    <x v="0"/>
  </r>
  <r>
    <n v="4891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x v="138"/>
    <n v="3"/>
    <n v="0"/>
    <n v="2.5577999999999994"/>
    <s v="FALSE"/>
    <x v="1"/>
  </r>
  <r>
    <n v="4892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x v="2479"/>
    <n v="2"/>
    <n v="0"/>
    <n v="18.211199999999998"/>
    <s v="FALSE"/>
    <x v="1"/>
  </r>
  <r>
    <n v="4893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x v="3640"/>
    <n v="2"/>
    <n v="0"/>
    <n v="1.1760000000000002"/>
    <s v="FALSE"/>
    <x v="1"/>
  </r>
  <r>
    <n v="4894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x v="3641"/>
    <n v="2"/>
    <n v="0"/>
    <n v="2.2727999999999895"/>
    <s v="FALSE"/>
    <x v="1"/>
  </r>
  <r>
    <n v="4895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x v="3642"/>
    <n v="1"/>
    <n v="0"/>
    <n v="22.991999999999997"/>
    <s v="FALSE"/>
    <x v="1"/>
  </r>
  <r>
    <n v="4896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x v="1168"/>
    <n v="2"/>
    <n v="0"/>
    <n v="30.360399999999998"/>
    <s v="FALSE"/>
    <x v="1"/>
  </r>
  <r>
    <n v="4897"/>
    <x v="2420"/>
    <x v="443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x v="2105"/>
    <n v="4"/>
    <n v="0"/>
    <n v="55.895999999999958"/>
    <s v="FALSE"/>
    <x v="1"/>
  </r>
  <r>
    <n v="4898"/>
    <x v="2421"/>
    <x v="771"/>
    <d v="2014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x v="1727"/>
    <n v="2"/>
    <n v="0.3"/>
    <n v="-7.8588000000000022"/>
    <s v="FALSE"/>
    <x v="3"/>
  </r>
  <r>
    <n v="4899"/>
    <x v="2421"/>
    <x v="771"/>
    <d v="2014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x v="892"/>
    <n v="2"/>
    <n v="0.2"/>
    <n v="2.8884000000000007"/>
    <s v="FALSE"/>
    <x v="3"/>
  </r>
  <r>
    <n v="4900"/>
    <x v="2422"/>
    <x v="25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x v="3643"/>
    <n v="8"/>
    <n v="0.7"/>
    <n v="-18.446399999999997"/>
    <s v="FALSE"/>
    <x v="1"/>
  </r>
  <r>
    <n v="4901"/>
    <x v="2423"/>
    <x v="94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 "/>
    <x v="2289"/>
    <n v="4"/>
    <n v="0"/>
    <n v="125.14319999999998"/>
    <s v="FALSE"/>
    <x v="1"/>
  </r>
  <r>
    <n v="4902"/>
    <x v="2423"/>
    <x v="94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x v="62"/>
    <n v="1"/>
    <n v="0"/>
    <n v="3.6348000000000003"/>
    <s v="FALSE"/>
    <x v="1"/>
  </r>
  <r>
    <n v="4903"/>
    <x v="2424"/>
    <x v="469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x v="243"/>
    <n v="6"/>
    <n v="0.2"/>
    <n v="9.0719999999999992"/>
    <s v="FALSE"/>
    <x v="3"/>
  </r>
  <r>
    <n v="4904"/>
    <x v="2424"/>
    <x v="469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x v="3644"/>
    <n v="3"/>
    <n v="0"/>
    <n v="42.131399999999999"/>
    <s v="FALSE"/>
    <x v="3"/>
  </r>
  <r>
    <n v="4905"/>
    <x v="2425"/>
    <x v="588"/>
    <d v="2014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x v="3645"/>
    <n v="3"/>
    <n v="0.3"/>
    <n v="-19.258800000000008"/>
    <s v="FALSE"/>
    <x v="2"/>
  </r>
  <r>
    <n v="4906"/>
    <x v="2426"/>
    <x v="1005"/>
    <d v="2014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x v="3310"/>
    <n v="4"/>
    <n v="0"/>
    <n v="11.0016"/>
    <s v="FALSE"/>
    <x v="3"/>
  </r>
  <r>
    <n v="4907"/>
    <x v="2426"/>
    <x v="1005"/>
    <d v="2014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x v="3646"/>
    <n v="5"/>
    <n v="0"/>
    <n v="16.193999999999988"/>
    <s v="FALSE"/>
    <x v="3"/>
  </r>
  <r>
    <n v="4908"/>
    <x v="2427"/>
    <x v="728"/>
    <d v="2014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x v="3647"/>
    <n v="8"/>
    <n v="0.7"/>
    <n v="-8.659200000000002"/>
    <s v="FALSE"/>
    <x v="3"/>
  </r>
  <r>
    <n v="4909"/>
    <x v="2427"/>
    <x v="728"/>
    <d v="2014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x v="3648"/>
    <n v="2"/>
    <n v="0.4"/>
    <n v="-2.0773999999999999"/>
    <s v="FALSE"/>
    <x v="3"/>
  </r>
  <r>
    <n v="4910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x v="829"/>
    <n v="3"/>
    <n v="0.2"/>
    <n v="6.6467999999999989"/>
    <b v="1"/>
    <x v="0"/>
  </r>
  <r>
    <n v="4911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x v="1590"/>
    <n v="7"/>
    <n v="0.2"/>
    <n v="12.700800000000001"/>
    <b v="1"/>
    <x v="0"/>
  </r>
  <r>
    <n v="4912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x v="1781"/>
    <n v="2"/>
    <n v="0.2"/>
    <n v="6.9990000000000059"/>
    <b v="1"/>
    <x v="0"/>
  </r>
  <r>
    <n v="4913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x v="3649"/>
    <n v="5"/>
    <n v="0.7"/>
    <n v="-4.577"/>
    <b v="1"/>
    <x v="0"/>
  </r>
  <r>
    <n v="4914"/>
    <x v="2428"/>
    <x v="424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x v="3650"/>
    <n v="2"/>
    <n v="0.7"/>
    <n v="-1.8391999999999999"/>
    <b v="1"/>
    <x v="0"/>
  </r>
  <r>
    <n v="4915"/>
    <x v="2429"/>
    <x v="496"/>
    <d v="2015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x v="3651"/>
    <n v="2"/>
    <n v="0"/>
    <n v="10.428399999999996"/>
    <s v="FALSE"/>
    <x v="1"/>
  </r>
  <r>
    <n v="4916"/>
    <x v="2429"/>
    <x v="496"/>
    <d v="2015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x v="3652"/>
    <n v="3"/>
    <n v="0.2"/>
    <n v="5.4201000000000006"/>
    <s v="FALSE"/>
    <x v="1"/>
  </r>
  <r>
    <n v="4917"/>
    <x v="2430"/>
    <x v="449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x v="3653"/>
    <n v="7"/>
    <n v="0.2"/>
    <n v="5.8750999999999962"/>
    <s v="FALSE"/>
    <x v="2"/>
  </r>
  <r>
    <n v="4918"/>
    <x v="2430"/>
    <x v="449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x v="3654"/>
    <n v="3"/>
    <n v="0.3"/>
    <n v="-32.664599999999993"/>
    <s v="FALSE"/>
    <x v="2"/>
  </r>
  <r>
    <n v="4919"/>
    <x v="2431"/>
    <x v="1006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x v="2131"/>
    <n v="3"/>
    <n v="0"/>
    <n v="38.266800000000003"/>
    <s v="FALSE"/>
    <x v="3"/>
  </r>
  <r>
    <n v="4920"/>
    <x v="2431"/>
    <x v="1006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x v="3655"/>
    <n v="2"/>
    <n v="0"/>
    <n v="67.274199999999979"/>
    <s v="FALSE"/>
    <x v="3"/>
  </r>
  <r>
    <n v="4921"/>
    <x v="2432"/>
    <x v="971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x v="3424"/>
    <n v="2"/>
    <n v="0.8"/>
    <n v="-3.9032000000000009"/>
    <s v="FALSE"/>
    <x v="2"/>
  </r>
  <r>
    <n v="4922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x v="3656"/>
    <n v="2"/>
    <n v="0"/>
    <n v="46.118399999999994"/>
    <s v="FALSE"/>
    <x v="0"/>
  </r>
  <r>
    <n v="4923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x v="3657"/>
    <n v="2"/>
    <n v="0"/>
    <n v="1.1945999999999999"/>
    <s v="FALSE"/>
    <x v="0"/>
  </r>
  <r>
    <n v="4924"/>
    <x v="2433"/>
    <x v="53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x v="2713"/>
    <n v="6"/>
    <n v="0"/>
    <n v="301.96799999999996"/>
    <s v="FALSE"/>
    <x v="0"/>
  </r>
  <r>
    <n v="4925"/>
    <x v="2433"/>
    <x v="53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x v="3658"/>
    <n v="2"/>
    <n v="0"/>
    <n v="23.524799999999999"/>
    <s v="FALSE"/>
    <x v="0"/>
  </r>
  <r>
    <n v="4926"/>
    <x v="2434"/>
    <x v="18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x v="3659"/>
    <n v="2"/>
    <n v="0"/>
    <n v="3.7200000000000006"/>
    <s v="FALSE"/>
    <x v="3"/>
  </r>
  <r>
    <n v="4927"/>
    <x v="2435"/>
    <x v="15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x v="3660"/>
    <n v="1"/>
    <n v="0.5"/>
    <n v="-67.543499999999995"/>
    <s v="FALSE"/>
    <x v="2"/>
  </r>
  <r>
    <n v="4928"/>
    <x v="2436"/>
    <x v="96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x v="541"/>
    <n v="3"/>
    <n v="0"/>
    <n v="9.3312000000000008"/>
    <s v="FALSE"/>
    <x v="3"/>
  </r>
  <r>
    <n v="4929"/>
    <x v="2436"/>
    <x v="96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x v="3661"/>
    <n v="3"/>
    <n v="0"/>
    <n v="251.20200000000003"/>
    <s v="FALSE"/>
    <x v="3"/>
  </r>
  <r>
    <n v="4930"/>
    <x v="2437"/>
    <x v="814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x v="2495"/>
    <n v="5"/>
    <n v="0"/>
    <n v="16.170000000000002"/>
    <s v="FALSE"/>
    <x v="3"/>
  </r>
  <r>
    <n v="4931"/>
    <x v="2437"/>
    <x v="814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x v="1830"/>
    <n v="3"/>
    <n v="0"/>
    <n v="7.0218000000000007"/>
    <s v="FALSE"/>
    <x v="3"/>
  </r>
  <r>
    <n v="4932"/>
    <x v="2438"/>
    <x v="613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x v="795"/>
    <n v="2"/>
    <n v="0"/>
    <n v="6.93"/>
    <s v="FALSE"/>
    <x v="1"/>
  </r>
  <r>
    <n v="4933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x v="3662"/>
    <n v="1"/>
    <n v="0.2"/>
    <n v="4.2308999999999983"/>
    <s v="FALSE"/>
    <x v="1"/>
  </r>
  <r>
    <n v="4934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x v="886"/>
    <n v="2"/>
    <n v="0.7"/>
    <n v="-0.79200000000000004"/>
    <s v="FALSE"/>
    <x v="1"/>
  </r>
  <r>
    <n v="4935"/>
    <x v="2439"/>
    <x v="694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x v="3663"/>
    <n v="3"/>
    <n v="0.2"/>
    <n v="0.84599999999999964"/>
    <s v="FALSE"/>
    <x v="1"/>
  </r>
  <r>
    <n v="4936"/>
    <x v="2440"/>
    <x v="1007"/>
    <d v="2015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x v="3664"/>
    <n v="3"/>
    <n v="0.2"/>
    <n v="1.6776"/>
    <s v="FALSE"/>
    <x v="1"/>
  </r>
  <r>
    <n v="4937"/>
    <x v="2441"/>
    <x v="1008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x v="3665"/>
    <n v="7"/>
    <n v="0"/>
    <n v="15.5204"/>
    <s v="FALSE"/>
    <x v="0"/>
  </r>
  <r>
    <n v="4938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x v="2225"/>
    <n v="5"/>
    <n v="0"/>
    <n v="238.65299999999991"/>
    <s v="FALSE"/>
    <x v="1"/>
  </r>
  <r>
    <n v="4939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x v="3666"/>
    <n v="3"/>
    <n v="0.15"/>
    <n v="3.9294000000000082"/>
    <s v="FALSE"/>
    <x v="1"/>
  </r>
  <r>
    <n v="4940"/>
    <x v="2442"/>
    <x v="286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x v="189"/>
    <n v="5"/>
    <n v="0"/>
    <n v="6.5669999999999984"/>
    <s v="FALSE"/>
    <x v="1"/>
  </r>
  <r>
    <n v="4941"/>
    <x v="2443"/>
    <x v="525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x v="3667"/>
    <n v="9"/>
    <n v="0"/>
    <n v="266.45219999999989"/>
    <s v="FALSE"/>
    <x v="3"/>
  </r>
  <r>
    <n v="4942"/>
    <x v="2443"/>
    <x v="525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x v="514"/>
    <n v="4"/>
    <n v="0"/>
    <n v="82.336799999999982"/>
    <s v="FALSE"/>
    <x v="3"/>
  </r>
  <r>
    <n v="4943"/>
    <x v="2443"/>
    <x v="525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x v="1103"/>
    <n v="2"/>
    <n v="0"/>
    <n v="1.7607999999999997"/>
    <s v="FALSE"/>
    <x v="3"/>
  </r>
  <r>
    <n v="4944"/>
    <x v="2444"/>
    <x v="202"/>
    <d v="2017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x v="2602"/>
    <n v="1"/>
    <n v="0"/>
    <n v="18.766999999999996"/>
    <s v="FALSE"/>
    <x v="2"/>
  </r>
  <r>
    <n v="4945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x v="3656"/>
    <n v="2"/>
    <n v="0"/>
    <n v="46.118399999999994"/>
    <b v="1"/>
    <x v="1"/>
  </r>
  <r>
    <n v="4946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x v="2643"/>
    <n v="2"/>
    <n v="0.2"/>
    <n v="3.9419999999999993"/>
    <b v="1"/>
    <x v="1"/>
  </r>
  <r>
    <n v="4947"/>
    <x v="2445"/>
    <x v="64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x v="1009"/>
    <n v="2"/>
    <n v="0"/>
    <n v="1.7876000000000003"/>
    <b v="1"/>
    <x v="1"/>
  </r>
  <r>
    <n v="4948"/>
    <x v="2446"/>
    <x v="777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x v="3204"/>
    <n v="4"/>
    <n v="0"/>
    <n v="13.742799999999999"/>
    <s v="FALSE"/>
    <x v="1"/>
  </r>
  <r>
    <n v="4949"/>
    <x v="2447"/>
    <x v="344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x v="3668"/>
    <n v="7"/>
    <n v="0.2"/>
    <n v="41.120799999999988"/>
    <s v="FALSE"/>
    <x v="1"/>
  </r>
  <r>
    <n v="4950"/>
    <x v="2447"/>
    <x v="344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x v="609"/>
    <n v="3"/>
    <n v="0"/>
    <n v="6.0287999999999995"/>
    <s v="FALSE"/>
    <x v="1"/>
  </r>
  <r>
    <n v="4951"/>
    <x v="2448"/>
    <x v="99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x v="2162"/>
    <n v="3"/>
    <n v="0"/>
    <n v="5.2164000000000001"/>
    <s v="FALSE"/>
    <x v="3"/>
  </r>
  <r>
    <n v="4952"/>
    <x v="2449"/>
    <x v="988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x v="91"/>
    <n v="2"/>
    <n v="0"/>
    <n v="6.2208000000000006"/>
    <s v="FALSE"/>
    <x v="2"/>
  </r>
  <r>
    <n v="4953"/>
    <x v="2450"/>
    <x v="166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x v="3669"/>
    <n v="1"/>
    <n v="0"/>
    <n v="20.843999999999994"/>
    <b v="1"/>
    <x v="1"/>
  </r>
  <r>
    <n v="4954"/>
    <x v="2451"/>
    <x v="199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x v="3670"/>
    <n v="2"/>
    <n v="0"/>
    <n v="2.5769999999999982"/>
    <s v="FALSE"/>
    <x v="3"/>
  </r>
  <r>
    <n v="4955"/>
    <x v="2452"/>
    <x v="3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x v="3671"/>
    <n v="7"/>
    <n v="0"/>
    <n v="4.6956000000000007"/>
    <s v="FALSE"/>
    <x v="1"/>
  </r>
  <r>
    <n v="4956"/>
    <x v="2452"/>
    <x v="3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x v="1219"/>
    <n v="3"/>
    <n v="0"/>
    <n v="36.404399999999995"/>
    <s v="FALSE"/>
    <x v="1"/>
  </r>
  <r>
    <n v="4957"/>
    <x v="2452"/>
    <x v="3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x v="3672"/>
    <n v="2"/>
    <n v="0"/>
    <n v="14.212"/>
    <s v="FALSE"/>
    <x v="1"/>
  </r>
  <r>
    <n v="4958"/>
    <x v="2453"/>
    <x v="305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x v="3673"/>
    <n v="2"/>
    <n v="0.8"/>
    <n v="-4.3960000000000026"/>
    <s v="FALSE"/>
    <x v="2"/>
  </r>
  <r>
    <n v="4959"/>
    <x v="2453"/>
    <x v="305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x v="3674"/>
    <n v="9"/>
    <n v="0.2"/>
    <n v="6.1307999999999998"/>
    <s v="FALSE"/>
    <x v="2"/>
  </r>
  <r>
    <n v="4960"/>
    <x v="2454"/>
    <x v="741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x v="3675"/>
    <n v="1"/>
    <n v="0.2"/>
    <n v="6.1192000000000011"/>
    <s v="FALSE"/>
    <x v="1"/>
  </r>
  <r>
    <n v="4961"/>
    <x v="2454"/>
    <x v="741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x v="3676"/>
    <n v="1"/>
    <n v="0"/>
    <n v="18.316800000000001"/>
    <s v="FALSE"/>
    <x v="1"/>
  </r>
  <r>
    <n v="4962"/>
    <x v="2455"/>
    <x v="1009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x v="3677"/>
    <n v="1"/>
    <n v="0.2"/>
    <n v="5.4800999999999966"/>
    <s v="FALSE"/>
    <x v="1"/>
  </r>
  <r>
    <n v="4963"/>
    <x v="2455"/>
    <x v="1009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x v="1465"/>
    <n v="3"/>
    <n v="0"/>
    <n v="4.6644000000000005"/>
    <s v="FALSE"/>
    <x v="1"/>
  </r>
  <r>
    <n v="4964"/>
    <x v="2455"/>
    <x v="1009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x v="423"/>
    <n v="3"/>
    <n v="0"/>
    <n v="4.8588000000000164"/>
    <s v="FALSE"/>
    <x v="1"/>
  </r>
  <r>
    <n v="4965"/>
    <x v="2456"/>
    <x v="666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x v="3678"/>
    <n v="4"/>
    <n v="0.7"/>
    <n v="-5.1760000000000002"/>
    <s v="FALSE"/>
    <x v="0"/>
  </r>
  <r>
    <n v="4966"/>
    <x v="2457"/>
    <x v="442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x v="3679"/>
    <n v="4"/>
    <n v="0.2"/>
    <n v="58.379999999999939"/>
    <s v="FALSE"/>
    <x v="0"/>
  </r>
  <r>
    <n v="4967"/>
    <x v="2458"/>
    <x v="991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x v="3680"/>
    <n v="3"/>
    <n v="0"/>
    <n v="3.8654999999999973"/>
    <s v="FALSE"/>
    <x v="3"/>
  </r>
  <r>
    <n v="4968"/>
    <x v="2458"/>
    <x v="991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x v="3681"/>
    <n v="2"/>
    <n v="0"/>
    <n v="4.1159999999999997"/>
    <s v="FALSE"/>
    <x v="3"/>
  </r>
  <r>
    <n v="4969"/>
    <x v="2458"/>
    <x v="991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x v="1664"/>
    <n v="2"/>
    <n v="0"/>
    <n v="83.991600000000005"/>
    <s v="FALSE"/>
    <x v="3"/>
  </r>
  <r>
    <n v="4970"/>
    <x v="2458"/>
    <x v="991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x v="3682"/>
    <n v="1"/>
    <n v="0"/>
    <n v="15.537199999999999"/>
    <s v="FALSE"/>
    <x v="3"/>
  </r>
  <r>
    <n v="4971"/>
    <x v="2459"/>
    <x v="61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x v="3683"/>
    <n v="2"/>
    <n v="0.2"/>
    <n v="-28.597800000000007"/>
    <s v="FALSE"/>
    <x v="0"/>
  </r>
  <r>
    <n v="4972"/>
    <x v="2459"/>
    <x v="61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x v="3684"/>
    <n v="2"/>
    <n v="0.2"/>
    <n v="12.639200000000001"/>
    <s v="FALSE"/>
    <x v="0"/>
  </r>
  <r>
    <n v="4973"/>
    <x v="2459"/>
    <x v="61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x v="3685"/>
    <n v="2"/>
    <n v="0.2"/>
    <n v="5.7797999999999963"/>
    <s v="FALSE"/>
    <x v="0"/>
  </r>
  <r>
    <n v="4974"/>
    <x v="2459"/>
    <x v="61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s v="FALSE"/>
    <x v="0"/>
  </r>
  <r>
    <n v="4975"/>
    <x v="2460"/>
    <x v="77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x v="3686"/>
    <n v="2"/>
    <n v="0"/>
    <n v="6.3209999999999997"/>
    <s v="FALSE"/>
    <x v="1"/>
  </r>
  <r>
    <n v="4976"/>
    <x v="2461"/>
    <x v="227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x v="3687"/>
    <n v="9"/>
    <n v="0.2"/>
    <n v="152.38799999999992"/>
    <s v="FALSE"/>
    <x v="0"/>
  </r>
  <r>
    <n v="4977"/>
    <x v="2462"/>
    <x v="214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x v="794"/>
    <n v="5"/>
    <n v="0.2"/>
    <n v="7.2089999999999996"/>
    <s v="FALSE"/>
    <x v="3"/>
  </r>
  <r>
    <n v="4978"/>
    <x v="2462"/>
    <x v="214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x v="1314"/>
    <n v="2"/>
    <n v="0.2"/>
    <n v="2.3407999999999998"/>
    <s v="FALSE"/>
    <x v="3"/>
  </r>
  <r>
    <n v="4979"/>
    <x v="2462"/>
    <x v="214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x v="3688"/>
    <n v="6"/>
    <n v="0"/>
    <n v="224.4426"/>
    <s v="FALSE"/>
    <x v="3"/>
  </r>
  <r>
    <n v="4980"/>
    <x v="2463"/>
    <x v="1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x v="3689"/>
    <n v="3"/>
    <n v="0.2"/>
    <n v="1.5426000000000002"/>
    <s v="FALSE"/>
    <x v="2"/>
  </r>
  <r>
    <n v="4981"/>
    <x v="2463"/>
    <x v="1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x v="3690"/>
    <n v="2"/>
    <n v="0.8"/>
    <n v="-11.761200000000002"/>
    <s v="FALSE"/>
    <x v="2"/>
  </r>
  <r>
    <n v="4982"/>
    <x v="2463"/>
    <x v="1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x v="3184"/>
    <n v="4"/>
    <n v="0.2"/>
    <n v="-1.4279999999999999"/>
    <s v="FALSE"/>
    <x v="2"/>
  </r>
  <r>
    <n v="4983"/>
    <x v="2464"/>
    <x v="912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x v="3691"/>
    <n v="2"/>
    <n v="0"/>
    <n v="2.4011999999999998"/>
    <s v="FALSE"/>
    <x v="1"/>
  </r>
  <r>
    <n v="4984"/>
    <x v="2465"/>
    <x v="61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x v="3692"/>
    <n v="3"/>
    <n v="0"/>
    <n v="22.9068"/>
    <s v="FALSE"/>
    <x v="1"/>
  </r>
  <r>
    <n v="4985"/>
    <x v="2466"/>
    <x v="684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x v="3693"/>
    <n v="5"/>
    <n v="0.2"/>
    <n v="1.1764999999999992"/>
    <s v="FALSE"/>
    <x v="0"/>
  </r>
  <r>
    <n v="4986"/>
    <x v="2467"/>
    <x v="101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x v="936"/>
    <n v="5"/>
    <n v="0"/>
    <n v="7.056"/>
    <s v="FALSE"/>
    <x v="3"/>
  </r>
  <r>
    <n v="4987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x v="12"/>
    <n v="3"/>
    <n v="0.2"/>
    <n v="5.4432"/>
    <s v="FALSE"/>
    <x v="1"/>
  </r>
  <r>
    <n v="4988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x v="3694"/>
    <n v="6"/>
    <n v="0.2"/>
    <n v="149.14799999999991"/>
    <s v="FALSE"/>
    <x v="1"/>
  </r>
  <r>
    <n v="4989"/>
    <x v="2468"/>
    <x v="423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x v="3695"/>
    <n v="2"/>
    <n v="0.7"/>
    <n v="-2.1755999999999993"/>
    <s v="FALSE"/>
    <x v="1"/>
  </r>
  <r>
    <n v="4990"/>
    <x v="2469"/>
    <x v="515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x v="408"/>
    <n v="3"/>
    <n v="0.2"/>
    <n v="2.1683999999999997"/>
    <s v="FALSE"/>
    <x v="1"/>
  </r>
  <r>
    <n v="4991"/>
    <x v="2469"/>
    <x v="515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x v="3696"/>
    <n v="4"/>
    <n v="0.2"/>
    <n v="77.558399999999978"/>
    <s v="FALSE"/>
    <x v="1"/>
  </r>
  <r>
    <n v="4992"/>
    <x v="2470"/>
    <x v="226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x v="3697"/>
    <n v="5"/>
    <n v="0.8"/>
    <n v="-2929.4845000000005"/>
    <s v="FALSE"/>
    <x v="2"/>
  </r>
  <r>
    <n v="4993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x v="3698"/>
    <n v="8"/>
    <n v="0.2"/>
    <n v="18.878399999999999"/>
    <s v="FALSE"/>
    <x v="0"/>
  </r>
  <r>
    <n v="4994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x v="3699"/>
    <n v="8"/>
    <n v="0.2"/>
    <n v="5.9903999999999984"/>
    <s v="FALSE"/>
    <x v="0"/>
  </r>
  <r>
    <n v="4995"/>
    <x v="2471"/>
    <x v="217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x v="2352"/>
    <n v="5"/>
    <n v="0.2"/>
    <n v="3.5559999999999992"/>
    <s v="FALSE"/>
    <x v="0"/>
  </r>
  <r>
    <n v="4996"/>
    <x v="2472"/>
    <x v="13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s v="FALSE"/>
    <x v="3"/>
  </r>
  <r>
    <n v="4997"/>
    <x v="2473"/>
    <x v="434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x v="3701"/>
    <n v="1"/>
    <n v="0.2"/>
    <n v="3.6587999999999976"/>
    <s v="FALSE"/>
    <x v="0"/>
  </r>
  <r>
    <n v="4998"/>
    <x v="2473"/>
    <x v="434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x v="3702"/>
    <n v="4"/>
    <n v="0.7"/>
    <n v="-10.037199999999999"/>
    <s v="FALSE"/>
    <x v="0"/>
  </r>
  <r>
    <n v="4999"/>
    <x v="2474"/>
    <x v="1011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x v="3703"/>
    <n v="1"/>
    <n v="0.2"/>
    <n v="8.2194000000000003"/>
    <s v="FALSE"/>
    <x v="1"/>
  </r>
  <r>
    <n v="5000"/>
    <x v="2474"/>
    <x v="1011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x v="3704"/>
    <n v="5"/>
    <n v="0"/>
    <n v="27.782999999999998"/>
    <s v="FALSE"/>
    <x v="1"/>
  </r>
  <r>
    <n v="5001"/>
    <x v="2475"/>
    <x v="917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x v="3705"/>
    <n v="1"/>
    <n v="0"/>
    <n v="28.796399999999998"/>
    <s v="FALSE"/>
    <x v="1"/>
  </r>
  <r>
    <n v="5002"/>
    <x v="2476"/>
    <x v="1012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s v="FALSE"/>
    <x v="0"/>
  </r>
  <r>
    <n v="5003"/>
    <x v="2476"/>
    <x v="1012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x v="879"/>
    <n v="4"/>
    <n v="0"/>
    <n v="91.967999999999989"/>
    <s v="FALSE"/>
    <x v="0"/>
  </r>
  <r>
    <n v="5004"/>
    <x v="2477"/>
    <x v="877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x v="232"/>
    <n v="2"/>
    <n v="0"/>
    <n v="5.0688000000000004"/>
    <s v="FALSE"/>
    <x v="1"/>
  </r>
  <r>
    <n v="5005"/>
    <x v="2478"/>
    <x v="1013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x v="3706"/>
    <n v="3"/>
    <n v="0"/>
    <n v="16.2486"/>
    <s v="FALSE"/>
    <x v="0"/>
  </r>
  <r>
    <n v="5006"/>
    <x v="2479"/>
    <x v="113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x v="412"/>
    <n v="5"/>
    <n v="0"/>
    <n v="207.14699999999993"/>
    <s v="FALSE"/>
    <x v="2"/>
  </r>
  <r>
    <n v="5007"/>
    <x v="2480"/>
    <x v="529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x v="3707"/>
    <n v="2"/>
    <n v="0"/>
    <n v="1114.5119999999999"/>
    <s v="FALSE"/>
    <x v="3"/>
  </r>
  <r>
    <n v="5008"/>
    <x v="2480"/>
    <x v="529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x v="1465"/>
    <n v="3"/>
    <n v="0"/>
    <n v="3.0497999999999985"/>
    <s v="FALSE"/>
    <x v="3"/>
  </r>
  <r>
    <n v="5009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x v="3708"/>
    <n v="1"/>
    <n v="0.7"/>
    <n v="-6.9827999999999975"/>
    <s v="FALSE"/>
    <x v="3"/>
  </r>
  <r>
    <n v="5010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x v="3709"/>
    <n v="6"/>
    <n v="0.4"/>
    <n v="-131.9940000000002"/>
    <s v="FALSE"/>
    <x v="3"/>
  </r>
  <r>
    <n v="5011"/>
    <x v="2481"/>
    <x v="67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x v="3710"/>
    <n v="3"/>
    <n v="0.7"/>
    <n v="-3.9383999999999997"/>
    <s v="FALSE"/>
    <x v="3"/>
  </r>
  <r>
    <n v="5012"/>
    <x v="2482"/>
    <x v="943"/>
    <d v="2017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x v="3711"/>
    <n v="7"/>
    <n v="0.7"/>
    <n v="-356.96429999999998"/>
    <s v="FALSE"/>
    <x v="1"/>
  </r>
  <r>
    <n v="5013"/>
    <x v="2483"/>
    <x v="246"/>
    <d v="2017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x v="3712"/>
    <n v="3"/>
    <n v="0.7"/>
    <n v="-22.619999999999997"/>
    <s v="FALSE"/>
    <x v="3"/>
  </r>
  <r>
    <n v="5014"/>
    <x v="2483"/>
    <x v="246"/>
    <d v="2017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x v="3713"/>
    <n v="7"/>
    <n v="0.2"/>
    <n v="25.010999999999967"/>
    <s v="FALSE"/>
    <x v="3"/>
  </r>
  <r>
    <n v="5015"/>
    <x v="2483"/>
    <x v="246"/>
    <d v="2017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x v="3714"/>
    <n v="6"/>
    <n v="0.4"/>
    <n v="-52.640999999999991"/>
    <s v="FALSE"/>
    <x v="3"/>
  </r>
  <r>
    <n v="5016"/>
    <x v="2484"/>
    <x v="156"/>
    <d v="2014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x v="200"/>
    <n v="7"/>
    <n v="0.2"/>
    <n v="9.6712000000000025"/>
    <s v="FALSE"/>
    <x v="3"/>
  </r>
  <r>
    <n v="5017"/>
    <x v="2484"/>
    <x v="156"/>
    <d v="2014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x v="3715"/>
    <n v="4"/>
    <n v="0.4"/>
    <n v="-250.39600000000019"/>
    <s v="FALSE"/>
    <x v="3"/>
  </r>
  <r>
    <n v="5018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x v="3716"/>
    <n v="3"/>
    <n v="0"/>
    <n v="3.2351999999999994"/>
    <s v="FALSE"/>
    <x v="1"/>
  </r>
  <r>
    <n v="5019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x v="3717"/>
    <n v="3"/>
    <n v="0"/>
    <n v="146.76929999999993"/>
    <s v="FALSE"/>
    <x v="1"/>
  </r>
  <r>
    <n v="5020"/>
    <x v="2485"/>
    <x v="647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x v="3718"/>
    <n v="2"/>
    <n v="0"/>
    <n v="5.3196000000000012"/>
    <s v="FALSE"/>
    <x v="1"/>
  </r>
  <r>
    <n v="5021"/>
    <x v="2486"/>
    <x v="721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x v="3719"/>
    <n v="3"/>
    <n v="0"/>
    <n v="17.378999999999976"/>
    <s v="FALSE"/>
    <x v="3"/>
  </r>
  <r>
    <n v="5022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x v="3720"/>
    <n v="2"/>
    <n v="0"/>
    <n v="21.791999999999994"/>
    <s v="FALSE"/>
    <x v="1"/>
  </r>
  <r>
    <n v="5023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x v="3717"/>
    <n v="3"/>
    <n v="0"/>
    <n v="146.76929999999993"/>
    <s v="FALSE"/>
    <x v="1"/>
  </r>
  <r>
    <n v="5024"/>
    <x v="2487"/>
    <x v="122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x v="3089"/>
    <n v="4"/>
    <n v="0"/>
    <n v="11.177600000000002"/>
    <s v="FALSE"/>
    <x v="1"/>
  </r>
  <r>
    <n v="5025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x v="3446"/>
    <n v="2"/>
    <n v="0"/>
    <n v="16.405199999999997"/>
    <s v="FALSE"/>
    <x v="2"/>
  </r>
  <r>
    <n v="5026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x v="3721"/>
    <n v="3"/>
    <n v="0"/>
    <n v="133.97129999999996"/>
    <s v="FALSE"/>
    <x v="2"/>
  </r>
  <r>
    <n v="5027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x v="1609"/>
    <n v="2"/>
    <n v="0"/>
    <n v="60.552800000000005"/>
    <s v="FALSE"/>
    <x v="2"/>
  </r>
  <r>
    <n v="5028"/>
    <x v="2488"/>
    <x v="57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x v="3722"/>
    <n v="3"/>
    <n v="0"/>
    <n v="72.640799999999999"/>
    <s v="FALSE"/>
    <x v="2"/>
  </r>
  <r>
    <n v="5029"/>
    <x v="2489"/>
    <x v="814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x v="1977"/>
    <n v="3"/>
    <n v="0.2"/>
    <n v="53.994600000000005"/>
    <s v="FALSE"/>
    <x v="2"/>
  </r>
  <r>
    <n v="5030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x v="484"/>
    <n v="3"/>
    <n v="0"/>
    <n v="2.1683999999999997"/>
    <s v="FALSE"/>
    <x v="1"/>
  </r>
  <r>
    <n v="5031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x v="3723"/>
    <n v="1"/>
    <n v="0"/>
    <n v="2.2282000000000002"/>
    <s v="FALSE"/>
    <x v="1"/>
  </r>
  <r>
    <n v="5032"/>
    <x v="2490"/>
    <x v="926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x v="473"/>
    <n v="8"/>
    <n v="0.2"/>
    <n v="40.370399999999997"/>
    <s v="FALSE"/>
    <x v="1"/>
  </r>
  <r>
    <n v="5033"/>
    <x v="2491"/>
    <x v="482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x v="3724"/>
    <n v="3"/>
    <n v="0"/>
    <n v="25.552800000000005"/>
    <s v="FALSE"/>
    <x v="3"/>
  </r>
  <r>
    <n v="5034"/>
    <x v="2491"/>
    <x v="482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x v="3725"/>
    <n v="1"/>
    <n v="0"/>
    <n v="7.4172000000000011"/>
    <s v="FALSE"/>
    <x v="3"/>
  </r>
  <r>
    <n v="5035"/>
    <x v="2492"/>
    <x v="101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x v="3726"/>
    <n v="5"/>
    <n v="0"/>
    <n v="48.117999999999981"/>
    <s v="FALSE"/>
    <x v="2"/>
  </r>
  <r>
    <n v="5036"/>
    <x v="2493"/>
    <x v="322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x v="2327"/>
    <n v="3"/>
    <n v="0"/>
    <n v="111.10349999999994"/>
    <s v="FALSE"/>
    <x v="1"/>
  </r>
  <r>
    <n v="5037"/>
    <x v="2493"/>
    <x v="322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x v="1284"/>
    <n v="2"/>
    <n v="0"/>
    <n v="2.0339999999999989"/>
    <s v="FALSE"/>
    <x v="1"/>
  </r>
  <r>
    <n v="5038"/>
    <x v="2494"/>
    <x v="701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x v="3727"/>
    <n v="5"/>
    <n v="0.2"/>
    <n v="83.98599999999999"/>
    <s v="FALSE"/>
    <x v="2"/>
  </r>
  <r>
    <n v="5039"/>
    <x v="2495"/>
    <x v="655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x v="3728"/>
    <n v="4"/>
    <n v="0.3"/>
    <n v="-37.112400000000036"/>
    <s v="FALSE"/>
    <x v="3"/>
  </r>
  <r>
    <n v="5040"/>
    <x v="2495"/>
    <x v="655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x v="3729"/>
    <n v="2"/>
    <n v="0"/>
    <n v="193.32000000000005"/>
    <s v="FALSE"/>
    <x v="3"/>
  </r>
  <r>
    <n v="5041"/>
    <x v="2495"/>
    <x v="655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x v="3730"/>
    <n v="7"/>
    <n v="0"/>
    <n v="103.89819999999997"/>
    <s v="FALSE"/>
    <x v="3"/>
  </r>
  <r>
    <n v="5042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x v="3731"/>
    <n v="3"/>
    <n v="0"/>
    <n v="32.500799999999998"/>
    <s v="FALSE"/>
    <x v="1"/>
  </r>
  <r>
    <n v="5043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x v="681"/>
    <n v="4"/>
    <n v="0"/>
    <n v="38.975999999999985"/>
    <s v="FALSE"/>
    <x v="1"/>
  </r>
  <r>
    <n v="5044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x v="3732"/>
    <n v="9"/>
    <n v="0"/>
    <n v="191.65860000000001"/>
    <s v="FALSE"/>
    <x v="1"/>
  </r>
  <r>
    <n v="5045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x v="3733"/>
    <n v="5"/>
    <n v="0"/>
    <n v="28.857999999999997"/>
    <s v="FALSE"/>
    <x v="1"/>
  </r>
  <r>
    <n v="5046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x v="3734"/>
    <n v="4"/>
    <n v="0"/>
    <n v="187.39760000000001"/>
    <s v="FALSE"/>
    <x v="1"/>
  </r>
  <r>
    <n v="5047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x v="1182"/>
    <n v="3"/>
    <n v="0.2"/>
    <n v="1.8143999999999996"/>
    <s v="FALSE"/>
    <x v="1"/>
  </r>
  <r>
    <n v="5048"/>
    <x v="2496"/>
    <x v="338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x v="456"/>
    <n v="5"/>
    <n v="0"/>
    <n v="3.9690000000000003"/>
    <s v="FALSE"/>
    <x v="1"/>
  </r>
  <r>
    <n v="5049"/>
    <x v="2497"/>
    <x v="691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x v="3735"/>
    <n v="7"/>
    <n v="0.8"/>
    <n v="-13.827800000000003"/>
    <s v="FALSE"/>
    <x v="2"/>
  </r>
  <r>
    <n v="5050"/>
    <x v="2497"/>
    <x v="691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x v="1566"/>
    <n v="2"/>
    <n v="0.2"/>
    <n v="13.997199999999999"/>
    <s v="FALSE"/>
    <x v="2"/>
  </r>
  <r>
    <n v="5051"/>
    <x v="2498"/>
    <x v="227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s v="FALSE"/>
    <x v="1"/>
  </r>
  <r>
    <n v="5052"/>
    <x v="2499"/>
    <x v="209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x v="3736"/>
    <n v="2"/>
    <n v="0.2"/>
    <n v="7.9299999999999971"/>
    <s v="FALSE"/>
    <x v="3"/>
  </r>
  <r>
    <n v="5053"/>
    <x v="2500"/>
    <x v="240"/>
    <d v="2017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x v="3589"/>
    <n v="4"/>
    <n v="0"/>
    <n v="91.950799999999987"/>
    <s v="FALSE"/>
    <x v="0"/>
  </r>
  <r>
    <n v="5054"/>
    <x v="2501"/>
    <x v="928"/>
    <d v="2015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x v="3737"/>
    <n v="5"/>
    <n v="0.2"/>
    <n v="84.659999999999982"/>
    <s v="FALSE"/>
    <x v="2"/>
  </r>
  <r>
    <n v="5055"/>
    <x v="2501"/>
    <x v="928"/>
    <d v="2015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x v="2617"/>
    <n v="3"/>
    <n v="0.2"/>
    <n v="0.79379999999999962"/>
    <s v="FALSE"/>
    <x v="2"/>
  </r>
  <r>
    <n v="5056"/>
    <x v="2501"/>
    <x v="928"/>
    <d v="2015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x v="3738"/>
    <n v="9"/>
    <n v="0.32"/>
    <n v="-437.5404000000002"/>
    <s v="FALSE"/>
    <x v="2"/>
  </r>
  <r>
    <n v="5057"/>
    <x v="2502"/>
    <x v="1014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x v="1603"/>
    <n v="5"/>
    <n v="0"/>
    <n v="11.879999999999999"/>
    <b v="1"/>
    <x v="1"/>
  </r>
  <r>
    <n v="5058"/>
    <x v="2502"/>
    <x v="1014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x v="3739"/>
    <n v="6"/>
    <n v="0"/>
    <n v="0.83759999999999835"/>
    <b v="1"/>
    <x v="1"/>
  </r>
  <r>
    <n v="5059"/>
    <x v="2503"/>
    <x v="1015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x v="3740"/>
    <n v="9"/>
    <n v="0.7"/>
    <n v="-83.204999999999984"/>
    <s v="FALSE"/>
    <x v="3"/>
  </r>
  <r>
    <n v="5060"/>
    <x v="2504"/>
    <x v="5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x v="1551"/>
    <n v="2"/>
    <n v="0"/>
    <n v="195.99440000000004"/>
    <s v="FALSE"/>
    <x v="0"/>
  </r>
  <r>
    <n v="5061"/>
    <x v="2504"/>
    <x v="5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x v="3741"/>
    <n v="9"/>
    <n v="0"/>
    <n v="70.178400000000025"/>
    <s v="FALSE"/>
    <x v="0"/>
  </r>
  <r>
    <n v="5062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x v="3742"/>
    <n v="2"/>
    <n v="0"/>
    <n v="21.99"/>
    <s v="FALSE"/>
    <x v="2"/>
  </r>
  <r>
    <n v="5063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x v="2258"/>
    <n v="3"/>
    <n v="0"/>
    <n v="105.83160000000002"/>
    <s v="FALSE"/>
    <x v="2"/>
  </r>
  <r>
    <n v="5064"/>
    <x v="2505"/>
    <x v="412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x v="3484"/>
    <n v="3"/>
    <n v="0"/>
    <n v="11.156400000000005"/>
    <s v="FALSE"/>
    <x v="2"/>
  </r>
  <r>
    <n v="5065"/>
    <x v="2506"/>
    <x v="585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x v="3743"/>
    <n v="2"/>
    <n v="0"/>
    <n v="113.67419999999998"/>
    <s v="FALSE"/>
    <x v="3"/>
  </r>
  <r>
    <n v="5066"/>
    <x v="2507"/>
    <x v="329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x v="2961"/>
    <n v="3"/>
    <n v="0.2"/>
    <n v="81.59490000000001"/>
    <s v="FALSE"/>
    <x v="0"/>
  </r>
  <r>
    <n v="5067"/>
    <x v="2507"/>
    <x v="329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x v="3744"/>
    <n v="7"/>
    <n v="0.4"/>
    <n v="-653.28340000000003"/>
    <s v="FALSE"/>
    <x v="0"/>
  </r>
  <r>
    <n v="5068"/>
    <x v="2508"/>
    <x v="787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x v="1591"/>
    <n v="5"/>
    <n v="0"/>
    <n v="6.2059999999999977"/>
    <s v="FALSE"/>
    <x v="1"/>
  </r>
  <r>
    <n v="5069"/>
    <x v="2509"/>
    <x v="233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x v="3745"/>
    <n v="1"/>
    <n v="0"/>
    <n v="274.995"/>
    <s v="FALSE"/>
    <x v="2"/>
  </r>
  <r>
    <n v="5070"/>
    <x v="2509"/>
    <x v="233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x v="3746"/>
    <n v="3"/>
    <n v="0.1"/>
    <n v="37.229999999999983"/>
    <s v="FALSE"/>
    <x v="2"/>
  </r>
  <r>
    <n v="5071"/>
    <x v="2509"/>
    <x v="233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x v="3747"/>
    <n v="3"/>
    <n v="0"/>
    <n v="17.253"/>
    <s v="FALSE"/>
    <x v="2"/>
  </r>
  <r>
    <n v="5072"/>
    <x v="2509"/>
    <x v="233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x v="3748"/>
    <n v="6"/>
    <n v="0"/>
    <n v="22.629600000000003"/>
    <s v="FALSE"/>
    <x v="2"/>
  </r>
  <r>
    <n v="5073"/>
    <x v="2509"/>
    <x v="233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x v="3749"/>
    <n v="2"/>
    <n v="0"/>
    <n v="83.994400000000013"/>
    <s v="FALSE"/>
    <x v="2"/>
  </r>
  <r>
    <n v="5074"/>
    <x v="2510"/>
    <x v="599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x v="3750"/>
    <n v="4"/>
    <n v="0"/>
    <n v="15.700000000000003"/>
    <s v="FALSE"/>
    <x v="1"/>
  </r>
  <r>
    <n v="5075"/>
    <x v="2511"/>
    <x v="1016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x v="1162"/>
    <n v="2"/>
    <n v="0.2"/>
    <n v="4.5187999999999997"/>
    <s v="FALSE"/>
    <x v="1"/>
  </r>
  <r>
    <n v="5076"/>
    <x v="2512"/>
    <x v="1017"/>
    <d v="2014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x v="3751"/>
    <n v="5"/>
    <n v="0.3"/>
    <n v="-95.670000000000044"/>
    <s v="FALSE"/>
    <x v="2"/>
  </r>
  <r>
    <n v="5077"/>
    <x v="2512"/>
    <x v="1017"/>
    <d v="2014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x v="3752"/>
    <n v="5"/>
    <n v="0.2"/>
    <n v="5.6049999999999951"/>
    <s v="FALSE"/>
    <x v="2"/>
  </r>
  <r>
    <n v="5078"/>
    <x v="2512"/>
    <x v="1017"/>
    <d v="2014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x v="3753"/>
    <n v="2"/>
    <n v="0.3"/>
    <n v="-131.95100000000002"/>
    <s v="FALSE"/>
    <x v="2"/>
  </r>
  <r>
    <n v="5079"/>
    <x v="2513"/>
    <x v="343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x v="2614"/>
    <n v="3"/>
    <n v="0"/>
    <n v="8.5727999999999991"/>
    <s v="FALSE"/>
    <x v="2"/>
  </r>
  <r>
    <n v="5080"/>
    <x v="2514"/>
    <x v="92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x v="3754"/>
    <n v="3"/>
    <n v="0.15"/>
    <n v="-29.605799999999981"/>
    <s v="FALSE"/>
    <x v="1"/>
  </r>
  <r>
    <n v="5081"/>
    <x v="2514"/>
    <x v="92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x v="3755"/>
    <n v="1"/>
    <n v="0"/>
    <n v="2.8296000000000001"/>
    <s v="FALSE"/>
    <x v="1"/>
  </r>
  <r>
    <n v="5082"/>
    <x v="2515"/>
    <x v="217"/>
    <d v="2015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x v="561"/>
    <n v="4"/>
    <n v="0.2"/>
    <n v="7.2576000000000001"/>
    <s v="FALSE"/>
    <x v="3"/>
  </r>
  <r>
    <n v="5083"/>
    <x v="2516"/>
    <x v="162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x v="2083"/>
    <n v="4"/>
    <n v="0.2"/>
    <n v="8.3524000000000012"/>
    <s v="FALSE"/>
    <x v="0"/>
  </r>
  <r>
    <n v="5084"/>
    <x v="2516"/>
    <x v="162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x v="2851"/>
    <n v="3"/>
    <n v="0.2"/>
    <n v="23.455199999999998"/>
    <s v="FALSE"/>
    <x v="0"/>
  </r>
  <r>
    <n v="5085"/>
    <x v="2517"/>
    <x v="112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x v="151"/>
    <n v="4"/>
    <n v="0"/>
    <n v="48.539199999999994"/>
    <s v="FALSE"/>
    <x v="3"/>
  </r>
  <r>
    <n v="5086"/>
    <x v="2518"/>
    <x v="974"/>
    <d v="2015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x v="3756"/>
    <n v="2"/>
    <n v="0.8"/>
    <n v="-9.5568000000000026"/>
    <s v="FALSE"/>
    <x v="2"/>
  </r>
  <r>
    <n v="5087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x v="3757"/>
    <n v="7"/>
    <n v="0.4"/>
    <n v="-93.231599999999958"/>
    <s v="FALSE"/>
    <x v="3"/>
  </r>
  <r>
    <n v="5088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x v="3758"/>
    <n v="1"/>
    <n v="0.2"/>
    <n v="-1.2890000000000006"/>
    <s v="FALSE"/>
    <x v="3"/>
  </r>
  <r>
    <n v="5089"/>
    <x v="2519"/>
    <x v="616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x v="3759"/>
    <n v="3"/>
    <n v="0.7"/>
    <n v="-1.7892000000000001"/>
    <s v="FALSE"/>
    <x v="3"/>
  </r>
  <r>
    <n v="5090"/>
    <x v="2520"/>
    <x v="1018"/>
    <d v="2017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x v="892"/>
    <n v="2"/>
    <n v="0.2"/>
    <n v="2.8884000000000007"/>
    <s v="FALSE"/>
    <x v="1"/>
  </r>
  <r>
    <n v="5091"/>
    <x v="2520"/>
    <x v="1018"/>
    <d v="2017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x v="3760"/>
    <n v="1"/>
    <n v="0.2"/>
    <n v="3.1842000000000001"/>
    <s v="FALSE"/>
    <x v="1"/>
  </r>
  <r>
    <n v="5092"/>
    <x v="2521"/>
    <x v="247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x v="3761"/>
    <n v="3"/>
    <n v="0.2"/>
    <n v="-0.6048"/>
    <s v="FALSE"/>
    <x v="1"/>
  </r>
  <r>
    <n v="5093"/>
    <x v="2522"/>
    <x v="293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x v="492"/>
    <n v="3"/>
    <n v="0"/>
    <n v="13.891499999999999"/>
    <s v="FALSE"/>
    <x v="3"/>
  </r>
  <r>
    <n v="5094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x v="3762"/>
    <n v="4"/>
    <n v="0.8"/>
    <n v="-31.536000000000001"/>
    <b v="1"/>
    <x v="2"/>
  </r>
  <r>
    <n v="5095"/>
    <x v="2523"/>
    <x v="776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x v="2490"/>
    <n v="5"/>
    <n v="0.5"/>
    <n v="-120.37200000000003"/>
    <b v="1"/>
    <x v="2"/>
  </r>
  <r>
    <n v="5096"/>
    <x v="2523"/>
    <x v="776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x v="1927"/>
    <n v="4"/>
    <n v="0.2"/>
    <n v="-7.0080000000000044"/>
    <b v="1"/>
    <x v="2"/>
  </r>
  <r>
    <n v="5097"/>
    <x v="2523"/>
    <x v="776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x v="2209"/>
    <n v="3"/>
    <n v="0.6"/>
    <n v="-4.8491999999999997"/>
    <b v="1"/>
    <x v="2"/>
  </r>
  <r>
    <n v="5098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x v="3763"/>
    <n v="2"/>
    <n v="0.8"/>
    <n v="-8.0500000000000025"/>
    <b v="1"/>
    <x v="2"/>
  </r>
  <r>
    <n v="5099"/>
    <x v="2523"/>
    <x v="776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x v="2083"/>
    <n v="2"/>
    <n v="0.2"/>
    <n v="-8.3524000000000012"/>
    <b v="1"/>
    <x v="2"/>
  </r>
  <r>
    <n v="5100"/>
    <x v="2524"/>
    <x v="976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x v="3764"/>
    <n v="3"/>
    <n v="0.2"/>
    <n v="6.4638000000000009"/>
    <s v="FALSE"/>
    <x v="1"/>
  </r>
  <r>
    <n v="5101"/>
    <x v="2525"/>
    <x v="461"/>
    <d v="2014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x v="3079"/>
    <n v="2"/>
    <n v="0.2"/>
    <n v="0.3335999999999999"/>
    <s v="FALSE"/>
    <x v="2"/>
  </r>
  <r>
    <n v="5102"/>
    <x v="2525"/>
    <x v="461"/>
    <d v="2014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x v="1182"/>
    <n v="1"/>
    <n v="0.2"/>
    <n v="1.8792"/>
    <s v="FALSE"/>
    <x v="2"/>
  </r>
  <r>
    <n v="5103"/>
    <x v="2525"/>
    <x v="461"/>
    <d v="2014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x v="12"/>
    <n v="3"/>
    <n v="0.2"/>
    <n v="5.4432"/>
    <s v="FALSE"/>
    <x v="2"/>
  </r>
  <r>
    <n v="5104"/>
    <x v="2526"/>
    <x v="514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x v="2710"/>
    <n v="6"/>
    <n v="0.2"/>
    <n v="12.509999999999993"/>
    <s v="FALSE"/>
    <x v="3"/>
  </r>
  <r>
    <n v="5105"/>
    <x v="2526"/>
    <x v="514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x v="3664"/>
    <n v="3"/>
    <n v="0.2"/>
    <n v="5.0327999999999999"/>
    <s v="FALSE"/>
    <x v="3"/>
  </r>
  <r>
    <n v="5106"/>
    <x v="2527"/>
    <x v="637"/>
    <d v="2014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x v="3765"/>
    <n v="4"/>
    <n v="0.2"/>
    <n v="13.972799999999999"/>
    <s v="FALSE"/>
    <x v="0"/>
  </r>
  <r>
    <n v="5107"/>
    <x v="2528"/>
    <x v="444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x v="3766"/>
    <n v="4"/>
    <n v="0"/>
    <n v="23.225999999999999"/>
    <s v="FALSE"/>
    <x v="0"/>
  </r>
  <r>
    <n v="5108"/>
    <x v="2529"/>
    <x v="1016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x v="2115"/>
    <n v="9"/>
    <n v="0.2"/>
    <n v="5.2559999999999985"/>
    <s v="FALSE"/>
    <x v="0"/>
  </r>
  <r>
    <n v="5109"/>
    <x v="2529"/>
    <x v="1016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x v="3767"/>
    <n v="5"/>
    <n v="0.2"/>
    <n v="6.7920000000000016"/>
    <s v="FALSE"/>
    <x v="0"/>
  </r>
  <r>
    <n v="5110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  <s v="FALSE"/>
    <x v="3"/>
  </r>
  <r>
    <n v="5111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x v="3768"/>
    <n v="6"/>
    <n v="0.2"/>
    <n v="-35.046000000000028"/>
    <s v="FALSE"/>
    <x v="3"/>
  </r>
  <r>
    <n v="5112"/>
    <x v="2530"/>
    <x v="638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x v="3769"/>
    <n v="4"/>
    <n v="0.2"/>
    <n v="3.1399999999999988"/>
    <s v="FALSE"/>
    <x v="3"/>
  </r>
  <r>
    <n v="5113"/>
    <x v="2531"/>
    <x v="50"/>
    <d v="2015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x v="3770"/>
    <n v="9"/>
    <n v="0.6"/>
    <n v="-7.4357999999999969"/>
    <s v="FALSE"/>
    <x v="2"/>
  </r>
  <r>
    <n v="5114"/>
    <x v="2532"/>
    <x v="1011"/>
    <d v="2016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x v="12"/>
    <n v="3"/>
    <n v="0.2"/>
    <n v="5.4432"/>
    <s v="FALSE"/>
    <x v="2"/>
  </r>
  <r>
    <n v="5115"/>
    <x v="2533"/>
    <x v="1019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x v="2209"/>
    <n v="3"/>
    <n v="0.2"/>
    <n v="3.3674999999999984"/>
    <s v="FALSE"/>
    <x v="1"/>
  </r>
  <r>
    <n v="5116"/>
    <x v="2534"/>
    <x v="8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x v="106"/>
    <n v="1"/>
    <n v="0.2"/>
    <n v="1.0737999999999999"/>
    <s v="FALSE"/>
    <x v="3"/>
  </r>
  <r>
    <n v="5117"/>
    <x v="2535"/>
    <x v="343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x v="3771"/>
    <n v="1"/>
    <n v="0"/>
    <n v="0"/>
    <s v="FALSE"/>
    <x v="3"/>
  </r>
  <r>
    <n v="5118"/>
    <x v="2536"/>
    <x v="12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x v="805"/>
    <n v="3"/>
    <n v="0"/>
    <n v="16.186799999999998"/>
    <s v="FALSE"/>
    <x v="3"/>
  </r>
  <r>
    <n v="5119"/>
    <x v="2536"/>
    <x v="12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x v="3772"/>
    <n v="7"/>
    <n v="0"/>
    <n v="296.06709999999998"/>
    <s v="FALSE"/>
    <x v="3"/>
  </r>
  <r>
    <n v="5120"/>
    <x v="2536"/>
    <x v="12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x v="3773"/>
    <n v="9"/>
    <n v="0.2"/>
    <n v="28.657800000000002"/>
    <s v="FALSE"/>
    <x v="3"/>
  </r>
  <r>
    <n v="5121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x v="3774"/>
    <n v="5"/>
    <n v="0"/>
    <n v="9.3019999999999925"/>
    <s v="FALSE"/>
    <x v="0"/>
  </r>
  <r>
    <n v="5122"/>
    <x v="2537"/>
    <x v="527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x v="2622"/>
    <n v="2"/>
    <n v="0"/>
    <n v="42.991400000000006"/>
    <s v="FALSE"/>
    <x v="0"/>
  </r>
  <r>
    <n v="5123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x v="541"/>
    <n v="3"/>
    <n v="0"/>
    <n v="9.3312000000000008"/>
    <s v="FALSE"/>
    <x v="0"/>
  </r>
  <r>
    <n v="5124"/>
    <x v="2537"/>
    <x v="527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x v="91"/>
    <n v="2"/>
    <n v="0"/>
    <n v="6.3504000000000005"/>
    <s v="FALSE"/>
    <x v="0"/>
  </r>
  <r>
    <n v="5125"/>
    <x v="2538"/>
    <x v="8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x v="3775"/>
    <n v="9"/>
    <n v="0.4"/>
    <n v="-108.33479999999997"/>
    <b v="1"/>
    <x v="3"/>
  </r>
  <r>
    <n v="5126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x v="3776"/>
    <n v="7"/>
    <n v="0"/>
    <n v="31.491599999999995"/>
    <b v="1"/>
    <x v="3"/>
  </r>
  <r>
    <n v="5127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x v="3777"/>
    <n v="4"/>
    <n v="0"/>
    <n v="1371.9803999999999"/>
    <b v="1"/>
    <x v="3"/>
  </r>
  <r>
    <n v="5128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x v="3778"/>
    <n v="2"/>
    <n v="0"/>
    <n v="198.42899999999997"/>
    <b v="1"/>
    <x v="3"/>
  </r>
  <r>
    <n v="5129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x v="2181"/>
    <n v="1"/>
    <n v="0"/>
    <n v="4.4173999999999989"/>
    <b v="1"/>
    <x v="3"/>
  </r>
  <r>
    <n v="5130"/>
    <x v="2538"/>
    <x v="8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x v="1170"/>
    <n v="3"/>
    <n v="0"/>
    <n v="80.631600000000006"/>
    <b v="1"/>
    <x v="3"/>
  </r>
  <r>
    <n v="5131"/>
    <x v="2538"/>
    <x v="8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x v="3779"/>
    <n v="9"/>
    <n v="0"/>
    <n v="21.065400000000004"/>
    <b v="1"/>
    <x v="3"/>
  </r>
  <r>
    <n v="5132"/>
    <x v="2539"/>
    <x v="614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x v="3780"/>
    <n v="8"/>
    <n v="0"/>
    <n v="37.414400000000001"/>
    <s v="FALSE"/>
    <x v="1"/>
  </r>
  <r>
    <n v="5133"/>
    <x v="2540"/>
    <x v="1020"/>
    <d v="2015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x v="3781"/>
    <n v="3"/>
    <n v="0.2"/>
    <n v="37.791599999999988"/>
    <s v="FALSE"/>
    <x v="0"/>
  </r>
  <r>
    <n v="5134"/>
    <x v="2541"/>
    <x v="2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x v="3782"/>
    <n v="7"/>
    <n v="0"/>
    <n v="14.682500000000001"/>
    <s v="FALSE"/>
    <x v="3"/>
  </r>
  <r>
    <n v="5135"/>
    <x v="2541"/>
    <x v="2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x v="3783"/>
    <n v="4"/>
    <n v="0.2"/>
    <n v="32.670400000000001"/>
    <s v="FALSE"/>
    <x v="3"/>
  </r>
  <r>
    <n v="5136"/>
    <x v="2542"/>
    <x v="248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x v="3784"/>
    <n v="5"/>
    <n v="0"/>
    <n v="8.1840000000000011"/>
    <b v="1"/>
    <x v="1"/>
  </r>
  <r>
    <n v="5137"/>
    <x v="2543"/>
    <x v="639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x v="3785"/>
    <n v="2"/>
    <n v="0.2"/>
    <n v="2.7323999999999993"/>
    <s v="FALSE"/>
    <x v="1"/>
  </r>
  <r>
    <n v="5138"/>
    <x v="2544"/>
    <x v="373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x v="635"/>
    <n v="4"/>
    <n v="0"/>
    <n v="13.0548"/>
    <s v="FALSE"/>
    <x v="2"/>
  </r>
  <r>
    <n v="5139"/>
    <x v="2545"/>
    <x v="365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x v="1013"/>
    <n v="3"/>
    <n v="0"/>
    <n v="10.969799999999999"/>
    <s v="FALSE"/>
    <x v="3"/>
  </r>
  <r>
    <n v="5140"/>
    <x v="2545"/>
    <x v="365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x v="3786"/>
    <n v="5"/>
    <n v="0"/>
    <n v="24.2285"/>
    <s v="FALSE"/>
    <x v="3"/>
  </r>
  <r>
    <n v="5141"/>
    <x v="2546"/>
    <x v="627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x v="3787"/>
    <n v="2"/>
    <n v="0"/>
    <n v="43.164000000000001"/>
    <s v="FALSE"/>
    <x v="1"/>
  </r>
  <r>
    <n v="5142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x v="3788"/>
    <n v="6"/>
    <n v="0.1"/>
    <n v="292.77599999999995"/>
    <s v="FALSE"/>
    <x v="3"/>
  </r>
  <r>
    <n v="5143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x v="1558"/>
    <n v="8"/>
    <n v="0"/>
    <n v="18.513599999999997"/>
    <s v="FALSE"/>
    <x v="3"/>
  </r>
  <r>
    <n v="5144"/>
    <x v="2547"/>
    <x v="178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x v="3273"/>
    <n v="1"/>
    <n v="0.2"/>
    <n v="1.1224999999999996"/>
    <s v="FALSE"/>
    <x v="3"/>
  </r>
  <r>
    <n v="5145"/>
    <x v="2548"/>
    <x v="62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x v="3789"/>
    <n v="2"/>
    <n v="0"/>
    <n v="29.328400000000002"/>
    <s v="FALSE"/>
    <x v="1"/>
  </r>
  <r>
    <n v="5146"/>
    <x v="2548"/>
    <x v="62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x v="3790"/>
    <n v="4"/>
    <n v="0"/>
    <n v="38.931200000000004"/>
    <s v="FALSE"/>
    <x v="1"/>
  </r>
  <r>
    <n v="5147"/>
    <x v="2548"/>
    <x v="62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x v="1047"/>
    <n v="4"/>
    <n v="0"/>
    <n v="16.38"/>
    <s v="FALSE"/>
    <x v="1"/>
  </r>
  <r>
    <n v="5148"/>
    <x v="2549"/>
    <x v="165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x v="1086"/>
    <n v="4"/>
    <n v="0.2"/>
    <n v="1.9223999999999997"/>
    <s v="FALSE"/>
    <x v="1"/>
  </r>
  <r>
    <n v="5149"/>
    <x v="2549"/>
    <x v="165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x v="3791"/>
    <n v="3"/>
    <n v="0.2"/>
    <n v="105.29699999999988"/>
    <s v="FALSE"/>
    <x v="1"/>
  </r>
  <r>
    <n v="5150"/>
    <x v="2550"/>
    <x v="261"/>
    <d v="2014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x v="3792"/>
    <n v="3"/>
    <n v="0"/>
    <n v="352.30649999999997"/>
    <s v="FALSE"/>
    <x v="3"/>
  </r>
  <r>
    <n v="5151"/>
    <x v="2551"/>
    <x v="904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x v="3793"/>
    <n v="2"/>
    <n v="0"/>
    <n v="16.945"/>
    <s v="FALSE"/>
    <x v="1"/>
  </r>
  <r>
    <n v="5152"/>
    <x v="2552"/>
    <x v="145"/>
    <d v="2017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x v="1778"/>
    <n v="5"/>
    <n v="0"/>
    <n v="10.373999999999999"/>
    <s v="FALSE"/>
    <x v="1"/>
  </r>
  <r>
    <n v="5153"/>
    <x v="2553"/>
    <x v="479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x v="3794"/>
    <n v="1"/>
    <n v="0.2"/>
    <n v="0.83999999999999975"/>
    <s v="FALSE"/>
    <x v="3"/>
  </r>
  <r>
    <n v="5154"/>
    <x v="2553"/>
    <x v="479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x v="3795"/>
    <n v="3"/>
    <n v="0"/>
    <n v="2.9040000000000008"/>
    <s v="FALSE"/>
    <x v="3"/>
  </r>
  <r>
    <n v="5155"/>
    <x v="2554"/>
    <x v="976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x v="158"/>
    <n v="4"/>
    <n v="0"/>
    <n v="13.063999999999998"/>
    <s v="FALSE"/>
    <x v="2"/>
  </r>
  <r>
    <n v="5156"/>
    <x v="2554"/>
    <x v="976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s v="FALSE"/>
    <x v="2"/>
  </r>
  <r>
    <n v="5157"/>
    <x v="2555"/>
    <x v="160"/>
    <d v="2017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x v="3796"/>
    <n v="2"/>
    <n v="0.2"/>
    <n v="125.19799999999992"/>
    <s v="FALSE"/>
    <x v="2"/>
  </r>
  <r>
    <n v="5158"/>
    <x v="2555"/>
    <x v="160"/>
    <d v="2017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x v="3797"/>
    <n v="3"/>
    <n v="0.3"/>
    <n v="-178.84680000000006"/>
    <s v="FALSE"/>
    <x v="2"/>
  </r>
  <r>
    <n v="5159"/>
    <x v="2555"/>
    <x v="160"/>
    <d v="2017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x v="3798"/>
    <n v="2"/>
    <n v="0.6"/>
    <n v="-10.312400000000004"/>
    <s v="FALSE"/>
    <x v="2"/>
  </r>
  <r>
    <n v="5160"/>
    <x v="2556"/>
    <x v="662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x v="554"/>
    <n v="2"/>
    <n v="0.2"/>
    <n v="9.2386000000000053"/>
    <s v="FALSE"/>
    <x v="1"/>
  </r>
  <r>
    <n v="5161"/>
    <x v="2556"/>
    <x v="662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x v="3799"/>
    <n v="2"/>
    <n v="0.2"/>
    <n v="-14.603000000000005"/>
    <s v="FALSE"/>
    <x v="1"/>
  </r>
  <r>
    <n v="5162"/>
    <x v="2557"/>
    <x v="1021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x v="3800"/>
    <n v="8"/>
    <n v="0"/>
    <n v="259.88959999999997"/>
    <s v="FALSE"/>
    <x v="1"/>
  </r>
  <r>
    <n v="5163"/>
    <x v="2558"/>
    <x v="741"/>
    <d v="2016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x v="85"/>
    <n v="2"/>
    <n v="0"/>
    <n v="33.215599999999995"/>
    <s v="FALSE"/>
    <x v="2"/>
  </r>
  <r>
    <n v="5164"/>
    <x v="2559"/>
    <x v="38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x v="3011"/>
    <n v="3"/>
    <n v="0.2"/>
    <n v="-17.035200000000003"/>
    <b v="1"/>
    <x v="1"/>
  </r>
  <r>
    <n v="5165"/>
    <x v="2560"/>
    <x v="849"/>
    <d v="2014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x v="2841"/>
    <n v="2"/>
    <n v="0"/>
    <n v="1.5209999999999999"/>
    <s v="FALSE"/>
    <x v="2"/>
  </r>
  <r>
    <n v="5166"/>
    <x v="2560"/>
    <x v="849"/>
    <d v="2014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x v="1387"/>
    <n v="3"/>
    <n v="0"/>
    <n v="5.7779999999999987"/>
    <s v="FALSE"/>
    <x v="2"/>
  </r>
  <r>
    <n v="5167"/>
    <x v="2560"/>
    <x v="849"/>
    <d v="2014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x v="3426"/>
    <n v="3"/>
    <n v="0"/>
    <n v="7.1280000000000001"/>
    <s v="FALSE"/>
    <x v="2"/>
  </r>
  <r>
    <n v="5168"/>
    <x v="2560"/>
    <x v="849"/>
    <d v="2014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x v="3801"/>
    <n v="3"/>
    <n v="0"/>
    <n v="112.78800000000001"/>
    <s v="FALSE"/>
    <x v="2"/>
  </r>
  <r>
    <n v="5169"/>
    <x v="2560"/>
    <x v="849"/>
    <d v="2014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x v="2780"/>
    <n v="3"/>
    <n v="0"/>
    <n v="11.958600000000001"/>
    <s v="FALSE"/>
    <x v="2"/>
  </r>
  <r>
    <n v="5170"/>
    <x v="2560"/>
    <x v="849"/>
    <d v="2014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x v="3469"/>
    <n v="3"/>
    <n v="0"/>
    <n v="160.62299999999993"/>
    <s v="FALSE"/>
    <x v="2"/>
  </r>
  <r>
    <n v="5171"/>
    <x v="2561"/>
    <x v="1022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x v="3802"/>
    <n v="5"/>
    <n v="0"/>
    <n v="700.98000000000013"/>
    <s v="FALSE"/>
    <x v="2"/>
  </r>
  <r>
    <n v="5172"/>
    <x v="2561"/>
    <x v="1022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x v="3803"/>
    <n v="3"/>
    <n v="0"/>
    <n v="69.177599999999984"/>
    <s v="FALSE"/>
    <x v="2"/>
  </r>
  <r>
    <n v="5173"/>
    <x v="2561"/>
    <x v="1022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x v="1836"/>
    <n v="3"/>
    <n v="0"/>
    <n v="150.98399999999998"/>
    <s v="FALSE"/>
    <x v="2"/>
  </r>
  <r>
    <n v="5174"/>
    <x v="2562"/>
    <x v="936"/>
    <d v="2015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x v="3804"/>
    <n v="1"/>
    <n v="0.2"/>
    <n v="0.89459999999999995"/>
    <s v="FALSE"/>
    <x v="1"/>
  </r>
  <r>
    <n v="5175"/>
    <x v="2563"/>
    <x v="15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x v="3805"/>
    <n v="2"/>
    <n v="0.8"/>
    <n v="-3.5224000000000011"/>
    <s v="FALSE"/>
    <x v="2"/>
  </r>
  <r>
    <n v="5176"/>
    <x v="2563"/>
    <x v="15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x v="3806"/>
    <n v="3"/>
    <n v="0.32"/>
    <n v="-91.758599999999973"/>
    <s v="FALSE"/>
    <x v="2"/>
  </r>
  <r>
    <n v="5177"/>
    <x v="2564"/>
    <x v="732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x v="3807"/>
    <n v="2"/>
    <n v="0.2"/>
    <n v="19.968"/>
    <s v="FALSE"/>
    <x v="1"/>
  </r>
  <r>
    <n v="5178"/>
    <x v="2565"/>
    <x v="482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x v="3808"/>
    <n v="3"/>
    <n v="0.2"/>
    <n v="1.6848000000000001"/>
    <s v="FALSE"/>
    <x v="3"/>
  </r>
  <r>
    <n v="5179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x v="1023"/>
    <n v="2"/>
    <n v="0"/>
    <n v="15.825600000000001"/>
    <s v="FALSE"/>
    <x v="1"/>
  </r>
  <r>
    <n v="5180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x v="3809"/>
    <n v="2"/>
    <n v="0.2"/>
    <n v="19.393200000000007"/>
    <s v="FALSE"/>
    <x v="1"/>
  </r>
  <r>
    <n v="5181"/>
    <x v="2566"/>
    <x v="657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x v="3810"/>
    <n v="2"/>
    <n v="0"/>
    <n v="29.577600000000004"/>
    <s v="FALSE"/>
    <x v="1"/>
  </r>
  <r>
    <n v="5182"/>
    <x v="2567"/>
    <x v="51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x v="1568"/>
    <n v="7"/>
    <n v="0"/>
    <n v="21.772800000000004"/>
    <s v="FALSE"/>
    <x v="3"/>
  </r>
  <r>
    <n v="5183"/>
    <x v="2567"/>
    <x v="51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x v="3811"/>
    <n v="3"/>
    <n v="0"/>
    <n v="22.89"/>
    <s v="FALSE"/>
    <x v="3"/>
  </r>
  <r>
    <n v="5184"/>
    <x v="2568"/>
    <x v="241"/>
    <d v="2017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x v="2353"/>
    <n v="3"/>
    <n v="0"/>
    <n v="10.0725"/>
    <s v="FALSE"/>
    <x v="0"/>
  </r>
  <r>
    <n v="5185"/>
    <x v="2568"/>
    <x v="241"/>
    <d v="2017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x v="3812"/>
    <n v="7"/>
    <n v="0"/>
    <n v="17.8066"/>
    <s v="FALSE"/>
    <x v="0"/>
  </r>
  <r>
    <n v="5186"/>
    <x v="2569"/>
    <x v="998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x v="2122"/>
    <n v="6"/>
    <n v="0.2"/>
    <n v="-337.80600000000004"/>
    <s v="FALSE"/>
    <x v="0"/>
  </r>
  <r>
    <n v="5187"/>
    <x v="2570"/>
    <x v="154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x v="3813"/>
    <n v="8"/>
    <n v="0.4"/>
    <n v="-162.22960000000006"/>
    <s v="FALSE"/>
    <x v="3"/>
  </r>
  <r>
    <n v="5188"/>
    <x v="2571"/>
    <x v="1023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x v="1772"/>
    <n v="4"/>
    <n v="0"/>
    <n v="15.996799999999979"/>
    <s v="FALSE"/>
    <x v="2"/>
  </r>
  <r>
    <n v="5189"/>
    <x v="2571"/>
    <x v="1023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x v="3814"/>
    <n v="7"/>
    <n v="0"/>
    <n v="394.21199999999999"/>
    <s v="FALSE"/>
    <x v="2"/>
  </r>
  <r>
    <n v="5190"/>
    <x v="2572"/>
    <x v="237"/>
    <d v="2017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x v="3815"/>
    <n v="6"/>
    <n v="0.2"/>
    <n v="-27.292200000000001"/>
    <b v="1"/>
    <x v="2"/>
  </r>
  <r>
    <n v="5191"/>
    <x v="2572"/>
    <x v="237"/>
    <d v="2017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x v="3816"/>
    <n v="2"/>
    <n v="0.2"/>
    <n v="4.5040000000000031"/>
    <b v="1"/>
    <x v="2"/>
  </r>
  <r>
    <n v="5192"/>
    <x v="2573"/>
    <x v="1024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x v="3817"/>
    <n v="2"/>
    <n v="0"/>
    <n v="11.58"/>
    <s v="FALSE"/>
    <x v="1"/>
  </r>
  <r>
    <n v="5193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x v="3818"/>
    <n v="5"/>
    <n v="0"/>
    <n v="43.735999999999962"/>
    <s v="FALSE"/>
    <x v="0"/>
  </r>
  <r>
    <n v="5194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x v="3016"/>
    <n v="7"/>
    <n v="0"/>
    <n v="40.401199999999996"/>
    <s v="FALSE"/>
    <x v="0"/>
  </r>
  <r>
    <n v="5195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x v="2805"/>
    <n v="4"/>
    <n v="0"/>
    <n v="4.3295999999999992"/>
    <s v="FALSE"/>
    <x v="0"/>
  </r>
  <r>
    <n v="5196"/>
    <x v="2574"/>
    <x v="683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x v="3819"/>
    <n v="3"/>
    <n v="0"/>
    <n v="22.3734"/>
    <s v="FALSE"/>
    <x v="0"/>
  </r>
  <r>
    <n v="5197"/>
    <x v="2575"/>
    <x v="1025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x v="3820"/>
    <n v="3"/>
    <n v="0"/>
    <n v="77.483699999999999"/>
    <s v="FALSE"/>
    <x v="1"/>
  </r>
  <r>
    <n v="5198"/>
    <x v="2575"/>
    <x v="1025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s v="FALSE"/>
    <x v="1"/>
  </r>
  <r>
    <n v="5199"/>
    <x v="2576"/>
    <x v="84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x v="3821"/>
    <n v="3"/>
    <n v="0.2"/>
    <n v="-786.01440000000025"/>
    <s v="FALSE"/>
    <x v="2"/>
  </r>
  <r>
    <n v="5200"/>
    <x v="2576"/>
    <x v="84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x v="2134"/>
    <n v="1"/>
    <n v="0.2"/>
    <n v="0.77759999999999996"/>
    <s v="FALSE"/>
    <x v="2"/>
  </r>
  <r>
    <n v="5201"/>
    <x v="2576"/>
    <x v="84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x v="2404"/>
    <n v="3"/>
    <n v="0.2"/>
    <n v="32.398200000000017"/>
    <s v="FALSE"/>
    <x v="2"/>
  </r>
  <r>
    <n v="5202"/>
    <x v="2576"/>
    <x v="84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x v="3822"/>
    <n v="7"/>
    <n v="0.2"/>
    <n v="5.7364999999999977"/>
    <s v="FALSE"/>
    <x v="2"/>
  </r>
  <r>
    <n v="5203"/>
    <x v="2577"/>
    <x v="762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x v="3823"/>
    <n v="7"/>
    <n v="0"/>
    <n v="28.142100000000006"/>
    <s v="FALSE"/>
    <x v="1"/>
  </r>
  <r>
    <n v="5204"/>
    <x v="2577"/>
    <x v="762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x v="3824"/>
    <n v="3"/>
    <n v="0"/>
    <n v="18.970199999999998"/>
    <s v="FALSE"/>
    <x v="1"/>
  </r>
  <r>
    <n v="5205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x v="1577"/>
    <n v="2"/>
    <n v="0"/>
    <n v="3.0557999999999996"/>
    <s v="FALSE"/>
    <x v="3"/>
  </r>
  <r>
    <n v="5206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x v="2815"/>
    <n v="2"/>
    <n v="0"/>
    <n v="4.2391999999999967"/>
    <s v="FALSE"/>
    <x v="3"/>
  </r>
  <r>
    <n v="5207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x v="3825"/>
    <n v="1"/>
    <n v="0"/>
    <n v="0.58279999999999998"/>
    <s v="FALSE"/>
    <x v="3"/>
  </r>
  <r>
    <n v="5208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x v="346"/>
    <n v="2"/>
    <n v="0"/>
    <n v="9.9359999999999999"/>
    <s v="FALSE"/>
    <x v="3"/>
  </r>
  <r>
    <n v="5209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x v="986"/>
    <n v="5"/>
    <n v="0"/>
    <n v="14.161000000000001"/>
    <s v="FALSE"/>
    <x v="3"/>
  </r>
  <r>
    <n v="5210"/>
    <x v="2578"/>
    <x v="811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x v="3370"/>
    <n v="1"/>
    <n v="0"/>
    <n v="12.7746"/>
    <s v="FALSE"/>
    <x v="3"/>
  </r>
  <r>
    <n v="5211"/>
    <x v="2579"/>
    <x v="1026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x v="2848"/>
    <n v="3"/>
    <n v="0"/>
    <n v="120.94680000000001"/>
    <s v="FALSE"/>
    <x v="3"/>
  </r>
  <r>
    <n v="5212"/>
    <x v="2580"/>
    <x v="793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x v="905"/>
    <n v="3"/>
    <n v="0"/>
    <n v="9.8901000000000039"/>
    <s v="FALSE"/>
    <x v="3"/>
  </r>
  <r>
    <n v="5213"/>
    <x v="2581"/>
    <x v="182"/>
    <d v="2016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x v="492"/>
    <n v="3"/>
    <n v="0"/>
    <n v="13.891499999999999"/>
    <s v="FALSE"/>
    <x v="1"/>
  </r>
  <r>
    <n v="5214"/>
    <x v="2581"/>
    <x v="182"/>
    <d v="2016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x v="1507"/>
    <n v="3"/>
    <n v="0"/>
    <n v="3.6017999999999999"/>
    <s v="FALSE"/>
    <x v="1"/>
  </r>
  <r>
    <n v="5215"/>
    <x v="2581"/>
    <x v="182"/>
    <d v="2016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x v="3826"/>
    <n v="5"/>
    <n v="0"/>
    <n v="13.452000000000002"/>
    <s v="FALSE"/>
    <x v="1"/>
  </r>
  <r>
    <n v="5216"/>
    <x v="2581"/>
    <x v="182"/>
    <d v="2016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x v="2744"/>
    <n v="5"/>
    <n v="0"/>
    <n v="13.454999999999998"/>
    <s v="FALSE"/>
    <x v="1"/>
  </r>
  <r>
    <n v="5217"/>
    <x v="2582"/>
    <x v="428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x v="2053"/>
    <n v="2"/>
    <n v="0"/>
    <n v="8.2156000000000002"/>
    <s v="FALSE"/>
    <x v="2"/>
  </r>
  <r>
    <n v="5218"/>
    <x v="2583"/>
    <x v="4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x v="1219"/>
    <n v="3"/>
    <n v="0"/>
    <n v="36.404399999999995"/>
    <s v="FALSE"/>
    <x v="1"/>
  </r>
  <r>
    <n v="5219"/>
    <x v="2584"/>
    <x v="193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x v="3681"/>
    <n v="5"/>
    <n v="0"/>
    <n v="4.2"/>
    <s v="FALSE"/>
    <x v="3"/>
  </r>
  <r>
    <n v="5220"/>
    <x v="2585"/>
    <x v="853"/>
    <d v="2017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x v="3827"/>
    <n v="7"/>
    <n v="0"/>
    <n v="134.53020000000001"/>
    <s v="FALSE"/>
    <x v="2"/>
  </r>
  <r>
    <n v="5221"/>
    <x v="2586"/>
    <x v="1027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x v="3724"/>
    <n v="3"/>
    <n v="0"/>
    <n v="57.4938"/>
    <s v="FALSE"/>
    <x v="2"/>
  </r>
  <r>
    <n v="5222"/>
    <x v="2587"/>
    <x v="796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x v="3828"/>
    <n v="7"/>
    <n v="0"/>
    <n v="197.92079999999999"/>
    <s v="FALSE"/>
    <x v="2"/>
  </r>
  <r>
    <n v="5223"/>
    <x v="2587"/>
    <x v="796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x v="1164"/>
    <n v="5"/>
    <n v="0"/>
    <n v="2.2990000000000066"/>
    <s v="FALSE"/>
    <x v="2"/>
  </r>
  <r>
    <n v="5224"/>
    <x v="2587"/>
    <x v="796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x v="3829"/>
    <n v="7"/>
    <n v="0"/>
    <n v="20.731199999999998"/>
    <s v="FALSE"/>
    <x v="2"/>
  </r>
  <r>
    <n v="5225"/>
    <x v="2588"/>
    <x v="51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x v="1696"/>
    <n v="3"/>
    <n v="0"/>
    <n v="79.891199999999998"/>
    <s v="FALSE"/>
    <x v="1"/>
  </r>
  <r>
    <n v="5226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x v="3830"/>
    <n v="5"/>
    <n v="0.2"/>
    <n v="12.795999999999999"/>
    <s v="FALSE"/>
    <x v="3"/>
  </r>
  <r>
    <n v="5227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x v="3831"/>
    <n v="6"/>
    <n v="0.2"/>
    <n v="60.496799999999993"/>
    <s v="FALSE"/>
    <x v="3"/>
  </r>
  <r>
    <n v="5228"/>
    <x v="2589"/>
    <x v="1028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x v="3832"/>
    <n v="2"/>
    <n v="0.2"/>
    <n v="-44.196000000000026"/>
    <s v="FALSE"/>
    <x v="3"/>
  </r>
  <r>
    <n v="5229"/>
    <x v="2590"/>
    <x v="35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x v="2658"/>
    <n v="2"/>
    <n v="0"/>
    <n v="40.170200000000001"/>
    <s v="FALSE"/>
    <x v="1"/>
  </r>
  <r>
    <n v="5230"/>
    <x v="2591"/>
    <x v="498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x v="899"/>
    <n v="2"/>
    <n v="0.2"/>
    <n v="5.1183999999999994"/>
    <s v="FALSE"/>
    <x v="1"/>
  </r>
  <r>
    <n v="5231"/>
    <x v="2591"/>
    <x v="498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x v="944"/>
    <n v="5"/>
    <n v="0.2"/>
    <n v="8.7144999999999868"/>
    <s v="FALSE"/>
    <x v="1"/>
  </r>
  <r>
    <n v="5232"/>
    <x v="2591"/>
    <x v="498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x v="3833"/>
    <n v="1"/>
    <n v="0"/>
    <n v="12.6813"/>
    <s v="FALSE"/>
    <x v="1"/>
  </r>
  <r>
    <n v="5233"/>
    <x v="2591"/>
    <x v="498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x v="3834"/>
    <n v="7"/>
    <n v="0.2"/>
    <n v="9.2798999999999996"/>
    <s v="FALSE"/>
    <x v="1"/>
  </r>
  <r>
    <n v="5234"/>
    <x v="2592"/>
    <x v="638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x v="3835"/>
    <n v="6"/>
    <n v="0"/>
    <n v="145.2816"/>
    <s v="FALSE"/>
    <x v="0"/>
  </r>
  <r>
    <n v="5235"/>
    <x v="2593"/>
    <x v="1029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x v="3836"/>
    <n v="1"/>
    <n v="0.2"/>
    <n v="2.625099999999982"/>
    <s v="FALSE"/>
    <x v="1"/>
  </r>
  <r>
    <n v="5236"/>
    <x v="2594"/>
    <x v="258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x v="3837"/>
    <n v="3"/>
    <n v="0"/>
    <n v="15.938399999999998"/>
    <s v="FALSE"/>
    <x v="2"/>
  </r>
  <r>
    <n v="5237"/>
    <x v="2595"/>
    <x v="59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x v="3838"/>
    <n v="3"/>
    <n v="0"/>
    <n v="50.908200000000001"/>
    <b v="1"/>
    <x v="3"/>
  </r>
  <r>
    <n v="5238"/>
    <x v="2595"/>
    <x v="59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x v="1041"/>
    <n v="3"/>
    <n v="0"/>
    <n v="36.293999999999997"/>
    <b v="1"/>
    <x v="3"/>
  </r>
  <r>
    <n v="5239"/>
    <x v="2595"/>
    <x v="59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x v="2830"/>
    <n v="2"/>
    <n v="0"/>
    <n v="26.391200000000005"/>
    <b v="1"/>
    <x v="3"/>
  </r>
  <r>
    <n v="5240"/>
    <x v="2596"/>
    <x v="108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x v="743"/>
    <n v="3"/>
    <n v="0"/>
    <n v="6.6587999999999994"/>
    <s v="FALSE"/>
    <x v="1"/>
  </r>
  <r>
    <n v="5241"/>
    <x v="2596"/>
    <x v="108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x v="3839"/>
    <n v="2"/>
    <n v="0.2"/>
    <n v="12.958399999999999"/>
    <s v="FALSE"/>
    <x v="1"/>
  </r>
  <r>
    <n v="5242"/>
    <x v="2597"/>
    <x v="713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x v="3840"/>
    <n v="2"/>
    <n v="0"/>
    <n v="3.6936"/>
    <s v="FALSE"/>
    <x v="1"/>
  </r>
  <r>
    <n v="5243"/>
    <x v="2598"/>
    <x v="1018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x v="3841"/>
    <n v="3"/>
    <n v="0.8"/>
    <n v="-5.6406000000000018"/>
    <s v="FALSE"/>
    <x v="2"/>
  </r>
  <r>
    <n v="5244"/>
    <x v="2599"/>
    <x v="197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x v="3842"/>
    <n v="1"/>
    <n v="0"/>
    <n v="4.8023999999999996"/>
    <s v="FALSE"/>
    <x v="0"/>
  </r>
  <r>
    <n v="5245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x v="3843"/>
    <n v="2"/>
    <n v="0.2"/>
    <n v="15.352199999999989"/>
    <s v="FALSE"/>
    <x v="1"/>
  </r>
  <r>
    <n v="5246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x v="3844"/>
    <n v="3"/>
    <n v="0.2"/>
    <n v="33.357600000000019"/>
    <s v="FALSE"/>
    <x v="1"/>
  </r>
  <r>
    <n v="5247"/>
    <x v="2600"/>
    <x v="103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x v="3845"/>
    <n v="2"/>
    <n v="0.2"/>
    <n v="4.7039999999999997"/>
    <s v="FALSE"/>
    <x v="1"/>
  </r>
  <r>
    <n v="5248"/>
    <x v="2601"/>
    <x v="1031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x v="3846"/>
    <n v="8"/>
    <n v="0.8"/>
    <n v="-52.958400000000012"/>
    <s v="FALSE"/>
    <x v="2"/>
  </r>
  <r>
    <n v="5249"/>
    <x v="2602"/>
    <x v="132"/>
    <d v="2017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x v="3847"/>
    <n v="3"/>
    <n v="0"/>
    <n v="10.875"/>
    <s v="FALSE"/>
    <x v="1"/>
  </r>
  <r>
    <n v="5250"/>
    <x v="2603"/>
    <x v="392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x v="3848"/>
    <n v="4"/>
    <n v="0.2"/>
    <n v="4.0871999999999993"/>
    <s v="FALSE"/>
    <x v="3"/>
  </r>
  <r>
    <n v="5251"/>
    <x v="2604"/>
    <x v="939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x v="2932"/>
    <n v="5"/>
    <n v="0"/>
    <n v="19.995999999999974"/>
    <s v="FALSE"/>
    <x v="0"/>
  </r>
  <r>
    <n v="5252"/>
    <x v="2604"/>
    <x v="939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x v="338"/>
    <n v="4"/>
    <n v="0"/>
    <n v="23.086399999999998"/>
    <s v="FALSE"/>
    <x v="0"/>
  </r>
  <r>
    <n v="5253"/>
    <x v="2605"/>
    <x v="628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x v="3849"/>
    <n v="3"/>
    <n v="0"/>
    <n v="53.043899999999979"/>
    <s v="FALSE"/>
    <x v="0"/>
  </r>
  <r>
    <n v="5254"/>
    <x v="2606"/>
    <x v="1009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x v="3850"/>
    <n v="2"/>
    <n v="0.2"/>
    <n v="33.639999999999986"/>
    <s v="FALSE"/>
    <x v="1"/>
  </r>
  <r>
    <n v="5255"/>
    <x v="2607"/>
    <x v="616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x v="2811"/>
    <n v="2"/>
    <n v="0.3"/>
    <n v="-7.0979999999999919"/>
    <s v="FALSE"/>
    <x v="3"/>
  </r>
  <r>
    <n v="5256"/>
    <x v="2607"/>
    <x v="616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x v="3295"/>
    <n v="2"/>
    <n v="0.2"/>
    <n v="-5.4548000000000041"/>
    <s v="FALSE"/>
    <x v="3"/>
  </r>
  <r>
    <n v="5257"/>
    <x v="2608"/>
    <x v="59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x v="232"/>
    <n v="2"/>
    <n v="0"/>
    <n v="4.7519999999999998"/>
    <s v="FALSE"/>
    <x v="2"/>
  </r>
  <r>
    <n v="5258"/>
    <x v="2609"/>
    <x v="1032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x v="789"/>
    <n v="6"/>
    <n v="0"/>
    <n v="18.662400000000002"/>
    <s v="FALSE"/>
    <x v="1"/>
  </r>
  <r>
    <n v="5259"/>
    <x v="2610"/>
    <x v="449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x v="3851"/>
    <n v="5"/>
    <n v="0"/>
    <n v="16.543999999999997"/>
    <s v="FALSE"/>
    <x v="1"/>
  </r>
  <r>
    <n v="5260"/>
    <x v="2611"/>
    <x v="179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x v="2817"/>
    <n v="3"/>
    <n v="0.2"/>
    <n v="15.934799999999997"/>
    <s v="FALSE"/>
    <x v="3"/>
  </r>
  <r>
    <n v="5261"/>
    <x v="2612"/>
    <x v="557"/>
    <d v="2014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x v="2103"/>
    <n v="3"/>
    <n v="0.2"/>
    <n v="14.758199999999995"/>
    <s v="FALSE"/>
    <x v="2"/>
  </r>
  <r>
    <n v="5262"/>
    <x v="2612"/>
    <x v="557"/>
    <d v="2014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x v="3852"/>
    <n v="2"/>
    <n v="0.8"/>
    <n v="-4.8180000000000005"/>
    <s v="FALSE"/>
    <x v="2"/>
  </r>
  <r>
    <n v="5263"/>
    <x v="2612"/>
    <x v="557"/>
    <d v="2014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x v="3853"/>
    <n v="1"/>
    <n v="0.3"/>
    <n v="-22.948000000000008"/>
    <s v="FALSE"/>
    <x v="2"/>
  </r>
  <r>
    <n v="5264"/>
    <x v="2612"/>
    <x v="557"/>
    <d v="2014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x v="3854"/>
    <n v="4"/>
    <n v="0.2"/>
    <n v="-2.9180000000000028"/>
    <s v="FALSE"/>
    <x v="2"/>
  </r>
  <r>
    <n v="5265"/>
    <x v="2612"/>
    <x v="557"/>
    <d v="2014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x v="3855"/>
    <n v="3"/>
    <n v="0.2"/>
    <n v="3.5528999999999984"/>
    <s v="FALSE"/>
    <x v="2"/>
  </r>
  <r>
    <n v="5266"/>
    <x v="2613"/>
    <x v="1033"/>
    <d v="2017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b v="1"/>
    <x v="1"/>
  </r>
  <r>
    <n v="5267"/>
    <x v="2613"/>
    <x v="1033"/>
    <d v="2017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x v="3856"/>
    <n v="3"/>
    <n v="0"/>
    <n v="82.290599999999998"/>
    <b v="1"/>
    <x v="1"/>
  </r>
  <r>
    <n v="5268"/>
    <x v="2613"/>
    <x v="1033"/>
    <d v="2017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x v="3857"/>
    <n v="1"/>
    <n v="0"/>
    <n v="1.0114000000000001"/>
    <b v="1"/>
    <x v="1"/>
  </r>
  <r>
    <n v="5269"/>
    <x v="2614"/>
    <x v="673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x v="3858"/>
    <n v="4"/>
    <n v="0"/>
    <n v="24.122399999999995"/>
    <s v="FALSE"/>
    <x v="3"/>
  </r>
  <r>
    <n v="5270"/>
    <x v="2615"/>
    <x v="22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x v="3859"/>
    <n v="4"/>
    <n v="0"/>
    <n v="11.6496"/>
    <s v="FALSE"/>
    <x v="1"/>
  </r>
  <r>
    <n v="5271"/>
    <x v="2615"/>
    <x v="22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x v="846"/>
    <n v="5"/>
    <n v="0"/>
    <n v="113.84799999999998"/>
    <s v="FALSE"/>
    <x v="1"/>
  </r>
  <r>
    <n v="5272"/>
    <x v="2616"/>
    <x v="1034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x v="3386"/>
    <n v="4"/>
    <n v="0"/>
    <n v="8.0967999999999982"/>
    <s v="FALSE"/>
    <x v="1"/>
  </r>
  <r>
    <n v="5273"/>
    <x v="2616"/>
    <x v="1034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x v="3860"/>
    <n v="7"/>
    <n v="0.2"/>
    <n v="-14.987700000000061"/>
    <s v="FALSE"/>
    <x v="1"/>
  </r>
  <r>
    <n v="5274"/>
    <x v="2617"/>
    <x v="491"/>
    <d v="2016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x v="3861"/>
    <n v="4"/>
    <n v="0.7"/>
    <n v="-2.6207999999999991"/>
    <s v="FALSE"/>
    <x v="0"/>
  </r>
  <r>
    <n v="5275"/>
    <x v="2618"/>
    <x v="209"/>
    <d v="2015-11-09T00:00:00"/>
    <s v="Second Class"/>
    <s v="SV-20785"/>
    <s v="Stewart Visinsky"/>
    <x v="0"/>
    <s v="United States"/>
    <s v="Burlington"/>
    <s v="Vermont"/>
    <s v="05408"/>
    <x v="3"/>
    <s v="FUR-CH-10000595"/>
    <x v="0"/>
    <x v="1"/>
    <s v="Safco Contoured Stacking Chairs"/>
    <x v="3862"/>
    <n v="3"/>
    <n v="0"/>
    <n v="178.79999999999998"/>
    <s v="FALSE"/>
    <x v="3"/>
  </r>
  <r>
    <n v="5276"/>
    <x v="2619"/>
    <x v="817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x v="3863"/>
    <n v="4"/>
    <n v="0"/>
    <n v="70.312000000000012"/>
    <s v="FALSE"/>
    <x v="0"/>
  </r>
  <r>
    <n v="5277"/>
    <x v="2619"/>
    <x v="817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x v="915"/>
    <n v="5"/>
    <n v="0"/>
    <n v="8.5024999999999942"/>
    <s v="FALSE"/>
    <x v="0"/>
  </r>
  <r>
    <n v="5278"/>
    <x v="2620"/>
    <x v="103"/>
    <d v="2014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x v="3864"/>
    <n v="6"/>
    <n v="0.3"/>
    <n v="-9.717599999999976"/>
    <s v="FALSE"/>
    <x v="2"/>
  </r>
  <r>
    <n v="5279"/>
    <x v="2621"/>
    <x v="1035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x v="151"/>
    <n v="4"/>
    <n v="0"/>
    <n v="48.539199999999994"/>
    <s v="FALSE"/>
    <x v="0"/>
  </r>
  <r>
    <n v="5280"/>
    <x v="2622"/>
    <x v="21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x v="814"/>
    <n v="1"/>
    <n v="0"/>
    <n v="1.8872"/>
    <s v="FALSE"/>
    <x v="2"/>
  </r>
  <r>
    <n v="5281"/>
    <x v="2623"/>
    <x v="566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x v="2086"/>
    <n v="2"/>
    <n v="0"/>
    <n v="22.235199999999999"/>
    <s v="FALSE"/>
    <x v="2"/>
  </r>
  <r>
    <n v="5282"/>
    <x v="2624"/>
    <x v="577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x v="51"/>
    <n v="2"/>
    <n v="0"/>
    <n v="2.9567999999999999"/>
    <b v="1"/>
    <x v="2"/>
  </r>
  <r>
    <n v="5283"/>
    <x v="2624"/>
    <x v="577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x v="655"/>
    <n v="3"/>
    <n v="0"/>
    <n v="17.314799999999998"/>
    <b v="1"/>
    <x v="2"/>
  </r>
  <r>
    <n v="5284"/>
    <x v="2625"/>
    <x v="809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x v="3426"/>
    <n v="3"/>
    <n v="0"/>
    <n v="0"/>
    <s v="FALSE"/>
    <x v="1"/>
  </r>
  <r>
    <n v="5285"/>
    <x v="2625"/>
    <x v="809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x v="1851"/>
    <n v="3"/>
    <n v="0"/>
    <n v="22.200000000000003"/>
    <s v="FALSE"/>
    <x v="1"/>
  </r>
  <r>
    <n v="5286"/>
    <x v="2626"/>
    <x v="1024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x v="3355"/>
    <n v="9"/>
    <n v="0.2"/>
    <n v="7.4339999999999993"/>
    <s v="FALSE"/>
    <x v="1"/>
  </r>
  <r>
    <n v="5287"/>
    <x v="2626"/>
    <x v="1024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x v="3865"/>
    <n v="8"/>
    <n v="0.7"/>
    <n v="-7.3231999999999999"/>
    <s v="FALSE"/>
    <x v="1"/>
  </r>
  <r>
    <n v="5288"/>
    <x v="2626"/>
    <x v="1024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x v="3866"/>
    <n v="3"/>
    <n v="0.7"/>
    <n v="-152.9847"/>
    <s v="FALSE"/>
    <x v="1"/>
  </r>
  <r>
    <n v="5289"/>
    <x v="2627"/>
    <x v="504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x v="2919"/>
    <n v="4"/>
    <n v="0"/>
    <n v="80.340400000000002"/>
    <s v="FALSE"/>
    <x v="1"/>
  </r>
  <r>
    <n v="5290"/>
    <x v="2628"/>
    <x v="78"/>
    <d v="2014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x v="3867"/>
    <n v="2"/>
    <n v="0.2"/>
    <n v="6.2664"/>
    <s v="FALSE"/>
    <x v="2"/>
  </r>
  <r>
    <n v="5291"/>
    <x v="2628"/>
    <x v="78"/>
    <d v="2014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x v="3868"/>
    <n v="5"/>
    <n v="0.3"/>
    <n v="-13.810000000000116"/>
    <s v="FALSE"/>
    <x v="2"/>
  </r>
  <r>
    <n v="5292"/>
    <x v="2628"/>
    <x v="78"/>
    <d v="2014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x v="3869"/>
    <n v="6"/>
    <n v="0.2"/>
    <n v="61.46279999999998"/>
    <s v="FALSE"/>
    <x v="2"/>
  </r>
  <r>
    <n v="5293"/>
    <x v="2629"/>
    <x v="308"/>
    <d v="2017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x v="3870"/>
    <n v="1"/>
    <n v="0.2"/>
    <n v="0.33479999999999999"/>
    <s v="FALSE"/>
    <x v="0"/>
  </r>
  <r>
    <n v="5294"/>
    <x v="2630"/>
    <x v="207"/>
    <d v="2015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x v="3871"/>
    <n v="1"/>
    <n v="0.4"/>
    <n v="-15.476400000000005"/>
    <s v="FALSE"/>
    <x v="3"/>
  </r>
  <r>
    <n v="5295"/>
    <x v="2631"/>
    <x v="733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x v="3872"/>
    <n v="8"/>
    <n v="0"/>
    <n v="23.183999999999997"/>
    <s v="FALSE"/>
    <x v="2"/>
  </r>
  <r>
    <n v="5296"/>
    <x v="2632"/>
    <x v="168"/>
    <d v="2017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x v="2879"/>
    <n v="2"/>
    <n v="0.2"/>
    <n v="32.468400000000003"/>
    <s v="FALSE"/>
    <x v="2"/>
  </r>
  <r>
    <n v="5297"/>
    <x v="2633"/>
    <x v="944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x v="3873"/>
    <n v="1"/>
    <n v="0"/>
    <n v="4.0203000000000007"/>
    <s v="FALSE"/>
    <x v="3"/>
  </r>
  <r>
    <n v="5298"/>
    <x v="2633"/>
    <x v="944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x v="821"/>
    <n v="8"/>
    <n v="0"/>
    <n v="135.98000000000002"/>
    <s v="FALSE"/>
    <x v="3"/>
  </r>
  <r>
    <n v="5299"/>
    <x v="2634"/>
    <x v="713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x v="3874"/>
    <n v="2"/>
    <n v="0"/>
    <n v="1.9175999999999997"/>
    <s v="FALSE"/>
    <x v="1"/>
  </r>
  <r>
    <n v="5300"/>
    <x v="2634"/>
    <x v="713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x v="1381"/>
    <n v="3"/>
    <n v="0"/>
    <n v="8.6939999999999991"/>
    <s v="FALSE"/>
    <x v="1"/>
  </r>
  <r>
    <n v="5301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x v="3875"/>
    <n v="10"/>
    <n v="0"/>
    <n v="386.83499999999981"/>
    <s v="FALSE"/>
    <x v="0"/>
  </r>
  <r>
    <n v="5302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x v="3876"/>
    <n v="6"/>
    <n v="0"/>
    <n v="653.30099999999982"/>
    <s v="FALSE"/>
    <x v="0"/>
  </r>
  <r>
    <n v="5303"/>
    <x v="2635"/>
    <x v="198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x v="3877"/>
    <n v="6"/>
    <n v="0"/>
    <n v="29.808"/>
    <s v="FALSE"/>
    <x v="0"/>
  </r>
  <r>
    <n v="5304"/>
    <x v="2636"/>
    <x v="912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x v="3878"/>
    <n v="2"/>
    <n v="0.3"/>
    <n v="-1.0656000000000017"/>
    <s v="FALSE"/>
    <x v="2"/>
  </r>
  <r>
    <n v="5305"/>
    <x v="2637"/>
    <x v="158"/>
    <d v="2014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x v="1086"/>
    <n v="2"/>
    <n v="0.6"/>
    <n v="-7.4759999999999991"/>
    <s v="FALSE"/>
    <x v="2"/>
  </r>
  <r>
    <n v="5306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x v="3879"/>
    <n v="5"/>
    <n v="0"/>
    <n v="28.959000000000003"/>
    <s v="FALSE"/>
    <x v="3"/>
  </r>
  <r>
    <n v="5307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x v="680"/>
    <n v="3"/>
    <n v="0"/>
    <n v="80.019899999999993"/>
    <s v="FALSE"/>
    <x v="3"/>
  </r>
  <r>
    <n v="5308"/>
    <x v="2638"/>
    <x v="823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x v="372"/>
    <n v="2"/>
    <n v="0"/>
    <n v="1.9989999999999952"/>
    <s v="FALSE"/>
    <x v="3"/>
  </r>
  <r>
    <n v="5309"/>
    <x v="2639"/>
    <x v="123"/>
    <d v="2017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x v="3880"/>
    <n v="3"/>
    <n v="0.3"/>
    <n v="-46.399800000000013"/>
    <s v="FALSE"/>
    <x v="2"/>
  </r>
  <r>
    <n v="5310"/>
    <x v="2639"/>
    <x v="123"/>
    <d v="2017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x v="3881"/>
    <n v="5"/>
    <n v="0.2"/>
    <n v="3.9120000000000004"/>
    <s v="FALSE"/>
    <x v="2"/>
  </r>
  <r>
    <n v="5311"/>
    <x v="2639"/>
    <x v="123"/>
    <d v="2017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x v="3882"/>
    <n v="6"/>
    <n v="0.8"/>
    <n v="-2287.7820000000002"/>
    <s v="FALSE"/>
    <x v="2"/>
  </r>
  <r>
    <n v="5312"/>
    <x v="2640"/>
    <x v="1036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x v="2145"/>
    <n v="4"/>
    <n v="0.2"/>
    <n v="3.3408000000000002"/>
    <s v="FALSE"/>
    <x v="0"/>
  </r>
  <r>
    <n v="5313"/>
    <x v="2640"/>
    <x v="1036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x v="3883"/>
    <n v="2"/>
    <n v="0.2"/>
    <n v="3.5059999999999967"/>
    <s v="FALSE"/>
    <x v="0"/>
  </r>
  <r>
    <n v="5314"/>
    <x v="2641"/>
    <x v="504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x v="647"/>
    <n v="2"/>
    <n v="0"/>
    <n v="21.436799999999998"/>
    <s v="FALSE"/>
    <x v="1"/>
  </r>
  <r>
    <n v="5315"/>
    <x v="2641"/>
    <x v="504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x v="2484"/>
    <n v="4"/>
    <n v="0"/>
    <n v="14.974399999999999"/>
    <s v="FALSE"/>
    <x v="1"/>
  </r>
  <r>
    <n v="5316"/>
    <x v="2642"/>
    <x v="44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x v="3884"/>
    <n v="9"/>
    <n v="0.2"/>
    <n v="11.69100000000001"/>
    <s v="FALSE"/>
    <x v="0"/>
  </r>
  <r>
    <n v="5317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x v="929"/>
    <n v="2"/>
    <n v="0.2"/>
    <n v="1.3283999999999985"/>
    <s v="FALSE"/>
    <x v="0"/>
  </r>
  <r>
    <n v="5318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x v="3885"/>
    <n v="1"/>
    <n v="0.2"/>
    <n v="1.5691000000000002"/>
    <s v="FALSE"/>
    <x v="0"/>
  </r>
  <r>
    <n v="5319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x v="561"/>
    <n v="4"/>
    <n v="0.2"/>
    <n v="7.2576000000000001"/>
    <s v="FALSE"/>
    <x v="0"/>
  </r>
  <r>
    <n v="5320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x v="3347"/>
    <n v="3"/>
    <n v="0.7"/>
    <n v="-21.887999999999991"/>
    <s v="FALSE"/>
    <x v="0"/>
  </r>
  <r>
    <n v="5321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x v="3886"/>
    <n v="7"/>
    <n v="0.4"/>
    <n v="-1002.7836000000001"/>
    <s v="FALSE"/>
    <x v="0"/>
  </r>
  <r>
    <n v="5322"/>
    <x v="2643"/>
    <x v="28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x v="3887"/>
    <n v="4"/>
    <n v="0.7"/>
    <n v="-26.247599999999998"/>
    <s v="FALSE"/>
    <x v="0"/>
  </r>
  <r>
    <n v="5323"/>
    <x v="2643"/>
    <x v="28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x v="2401"/>
    <n v="2"/>
    <n v="0.2"/>
    <n v="5.9279999999999999"/>
    <s v="FALSE"/>
    <x v="0"/>
  </r>
  <r>
    <n v="5324"/>
    <x v="2644"/>
    <x v="65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x v="3888"/>
    <n v="2"/>
    <n v="0"/>
    <n v="7.98"/>
    <s v="FALSE"/>
    <x v="2"/>
  </r>
  <r>
    <n v="5325"/>
    <x v="2645"/>
    <x v="784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x v="2952"/>
    <n v="5"/>
    <n v="0"/>
    <n v="6.2530000000000001"/>
    <s v="FALSE"/>
    <x v="1"/>
  </r>
  <r>
    <n v="5326"/>
    <x v="2645"/>
    <x v="784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x v="3889"/>
    <n v="6"/>
    <n v="0"/>
    <n v="9.0288000000000004"/>
    <s v="FALSE"/>
    <x v="1"/>
  </r>
  <r>
    <n v="5327"/>
    <x v="2646"/>
    <x v="184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x v="3890"/>
    <n v="2"/>
    <n v="0"/>
    <n v="2.0039999999999996"/>
    <s v="FALSE"/>
    <x v="3"/>
  </r>
  <r>
    <n v="5328"/>
    <x v="2647"/>
    <x v="1037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x v="541"/>
    <n v="3"/>
    <n v="0"/>
    <n v="9.3312000000000008"/>
    <s v="FALSE"/>
    <x v="1"/>
  </r>
  <r>
    <n v="5329"/>
    <x v="2648"/>
    <x v="616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x v="1051"/>
    <n v="2"/>
    <n v="0.2"/>
    <n v="2.3939999999999984"/>
    <s v="FALSE"/>
    <x v="2"/>
  </r>
  <r>
    <n v="5330"/>
    <x v="2649"/>
    <x v="591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x v="3295"/>
    <n v="2"/>
    <n v="0.2"/>
    <n v="11.748799999999997"/>
    <s v="FALSE"/>
    <x v="3"/>
  </r>
  <r>
    <n v="5331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x v="3891"/>
    <n v="1"/>
    <n v="0"/>
    <n v="24.936599999999999"/>
    <s v="FALSE"/>
    <x v="3"/>
  </r>
  <r>
    <n v="5332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x v="3892"/>
    <n v="5"/>
    <n v="0.2"/>
    <n v="20.452499999999997"/>
    <s v="FALSE"/>
    <x v="3"/>
  </r>
  <r>
    <n v="5333"/>
    <x v="265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x v="20"/>
    <n v="4"/>
    <n v="0"/>
    <n v="6.5887999999999991"/>
    <s v="FALSE"/>
    <x v="3"/>
  </r>
  <r>
    <n v="5334"/>
    <x v="2651"/>
    <x v="86"/>
    <d v="2014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x v="3893"/>
    <n v="4"/>
    <n v="0"/>
    <n v="4.0583999999999998"/>
    <s v="FALSE"/>
    <x v="3"/>
  </r>
  <r>
    <n v="5335"/>
    <x v="2651"/>
    <x v="86"/>
    <d v="2014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x v="1714"/>
    <n v="3"/>
    <n v="0"/>
    <n v="8.4966000000000008"/>
    <s v="FALSE"/>
    <x v="3"/>
  </r>
  <r>
    <n v="5336"/>
    <x v="2651"/>
    <x v="86"/>
    <d v="2014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x v="1634"/>
    <n v="1"/>
    <n v="0"/>
    <n v="1.5547999999999997"/>
    <s v="FALSE"/>
    <x v="3"/>
  </r>
  <r>
    <n v="5337"/>
    <x v="2652"/>
    <x v="1031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x v="783"/>
    <n v="4"/>
    <n v="0.2"/>
    <n v="8.767199999999999"/>
    <s v="FALSE"/>
    <x v="1"/>
  </r>
  <r>
    <n v="5338"/>
    <x v="2653"/>
    <x v="524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x v="3894"/>
    <n v="7"/>
    <n v="0.2"/>
    <n v="111.5688"/>
    <s v="FALSE"/>
    <x v="1"/>
  </r>
  <r>
    <n v="5339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x v="1672"/>
    <n v="5"/>
    <n v="0"/>
    <n v="4.8910000000000053"/>
    <b v="1"/>
    <x v="3"/>
  </r>
  <r>
    <n v="5340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x v="3895"/>
    <n v="6"/>
    <n v="0"/>
    <n v="5.7527999999999988"/>
    <b v="1"/>
    <x v="3"/>
  </r>
  <r>
    <n v="5341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x v="62"/>
    <n v="2"/>
    <n v="0"/>
    <n v="6.011400000000001"/>
    <b v="1"/>
    <x v="3"/>
  </r>
  <r>
    <n v="5342"/>
    <x v="2654"/>
    <x v="529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x v="3896"/>
    <n v="5"/>
    <n v="0"/>
    <n v="53.996999999999957"/>
    <b v="1"/>
    <x v="3"/>
  </r>
  <r>
    <n v="5343"/>
    <x v="2655"/>
    <x v="871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x v="3897"/>
    <n v="1"/>
    <n v="0.2"/>
    <n v="0.55079999999999985"/>
    <s v="FALSE"/>
    <x v="2"/>
  </r>
  <r>
    <n v="5344"/>
    <x v="2655"/>
    <x v="871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x v="3898"/>
    <n v="5"/>
    <n v="0.2"/>
    <n v="16.747500000000016"/>
    <s v="FALSE"/>
    <x v="2"/>
  </r>
  <r>
    <n v="5345"/>
    <x v="2656"/>
    <x v="2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x v="3899"/>
    <n v="1"/>
    <n v="0"/>
    <n v="2.2364999999999995"/>
    <s v="FALSE"/>
    <x v="3"/>
  </r>
  <r>
    <n v="5346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x v="265"/>
    <n v="4"/>
    <n v="0"/>
    <n v="210.4935999999999"/>
    <s v="FALSE"/>
    <x v="1"/>
  </r>
  <r>
    <n v="5347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x v="3023"/>
    <n v="3"/>
    <n v="0.2"/>
    <n v="3.9497999999999998"/>
    <s v="FALSE"/>
    <x v="1"/>
  </r>
  <r>
    <n v="5348"/>
    <x v="2657"/>
    <x v="708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x v="1086"/>
    <n v="2"/>
    <n v="0.2"/>
    <n v="2.8835999999999995"/>
    <s v="FALSE"/>
    <x v="1"/>
  </r>
  <r>
    <n v="5349"/>
    <x v="2658"/>
    <x v="1038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x v="3900"/>
    <n v="3"/>
    <n v="0"/>
    <n v="15.523199999999999"/>
    <s v="FALSE"/>
    <x v="2"/>
  </r>
  <r>
    <n v="5350"/>
    <x v="2658"/>
    <x v="1038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s v="FALSE"/>
    <x v="2"/>
  </r>
  <r>
    <n v="5351"/>
    <x v="2659"/>
    <x v="34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x v="3901"/>
    <n v="9"/>
    <n v="0.2"/>
    <n v="48.551399999999994"/>
    <s v="FALSE"/>
    <x v="2"/>
  </r>
  <r>
    <n v="5352"/>
    <x v="2660"/>
    <x v="47"/>
    <d v="2016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x v="1454"/>
    <n v="4"/>
    <n v="0.2"/>
    <n v="15.195999999999998"/>
    <s v="FALSE"/>
    <x v="2"/>
  </r>
  <r>
    <n v="5353"/>
    <x v="2660"/>
    <x v="47"/>
    <d v="2016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x v="3902"/>
    <n v="2"/>
    <n v="0.2"/>
    <n v="37.078199999999981"/>
    <s v="FALSE"/>
    <x v="2"/>
  </r>
  <r>
    <n v="5354"/>
    <x v="2661"/>
    <x v="323"/>
    <d v="2016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x v="3903"/>
    <n v="8"/>
    <n v="0"/>
    <n v="41.021599999999999"/>
    <s v="FALSE"/>
    <x v="0"/>
  </r>
  <r>
    <n v="5355"/>
    <x v="2662"/>
    <x v="8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x v="3904"/>
    <n v="6"/>
    <n v="0.2"/>
    <n v="20.959199999999996"/>
    <s v="FALSE"/>
    <x v="1"/>
  </r>
  <r>
    <n v="5356"/>
    <x v="2662"/>
    <x v="8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x v="3905"/>
    <n v="2"/>
    <n v="0"/>
    <n v="3.84"/>
    <s v="FALSE"/>
    <x v="1"/>
  </r>
  <r>
    <n v="5357"/>
    <x v="2663"/>
    <x v="321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x v="77"/>
    <n v="5"/>
    <n v="0.2"/>
    <n v="9.5339999999999971"/>
    <s v="FALSE"/>
    <x v="1"/>
  </r>
  <r>
    <n v="5358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x v="3906"/>
    <n v="1"/>
    <n v="0"/>
    <n v="1.6359999999999992"/>
    <s v="FALSE"/>
    <x v="1"/>
  </r>
  <r>
    <n v="5359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x v="3907"/>
    <n v="2"/>
    <n v="0"/>
    <n v="0.63119999999999798"/>
    <s v="FALSE"/>
    <x v="1"/>
  </r>
  <r>
    <n v="5360"/>
    <x v="2664"/>
    <x v="79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x v="44"/>
    <n v="2"/>
    <n v="0"/>
    <n v="12.874400000000001"/>
    <s v="FALSE"/>
    <x v="1"/>
  </r>
  <r>
    <n v="5361"/>
    <x v="2665"/>
    <x v="349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x v="658"/>
    <n v="8"/>
    <n v="0.2"/>
    <n v="-32.219200000000022"/>
    <s v="FALSE"/>
    <x v="0"/>
  </r>
  <r>
    <n v="5362"/>
    <x v="2666"/>
    <x v="255"/>
    <d v="2017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x v="3908"/>
    <n v="5"/>
    <n v="0.2"/>
    <n v="54.056999999999988"/>
    <s v="FALSE"/>
    <x v="2"/>
  </r>
  <r>
    <n v="5363"/>
    <x v="2667"/>
    <x v="723"/>
    <d v="2017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x v="3134"/>
    <n v="6"/>
    <n v="0"/>
    <n v="23.990399999999994"/>
    <s v="FALSE"/>
    <x v="2"/>
  </r>
  <r>
    <n v="5364"/>
    <x v="2667"/>
    <x v="723"/>
    <d v="2017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x v="3411"/>
    <n v="2"/>
    <n v="0"/>
    <n v="22.948799999999999"/>
    <s v="FALSE"/>
    <x v="2"/>
  </r>
  <r>
    <n v="5365"/>
    <x v="2668"/>
    <x v="1039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x v="2074"/>
    <n v="4"/>
    <n v="0.2"/>
    <n v="6.4864000000000033"/>
    <s v="FALSE"/>
    <x v="1"/>
  </r>
  <r>
    <n v="5366"/>
    <x v="2669"/>
    <x v="73"/>
    <d v="2016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x v="3909"/>
    <n v="1"/>
    <n v="0.2"/>
    <n v="13.229299999999995"/>
    <s v="FALSE"/>
    <x v="2"/>
  </r>
  <r>
    <n v="5367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x v="2550"/>
    <n v="3"/>
    <n v="0.2"/>
    <n v="7.7679000000000009"/>
    <s v="FALSE"/>
    <x v="1"/>
  </r>
  <r>
    <n v="5368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x v="1057"/>
    <n v="4"/>
    <n v="0"/>
    <n v="5.4332000000000003"/>
    <s v="FALSE"/>
    <x v="1"/>
  </r>
  <r>
    <n v="5369"/>
    <x v="2670"/>
    <x v="193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x v="3910"/>
    <n v="1"/>
    <n v="0"/>
    <n v="3.8949999999999996"/>
    <s v="FALSE"/>
    <x v="1"/>
  </r>
  <r>
    <n v="5370"/>
    <x v="2671"/>
    <x v="18"/>
    <d v="2017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x v="633"/>
    <n v="3"/>
    <n v="0.2"/>
    <n v="28.706399999999991"/>
    <s v="FALSE"/>
    <x v="3"/>
  </r>
  <r>
    <n v="5371"/>
    <x v="2672"/>
    <x v="798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x v="2963"/>
    <n v="2"/>
    <n v="0"/>
    <n v="71.229600000000005"/>
    <s v="FALSE"/>
    <x v="2"/>
  </r>
  <r>
    <n v="5372"/>
    <x v="2672"/>
    <x v="798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x v="3911"/>
    <n v="3"/>
    <n v="0"/>
    <n v="79.793999999999997"/>
    <s v="FALSE"/>
    <x v="2"/>
  </r>
  <r>
    <n v="5373"/>
    <x v="2673"/>
    <x v="104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x v="12"/>
    <n v="3"/>
    <n v="0.2"/>
    <n v="5.4432"/>
    <s v="FALSE"/>
    <x v="2"/>
  </r>
  <r>
    <n v="5374"/>
    <x v="2673"/>
    <x v="104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x v="3912"/>
    <n v="7"/>
    <n v="0.3"/>
    <n v="-69.472199999999958"/>
    <s v="FALSE"/>
    <x v="2"/>
  </r>
  <r>
    <n v="5375"/>
    <x v="2673"/>
    <x v="104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x v="563"/>
    <n v="2"/>
    <n v="0.2"/>
    <n v="3.6288"/>
    <s v="FALSE"/>
    <x v="2"/>
  </r>
  <r>
    <n v="5376"/>
    <x v="2674"/>
    <x v="837"/>
    <d v="2017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x v="1548"/>
    <n v="6"/>
    <n v="0"/>
    <n v="9.8159999999999954"/>
    <s v="FALSE"/>
    <x v="1"/>
  </r>
  <r>
    <n v="5377"/>
    <x v="2674"/>
    <x v="837"/>
    <d v="2017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x v="974"/>
    <n v="3"/>
    <n v="0"/>
    <n v="7.86"/>
    <s v="FALSE"/>
    <x v="1"/>
  </r>
  <r>
    <n v="5378"/>
    <x v="2675"/>
    <x v="29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x v="3913"/>
    <n v="7"/>
    <n v="0.2"/>
    <n v="117.61469999999996"/>
    <s v="FALSE"/>
    <x v="3"/>
  </r>
  <r>
    <n v="5379"/>
    <x v="2675"/>
    <x v="29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x v="3914"/>
    <n v="4"/>
    <n v="0.2"/>
    <n v="-30.228800000000007"/>
    <s v="FALSE"/>
    <x v="3"/>
  </r>
  <r>
    <n v="5380"/>
    <x v="2676"/>
    <x v="1041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x v="3915"/>
    <n v="3"/>
    <n v="0"/>
    <n v="7.6145999999999994"/>
    <s v="FALSE"/>
    <x v="1"/>
  </r>
  <r>
    <n v="5381"/>
    <x v="2676"/>
    <x v="1041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x v="3916"/>
    <n v="6"/>
    <n v="0.2"/>
    <n v="35.623799999999996"/>
    <s v="FALSE"/>
    <x v="1"/>
  </r>
  <r>
    <n v="5382"/>
    <x v="2677"/>
    <x v="64"/>
    <d v="2016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x v="233"/>
    <n v="5"/>
    <n v="0.2"/>
    <n v="9.0719999999999992"/>
    <s v="FALSE"/>
    <x v="2"/>
  </r>
  <r>
    <n v="5383"/>
    <x v="2677"/>
    <x v="64"/>
    <d v="2016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x v="3917"/>
    <n v="8"/>
    <n v="0.2"/>
    <n v="5.3352000000000004"/>
    <s v="FALSE"/>
    <x v="2"/>
  </r>
  <r>
    <n v="5384"/>
    <x v="2677"/>
    <x v="64"/>
    <d v="2016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x v="563"/>
    <n v="2"/>
    <n v="0.2"/>
    <n v="3.7584"/>
    <s v="FALSE"/>
    <x v="2"/>
  </r>
  <r>
    <n v="5385"/>
    <x v="2678"/>
    <x v="335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x v="3918"/>
    <n v="3"/>
    <n v="0.4"/>
    <n v="41.79000000000002"/>
    <s v="FALSE"/>
    <x v="3"/>
  </r>
  <r>
    <n v="5386"/>
    <x v="2678"/>
    <x v="335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x v="3919"/>
    <n v="14"/>
    <n v="0.4"/>
    <n v="72.788800000000037"/>
    <s v="FALSE"/>
    <x v="3"/>
  </r>
  <r>
    <n v="5387"/>
    <x v="2679"/>
    <x v="846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x v="3920"/>
    <n v="9"/>
    <n v="0"/>
    <n v="18.5886"/>
    <s v="FALSE"/>
    <x v="0"/>
  </r>
  <r>
    <n v="5388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x v="3921"/>
    <n v="3"/>
    <n v="0.2"/>
    <n v="10.498500000000007"/>
    <s v="FALSE"/>
    <x v="1"/>
  </r>
  <r>
    <n v="5389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x v="3922"/>
    <n v="3"/>
    <n v="0"/>
    <n v="47.097900000000003"/>
    <s v="FALSE"/>
    <x v="1"/>
  </r>
  <r>
    <n v="5390"/>
    <x v="2680"/>
    <x v="1042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x v="765"/>
    <n v="2"/>
    <n v="0"/>
    <n v="4.8117999999999999"/>
    <s v="FALSE"/>
    <x v="1"/>
  </r>
  <r>
    <n v="5391"/>
    <x v="2681"/>
    <x v="468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x v="3643"/>
    <n v="3"/>
    <n v="0.2"/>
    <n v="9.5525999999999982"/>
    <s v="FALSE"/>
    <x v="1"/>
  </r>
  <r>
    <n v="5392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x v="3923"/>
    <n v="6"/>
    <n v="0"/>
    <n v="10.799999999999999"/>
    <s v="FALSE"/>
    <x v="3"/>
  </r>
  <r>
    <n v="5393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x v="745"/>
    <n v="2"/>
    <n v="0"/>
    <n v="4.5815999999999999"/>
    <s v="FALSE"/>
    <x v="3"/>
  </r>
  <r>
    <n v="5394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x v="3924"/>
    <n v="7"/>
    <n v="0"/>
    <n v="102.2784"/>
    <s v="FALSE"/>
    <x v="3"/>
  </r>
  <r>
    <n v="5395"/>
    <x v="2682"/>
    <x v="84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x v="3925"/>
    <n v="6"/>
    <n v="0"/>
    <n v="235.95240000000001"/>
    <s v="FALSE"/>
    <x v="3"/>
  </r>
  <r>
    <n v="5396"/>
    <x v="2683"/>
    <x v="728"/>
    <d v="2014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x v="223"/>
    <n v="7"/>
    <n v="0"/>
    <n v="9.8909999999999982"/>
    <b v="1"/>
    <x v="1"/>
  </r>
  <r>
    <n v="5397"/>
    <x v="2684"/>
    <x v="446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x v="1964"/>
    <n v="5"/>
    <n v="0"/>
    <n v="23.384"/>
    <s v="FALSE"/>
    <x v="1"/>
  </r>
  <r>
    <n v="5398"/>
    <x v="2685"/>
    <x v="73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x v="3926"/>
    <n v="12"/>
    <n v="0"/>
    <n v="11.309999999999999"/>
    <b v="1"/>
    <x v="1"/>
  </r>
  <r>
    <n v="5399"/>
    <x v="2686"/>
    <x v="720"/>
    <d v="2016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x v="3927"/>
    <n v="3"/>
    <n v="0.7"/>
    <n v="-2.0348999999999995"/>
    <s v="FALSE"/>
    <x v="3"/>
  </r>
  <r>
    <n v="5400"/>
    <x v="2687"/>
    <x v="526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x v="3123"/>
    <n v="5"/>
    <n v="0.15"/>
    <n v="6.5490000000000208"/>
    <s v="FALSE"/>
    <x v="1"/>
  </r>
  <r>
    <n v="5401"/>
    <x v="2688"/>
    <x v="296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x v="2257"/>
    <n v="2"/>
    <n v="0"/>
    <n v="15.1158"/>
    <s v="FALSE"/>
    <x v="1"/>
  </r>
  <r>
    <n v="5402"/>
    <x v="2688"/>
    <x v="296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x v="3928"/>
    <n v="2"/>
    <n v="0"/>
    <n v="26.3934"/>
    <s v="FALSE"/>
    <x v="1"/>
  </r>
  <r>
    <n v="5403"/>
    <x v="2689"/>
    <x v="1043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x v="1072"/>
    <n v="4"/>
    <n v="0.2"/>
    <n v="7.71"/>
    <s v="FALSE"/>
    <x v="3"/>
  </r>
  <r>
    <n v="5404"/>
    <x v="2689"/>
    <x v="1043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x v="3929"/>
    <n v="1"/>
    <n v="0.2"/>
    <n v="1.3104"/>
    <s v="FALSE"/>
    <x v="3"/>
  </r>
  <r>
    <n v="5405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x v="567"/>
    <n v="5"/>
    <n v="0.2"/>
    <n v="55.744999999999948"/>
    <s v="FALSE"/>
    <x v="1"/>
  </r>
  <r>
    <n v="5406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x v="2642"/>
    <n v="1"/>
    <n v="0"/>
    <n v="15.220800000000001"/>
    <s v="FALSE"/>
    <x v="1"/>
  </r>
  <r>
    <n v="5407"/>
    <x v="2690"/>
    <x v="712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x v="1397"/>
    <n v="3"/>
    <n v="0"/>
    <n v="5.0054999999999996"/>
    <s v="FALSE"/>
    <x v="1"/>
  </r>
  <r>
    <n v="5408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x v="1190"/>
    <n v="4"/>
    <n v="0"/>
    <n v="40.443199999999997"/>
    <s v="FALSE"/>
    <x v="1"/>
  </r>
  <r>
    <n v="5409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x v="3930"/>
    <n v="1"/>
    <n v="0.2"/>
    <n v="8.4089999999999989"/>
    <s v="FALSE"/>
    <x v="1"/>
  </r>
  <r>
    <n v="5410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x v="3476"/>
    <n v="3"/>
    <n v="0.2"/>
    <n v="33.93"/>
    <s v="FALSE"/>
    <x v="1"/>
  </r>
  <r>
    <n v="5411"/>
    <x v="2691"/>
    <x v="166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x v="3931"/>
    <n v="1"/>
    <n v="0"/>
    <n v="11.117599999999999"/>
    <s v="FALSE"/>
    <x v="1"/>
  </r>
  <r>
    <n v="5412"/>
    <x v="2692"/>
    <x v="65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x v="3932"/>
    <n v="7"/>
    <n v="0.2"/>
    <n v="3.5279999999999996"/>
    <s v="FALSE"/>
    <x v="1"/>
  </r>
  <r>
    <n v="5413"/>
    <x v="2692"/>
    <x v="65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x v="3933"/>
    <n v="3"/>
    <n v="0"/>
    <n v="8.1071999999999917"/>
    <s v="FALSE"/>
    <x v="1"/>
  </r>
  <r>
    <n v="5414"/>
    <x v="2693"/>
    <x v="108"/>
    <d v="2016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x v="3934"/>
    <n v="5"/>
    <n v="0"/>
    <n v="62.929999999999993"/>
    <s v="FALSE"/>
    <x v="2"/>
  </r>
  <r>
    <n v="5415"/>
    <x v="2694"/>
    <x v="397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x v="3935"/>
    <n v="6"/>
    <n v="0.8"/>
    <n v="-197.57520000000002"/>
    <s v="FALSE"/>
    <x v="2"/>
  </r>
  <r>
    <n v="5416"/>
    <x v="2694"/>
    <x v="397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x v="561"/>
    <n v="4"/>
    <n v="0.2"/>
    <n v="7.2576000000000001"/>
    <s v="FALSE"/>
    <x v="2"/>
  </r>
  <r>
    <n v="5417"/>
    <x v="2694"/>
    <x v="397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x v="3936"/>
    <n v="2"/>
    <n v="0.2"/>
    <n v="-8.9963999999999995"/>
    <s v="FALSE"/>
    <x v="2"/>
  </r>
  <r>
    <n v="5418"/>
    <x v="2695"/>
    <x v="191"/>
    <d v="2014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x v="2601"/>
    <n v="2"/>
    <n v="0"/>
    <n v="7.68"/>
    <s v="FALSE"/>
    <x v="2"/>
  </r>
  <r>
    <n v="5419"/>
    <x v="2696"/>
    <x v="924"/>
    <d v="2015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x v="1590"/>
    <n v="7"/>
    <n v="0.2"/>
    <n v="12.700800000000001"/>
    <s v="FALSE"/>
    <x v="2"/>
  </r>
  <r>
    <n v="5420"/>
    <x v="2696"/>
    <x v="924"/>
    <d v="2015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x v="3937"/>
    <n v="2"/>
    <n v="0.2"/>
    <n v="15.038400000000003"/>
    <s v="FALSE"/>
    <x v="2"/>
  </r>
  <r>
    <n v="5421"/>
    <x v="2697"/>
    <x v="1044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x v="804"/>
    <n v="3"/>
    <n v="0.4"/>
    <n v="-60.836100000000016"/>
    <b v="1"/>
    <x v="3"/>
  </r>
  <r>
    <n v="5422"/>
    <x v="2697"/>
    <x v="1044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x v="236"/>
    <n v="2"/>
    <n v="0.2"/>
    <n v="1.1993999999999998"/>
    <b v="1"/>
    <x v="3"/>
  </r>
  <r>
    <n v="5423"/>
    <x v="2698"/>
    <x v="723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x v="3938"/>
    <n v="3"/>
    <n v="0.2"/>
    <n v="3.9312000000000005"/>
    <s v="FALSE"/>
    <x v="1"/>
  </r>
  <r>
    <n v="5424"/>
    <x v="2699"/>
    <x v="132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x v="1603"/>
    <n v="5"/>
    <n v="0"/>
    <n v="11.879999999999999"/>
    <s v="FALSE"/>
    <x v="0"/>
  </r>
  <r>
    <n v="5425"/>
    <x v="2700"/>
    <x v="176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x v="2872"/>
    <n v="2"/>
    <n v="0"/>
    <n v="1.0207999999999999"/>
    <s v="FALSE"/>
    <x v="3"/>
  </r>
  <r>
    <n v="5426"/>
    <x v="2701"/>
    <x v="275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x v="3939"/>
    <n v="5"/>
    <n v="0"/>
    <n v="659.98"/>
    <s v="FALSE"/>
    <x v="1"/>
  </r>
  <r>
    <n v="5427"/>
    <x v="2701"/>
    <x v="275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x v="3940"/>
    <n v="6"/>
    <n v="0"/>
    <n v="51.47399999999999"/>
    <s v="FALSE"/>
    <x v="1"/>
  </r>
  <r>
    <n v="5428"/>
    <x v="2702"/>
    <x v="403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s v="FALSE"/>
    <x v="1"/>
  </r>
  <r>
    <n v="5429"/>
    <x v="2703"/>
    <x v="476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x v="2063"/>
    <n v="3"/>
    <n v="0"/>
    <n v="12.097800000000001"/>
    <s v="FALSE"/>
    <x v="1"/>
  </r>
  <r>
    <n v="5430"/>
    <x v="2704"/>
    <x v="742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x v="236"/>
    <n v="2"/>
    <n v="0.2"/>
    <n v="1.9989999999999979"/>
    <s v="FALSE"/>
    <x v="0"/>
  </r>
  <r>
    <n v="5431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x v="224"/>
    <n v="2"/>
    <n v="0.2"/>
    <n v="16.156799999999997"/>
    <s v="FALSE"/>
    <x v="3"/>
  </r>
  <r>
    <n v="5432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s v="FALSE"/>
    <x v="3"/>
  </r>
  <r>
    <n v="5433"/>
    <x v="2705"/>
    <x v="208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x v="3943"/>
    <n v="4"/>
    <n v="0.7"/>
    <n v="-4.9727999999999994"/>
    <s v="FALSE"/>
    <x v="3"/>
  </r>
  <r>
    <n v="5434"/>
    <x v="2706"/>
    <x v="1016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x v="3944"/>
    <n v="4"/>
    <n v="0.2"/>
    <n v="0.66719999999999979"/>
    <b v="1"/>
    <x v="1"/>
  </r>
  <r>
    <n v="5435"/>
    <x v="2707"/>
    <x v="324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s v="FALSE"/>
    <x v="1"/>
  </r>
  <r>
    <n v="5436"/>
    <x v="2707"/>
    <x v="324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x v="3946"/>
    <n v="3"/>
    <n v="0"/>
    <n v="97.199999999999989"/>
    <s v="FALSE"/>
    <x v="1"/>
  </r>
  <r>
    <n v="5437"/>
    <x v="2708"/>
    <x v="260"/>
    <d v="2014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x v="3947"/>
    <n v="2"/>
    <n v="0.2"/>
    <n v="5.3680000000000012"/>
    <s v="FALSE"/>
    <x v="0"/>
  </r>
  <r>
    <n v="5438"/>
    <x v="2708"/>
    <x v="260"/>
    <d v="2014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x v="3948"/>
    <n v="5"/>
    <n v="0.7"/>
    <n v="-6.8669999999999973"/>
    <s v="FALSE"/>
    <x v="0"/>
  </r>
  <r>
    <n v="5439"/>
    <x v="2708"/>
    <x v="260"/>
    <d v="2014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x v="3949"/>
    <n v="3"/>
    <n v="0.2"/>
    <n v="15.991199999999992"/>
    <s v="FALSE"/>
    <x v="0"/>
  </r>
  <r>
    <n v="5440"/>
    <x v="2709"/>
    <x v="958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x v="3950"/>
    <n v="2"/>
    <n v="0.2"/>
    <n v="183.99499999999998"/>
    <s v="FALSE"/>
    <x v="3"/>
  </r>
  <r>
    <n v="5441"/>
    <x v="2710"/>
    <x v="38"/>
    <d v="2017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x v="3951"/>
    <n v="1"/>
    <n v="0.2"/>
    <n v="0.15480000000000005"/>
    <s v="FALSE"/>
    <x v="0"/>
  </r>
  <r>
    <n v="5442"/>
    <x v="2711"/>
    <x v="428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x v="2925"/>
    <n v="2"/>
    <n v="0.2"/>
    <n v="2.3879999999999999"/>
    <s v="FALSE"/>
    <x v="1"/>
  </r>
  <r>
    <n v="5443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x v="921"/>
    <n v="1"/>
    <n v="0"/>
    <n v="36.851999999999997"/>
    <s v="FALSE"/>
    <x v="3"/>
  </r>
  <r>
    <n v="5444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x v="3952"/>
    <n v="13"/>
    <n v="0.2"/>
    <n v="21.024899999999999"/>
    <s v="FALSE"/>
    <x v="3"/>
  </r>
  <r>
    <n v="5445"/>
    <x v="2712"/>
    <x v="786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x v="3953"/>
    <n v="3"/>
    <n v="0"/>
    <n v="2.7845999999999997"/>
    <s v="FALSE"/>
    <x v="3"/>
  </r>
  <r>
    <n v="5446"/>
    <x v="2713"/>
    <x v="197"/>
    <d v="2016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x v="3954"/>
    <n v="1"/>
    <n v="0.2"/>
    <n v="7.0659000000000001"/>
    <s v="FALSE"/>
    <x v="2"/>
  </r>
  <r>
    <n v="5447"/>
    <x v="2714"/>
    <x v="37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x v="3955"/>
    <n v="6"/>
    <n v="0"/>
    <n v="8.25"/>
    <b v="1"/>
    <x v="3"/>
  </r>
  <r>
    <n v="5448"/>
    <x v="2714"/>
    <x v="37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x v="2932"/>
    <n v="5"/>
    <n v="0"/>
    <n v="87.482499999999987"/>
    <b v="1"/>
    <x v="3"/>
  </r>
  <r>
    <n v="5449"/>
    <x v="2715"/>
    <x v="171"/>
    <d v="2014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x v="3956"/>
    <n v="3"/>
    <n v="0"/>
    <n v="7.158600000000007"/>
    <s v="FALSE"/>
    <x v="2"/>
  </r>
  <r>
    <n v="5450"/>
    <x v="2715"/>
    <x v="171"/>
    <d v="2014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x v="3957"/>
    <n v="5"/>
    <n v="0"/>
    <n v="10.905999999999993"/>
    <s v="FALSE"/>
    <x v="2"/>
  </r>
  <r>
    <n v="5451"/>
    <x v="2715"/>
    <x v="171"/>
    <d v="2014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x v="3958"/>
    <n v="2"/>
    <n v="0"/>
    <n v="149.38199999999998"/>
    <s v="FALSE"/>
    <x v="2"/>
  </r>
  <r>
    <n v="5452"/>
    <x v="2715"/>
    <x v="171"/>
    <d v="2014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x v="1100"/>
    <n v="2"/>
    <n v="0"/>
    <n v="12.979199999999999"/>
    <s v="FALSE"/>
    <x v="2"/>
  </r>
  <r>
    <n v="5453"/>
    <x v="2716"/>
    <x v="405"/>
    <d v="2016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x v="3959"/>
    <n v="5"/>
    <n v="0"/>
    <n v="24.997999999999987"/>
    <s v="FALSE"/>
    <x v="1"/>
  </r>
  <r>
    <n v="5454"/>
    <x v="2717"/>
    <x v="24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x v="3960"/>
    <n v="6"/>
    <n v="0.2"/>
    <n v="13.780799999999996"/>
    <s v="FALSE"/>
    <x v="2"/>
  </r>
  <r>
    <n v="5455"/>
    <x v="2718"/>
    <x v="1045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x v="3961"/>
    <n v="1"/>
    <n v="0.2"/>
    <n v="0.73360000000000003"/>
    <s v="FALSE"/>
    <x v="3"/>
  </r>
  <r>
    <n v="5456"/>
    <x v="2718"/>
    <x v="1045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x v="1312"/>
    <n v="2"/>
    <n v="0.2"/>
    <n v="0.77039999999999909"/>
    <s v="FALSE"/>
    <x v="3"/>
  </r>
  <r>
    <n v="5457"/>
    <x v="2719"/>
    <x v="614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x v="3962"/>
    <n v="5"/>
    <n v="0"/>
    <n v="9.6039999999999992"/>
    <b v="1"/>
    <x v="1"/>
  </r>
  <r>
    <n v="5458"/>
    <x v="2719"/>
    <x v="614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x v="3776"/>
    <n v="2"/>
    <n v="0"/>
    <n v="20.537999999999997"/>
    <b v="1"/>
    <x v="1"/>
  </r>
  <r>
    <n v="5459"/>
    <x v="2720"/>
    <x v="507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x v="3963"/>
    <n v="6"/>
    <n v="0.2"/>
    <n v="4.3367999999999993"/>
    <s v="FALSE"/>
    <x v="1"/>
  </r>
  <r>
    <n v="5460"/>
    <x v="2720"/>
    <x v="507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x v="3964"/>
    <n v="8"/>
    <n v="0.2"/>
    <n v="92.392000000000053"/>
    <s v="FALSE"/>
    <x v="1"/>
  </r>
  <r>
    <n v="5461"/>
    <x v="2721"/>
    <x v="9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x v="3965"/>
    <n v="1"/>
    <n v="0.2"/>
    <n v="-3.864600000000002"/>
    <s v="FALSE"/>
    <x v="0"/>
  </r>
  <r>
    <n v="5462"/>
    <x v="2722"/>
    <x v="394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x v="357"/>
    <n v="3"/>
    <n v="0"/>
    <n v="4.4352"/>
    <b v="1"/>
    <x v="1"/>
  </r>
  <r>
    <n v="5463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x v="3966"/>
    <n v="10"/>
    <n v="0.7"/>
    <n v="-23.716000000000001"/>
    <s v="FALSE"/>
    <x v="1"/>
  </r>
  <r>
    <n v="5464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x v="3967"/>
    <n v="4"/>
    <n v="0.2"/>
    <n v="19.622399999999999"/>
    <s v="FALSE"/>
    <x v="1"/>
  </r>
  <r>
    <n v="5465"/>
    <x v="2723"/>
    <x v="1046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x v="3968"/>
    <n v="5"/>
    <n v="0.2"/>
    <n v="36.692999999999998"/>
    <s v="FALSE"/>
    <x v="1"/>
  </r>
  <r>
    <n v="5466"/>
    <x v="2723"/>
    <x v="1046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x v="3969"/>
    <n v="5"/>
    <n v="0.7"/>
    <n v="-320.59699999999998"/>
    <s v="FALSE"/>
    <x v="1"/>
  </r>
  <r>
    <n v="5467"/>
    <x v="2724"/>
    <x v="1047"/>
    <d v="2014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x v="3970"/>
    <n v="3"/>
    <n v="0.2"/>
    <n v="6.0659999999999989"/>
    <s v="FALSE"/>
    <x v="2"/>
  </r>
  <r>
    <n v="5468"/>
    <x v="2725"/>
    <x v="632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x v="1919"/>
    <n v="3"/>
    <n v="0.2"/>
    <n v="13.764599999999994"/>
    <s v="FALSE"/>
    <x v="1"/>
  </r>
  <r>
    <n v="5469"/>
    <x v="2726"/>
    <x v="467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x v="2282"/>
    <n v="3"/>
    <n v="0.2"/>
    <n v="73.19399999999996"/>
    <s v="FALSE"/>
    <x v="1"/>
  </r>
  <r>
    <n v="5470"/>
    <x v="2726"/>
    <x v="467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x v="541"/>
    <n v="3"/>
    <n v="0"/>
    <n v="9.3312000000000008"/>
    <s v="FALSE"/>
    <x v="1"/>
  </r>
  <r>
    <n v="5471"/>
    <x v="2727"/>
    <x v="198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x v="3971"/>
    <n v="5"/>
    <n v="0.2"/>
    <n v="9.2939999999999969"/>
    <s v="FALSE"/>
    <x v="3"/>
  </r>
  <r>
    <n v="5472"/>
    <x v="2728"/>
    <x v="484"/>
    <d v="2017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x v="3972"/>
    <n v="5"/>
    <n v="0.2"/>
    <n v="4.0080000000000009"/>
    <s v="FALSE"/>
    <x v="1"/>
  </r>
  <r>
    <n v="5473"/>
    <x v="2728"/>
    <x v="484"/>
    <d v="2017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x v="1617"/>
    <n v="2"/>
    <n v="0.2"/>
    <n v="-17.607599999999998"/>
    <s v="FALSE"/>
    <x v="1"/>
  </r>
  <r>
    <n v="5474"/>
    <x v="2728"/>
    <x v="484"/>
    <d v="2017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x v="3973"/>
    <n v="7"/>
    <n v="0.7"/>
    <n v="-183.6323999999999"/>
    <s v="FALSE"/>
    <x v="1"/>
  </r>
  <r>
    <n v="5475"/>
    <x v="2729"/>
    <x v="377"/>
    <d v="2017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x v="3974"/>
    <n v="2"/>
    <n v="0"/>
    <n v="37.533999999999992"/>
    <s v="FALSE"/>
    <x v="2"/>
  </r>
  <r>
    <n v="5476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x v="1851"/>
    <n v="3"/>
    <n v="0"/>
    <n v="22.200000000000003"/>
    <s v="FALSE"/>
    <x v="2"/>
  </r>
  <r>
    <n v="5477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x v="3975"/>
    <n v="5"/>
    <n v="0"/>
    <n v="22.828499999999998"/>
    <s v="FALSE"/>
    <x v="2"/>
  </r>
  <r>
    <n v="5478"/>
    <x v="2730"/>
    <x v="14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x v="1465"/>
    <n v="3"/>
    <n v="0"/>
    <n v="8.7906000000000013"/>
    <s v="FALSE"/>
    <x v="2"/>
  </r>
  <r>
    <n v="5479"/>
    <x v="2731"/>
    <x v="73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x v="3233"/>
    <n v="3"/>
    <n v="0"/>
    <n v="62.915999999999997"/>
    <s v="FALSE"/>
    <x v="3"/>
  </r>
  <r>
    <n v="5480"/>
    <x v="2732"/>
    <x v="691"/>
    <d v="2014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x v="3976"/>
    <n v="1"/>
    <n v="0.7"/>
    <n v="-1.3082999999999996"/>
    <s v="FALSE"/>
    <x v="0"/>
  </r>
  <r>
    <n v="5481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x v="3977"/>
    <n v="1"/>
    <n v="0.2"/>
    <n v="11.609099999999998"/>
    <s v="FALSE"/>
    <x v="1"/>
  </r>
  <r>
    <n v="5482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x v="3978"/>
    <n v="2"/>
    <n v="0"/>
    <n v="6.4799999999999969"/>
    <s v="FALSE"/>
    <x v="1"/>
  </r>
  <r>
    <n v="5483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x v="3979"/>
    <n v="4"/>
    <n v="0"/>
    <n v="115.1808"/>
    <s v="FALSE"/>
    <x v="1"/>
  </r>
  <r>
    <n v="5484"/>
    <x v="2733"/>
    <x v="1048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x v="1390"/>
    <n v="2"/>
    <n v="0"/>
    <n v="0.40679999999999694"/>
    <s v="FALSE"/>
    <x v="1"/>
  </r>
  <r>
    <n v="5485"/>
    <x v="2734"/>
    <x v="289"/>
    <d v="2017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x v="3442"/>
    <n v="4"/>
    <n v="0.2"/>
    <n v="-68.1096"/>
    <s v="FALSE"/>
    <x v="0"/>
  </r>
  <r>
    <n v="5486"/>
    <x v="2735"/>
    <x v="432"/>
    <d v="2014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x v="3032"/>
    <n v="3"/>
    <n v="0.2"/>
    <n v="7.6283999999999974"/>
    <s v="FALSE"/>
    <x v="0"/>
  </r>
  <r>
    <n v="5487"/>
    <x v="2736"/>
    <x v="104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x v="3980"/>
    <n v="4"/>
    <n v="0.8"/>
    <n v="-6.2860000000000031"/>
    <s v="FALSE"/>
    <x v="2"/>
  </r>
  <r>
    <n v="5488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x v="112"/>
    <n v="3"/>
    <n v="0.2"/>
    <n v="-5.694300000000001"/>
    <s v="FALSE"/>
    <x v="0"/>
  </r>
  <r>
    <n v="5489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x v="303"/>
    <n v="3"/>
    <n v="0.2"/>
    <n v="2.0358000000000001"/>
    <s v="FALSE"/>
    <x v="0"/>
  </r>
  <r>
    <n v="5490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x v="3981"/>
    <n v="3"/>
    <n v="0.2"/>
    <n v="1.8207000000000013"/>
    <s v="FALSE"/>
    <x v="0"/>
  </r>
  <r>
    <n v="5491"/>
    <x v="2737"/>
    <x v="719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x v="287"/>
    <n v="3"/>
    <n v="0.2"/>
    <n v="-19.105800000000016"/>
    <s v="FALSE"/>
    <x v="0"/>
  </r>
  <r>
    <n v="5492"/>
    <x v="2738"/>
    <x v="795"/>
    <d v="2017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x v="1333"/>
    <n v="2"/>
    <n v="0.2"/>
    <n v="1.8160000000000016"/>
    <s v="FALSE"/>
    <x v="2"/>
  </r>
  <r>
    <n v="5493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x v="351"/>
    <n v="2"/>
    <n v="0"/>
    <n v="0.14719999999999978"/>
    <s v="FALSE"/>
    <x v="1"/>
  </r>
  <r>
    <n v="5494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x v="1417"/>
    <n v="4"/>
    <n v="0"/>
    <n v="19.872"/>
    <s v="FALSE"/>
    <x v="1"/>
  </r>
  <r>
    <n v="5495"/>
    <x v="2739"/>
    <x v="683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x v="1527"/>
    <n v="4"/>
    <n v="0.15"/>
    <n v="-4.8391999999999769"/>
    <s v="FALSE"/>
    <x v="1"/>
  </r>
  <r>
    <n v="5496"/>
    <x v="2740"/>
    <x v="406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x v="3056"/>
    <n v="4"/>
    <n v="0.7"/>
    <n v="-6.1247999999999987"/>
    <s v="FALSE"/>
    <x v="3"/>
  </r>
  <r>
    <n v="5497"/>
    <x v="2741"/>
    <x v="492"/>
    <d v="2017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x v="3982"/>
    <n v="2"/>
    <n v="0.2"/>
    <n v="19.176000000000002"/>
    <s v="FALSE"/>
    <x v="3"/>
  </r>
  <r>
    <n v="5498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x v="2637"/>
    <n v="2"/>
    <n v="0"/>
    <n v="1.9023999999999992"/>
    <s v="FALSE"/>
    <x v="3"/>
  </r>
  <r>
    <n v="5499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x v="1507"/>
    <n v="3"/>
    <n v="0"/>
    <n v="3.6017999999999999"/>
    <s v="FALSE"/>
    <x v="3"/>
  </r>
  <r>
    <n v="5500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x v="365"/>
    <n v="2"/>
    <n v="0"/>
    <n v="8.7989999999999995"/>
    <s v="FALSE"/>
    <x v="3"/>
  </r>
  <r>
    <n v="5501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x v="3983"/>
    <n v="6"/>
    <n v="0.1"/>
    <n v="88.552800000000005"/>
    <s v="FALSE"/>
    <x v="3"/>
  </r>
  <r>
    <n v="5502"/>
    <x v="2742"/>
    <x v="663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x v="2482"/>
    <n v="2"/>
    <n v="0"/>
    <n v="4.3904000000000005"/>
    <s v="FALSE"/>
    <x v="3"/>
  </r>
  <r>
    <n v="5503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x v="3984"/>
    <n v="1"/>
    <n v="0.2"/>
    <n v="0.66239999999999977"/>
    <s v="FALSE"/>
    <x v="3"/>
  </r>
  <r>
    <n v="5504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x v="3985"/>
    <n v="3"/>
    <n v="0.2"/>
    <n v="1.2584999999999997"/>
    <s v="FALSE"/>
    <x v="3"/>
  </r>
  <r>
    <n v="5505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x v="3179"/>
    <n v="3"/>
    <n v="0.2"/>
    <n v="2.8781999999999992"/>
    <s v="FALSE"/>
    <x v="3"/>
  </r>
  <r>
    <n v="5506"/>
    <x v="2743"/>
    <x v="808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x v="3986"/>
    <n v="4"/>
    <n v="0.4"/>
    <n v="-186.15999999999997"/>
    <s v="FALSE"/>
    <x v="3"/>
  </r>
  <r>
    <n v="5507"/>
    <x v="2744"/>
    <x v="75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x v="1168"/>
    <n v="2"/>
    <n v="0"/>
    <n v="27.881999999999998"/>
    <s v="FALSE"/>
    <x v="1"/>
  </r>
  <r>
    <n v="5508"/>
    <x v="2745"/>
    <x v="143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x v="1429"/>
    <n v="4"/>
    <n v="0"/>
    <n v="8.6016000000000012"/>
    <s v="FALSE"/>
    <x v="0"/>
  </r>
  <r>
    <n v="5509"/>
    <x v="2746"/>
    <x v="1049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x v="1228"/>
    <n v="5"/>
    <n v="0"/>
    <n v="62.736999999999995"/>
    <s v="FALSE"/>
    <x v="1"/>
  </r>
  <r>
    <n v="5510"/>
    <x v="2747"/>
    <x v="356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x v="3987"/>
    <n v="2"/>
    <n v="0.2"/>
    <n v="19.137599999999992"/>
    <s v="FALSE"/>
    <x v="2"/>
  </r>
  <r>
    <n v="5511"/>
    <x v="2747"/>
    <x v="356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  <s v="FALSE"/>
    <x v="2"/>
  </r>
  <r>
    <n v="5512"/>
    <x v="2748"/>
    <x v="105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s v="FALSE"/>
    <x v="1"/>
  </r>
  <r>
    <n v="5513"/>
    <x v="2748"/>
    <x v="105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x v="3989"/>
    <n v="3"/>
    <n v="0.2"/>
    <n v="7.6868999999999996"/>
    <s v="FALSE"/>
    <x v="1"/>
  </r>
  <r>
    <n v="5514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x v="764"/>
    <n v="3"/>
    <n v="0"/>
    <n v="2.3996999999999815"/>
    <s v="FALSE"/>
    <x v="3"/>
  </r>
  <r>
    <n v="5515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x v="1985"/>
    <n v="2"/>
    <n v="0"/>
    <n v="44.889600000000002"/>
    <s v="FALSE"/>
    <x v="3"/>
  </r>
  <r>
    <n v="5516"/>
    <x v="2749"/>
    <x v="1051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x v="3680"/>
    <n v="3"/>
    <n v="0"/>
    <n v="3.8654999999999973"/>
    <s v="FALSE"/>
    <x v="3"/>
  </r>
  <r>
    <n v="5517"/>
    <x v="2750"/>
    <x v="741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x v="3990"/>
    <n v="4"/>
    <n v="0"/>
    <n v="527.98400000000004"/>
    <s v="FALSE"/>
    <x v="0"/>
  </r>
  <r>
    <n v="5518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x v="3991"/>
    <n v="10"/>
    <n v="0.3"/>
    <n v="-10.283999999999992"/>
    <s v="FALSE"/>
    <x v="3"/>
  </r>
  <r>
    <n v="5519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x v="3992"/>
    <n v="2"/>
    <n v="0.2"/>
    <n v="6.8459999999999965"/>
    <s v="FALSE"/>
    <x v="3"/>
  </r>
  <r>
    <n v="5520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x v="2569"/>
    <n v="3"/>
    <n v="0.2"/>
    <n v="3.1806000000000005"/>
    <s v="FALSE"/>
    <x v="3"/>
  </r>
  <r>
    <n v="5521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x v="100"/>
    <n v="5"/>
    <n v="0.2"/>
    <n v="8.6709999999999994"/>
    <s v="FALSE"/>
    <x v="3"/>
  </r>
  <r>
    <n v="5522"/>
    <x v="2751"/>
    <x v="769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x v="1309"/>
    <n v="4"/>
    <n v="0.2"/>
    <n v="-28.796399999999984"/>
    <s v="FALSE"/>
    <x v="3"/>
  </r>
  <r>
    <n v="5523"/>
    <x v="2752"/>
    <x v="41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x v="3993"/>
    <n v="6"/>
    <n v="0.2"/>
    <n v="7.0043999999999977"/>
    <s v="FALSE"/>
    <x v="1"/>
  </r>
  <r>
    <n v="5524"/>
    <x v="2752"/>
    <x v="41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x v="3994"/>
    <n v="4"/>
    <n v="0"/>
    <n v="15.724800000000002"/>
    <s v="FALSE"/>
    <x v="1"/>
  </r>
  <r>
    <n v="5525"/>
    <x v="2753"/>
    <x v="107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x v="3995"/>
    <n v="12"/>
    <n v="0"/>
    <n v="36.928799999999995"/>
    <s v="FALSE"/>
    <x v="1"/>
  </r>
  <r>
    <n v="5526"/>
    <x v="2754"/>
    <x v="504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x v="3996"/>
    <n v="2"/>
    <n v="0"/>
    <n v="4.0098000000000003"/>
    <s v="FALSE"/>
    <x v="1"/>
  </r>
  <r>
    <n v="5527"/>
    <x v="2755"/>
    <x v="558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x v="2725"/>
    <n v="1"/>
    <n v="0"/>
    <n v="0.65159999999999996"/>
    <s v="FALSE"/>
    <x v="1"/>
  </r>
  <r>
    <n v="5528"/>
    <x v="2756"/>
    <x v="412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x v="2479"/>
    <n v="2"/>
    <n v="0"/>
    <n v="18.211199999999998"/>
    <s v="FALSE"/>
    <x v="3"/>
  </r>
  <r>
    <n v="5529"/>
    <x v="2757"/>
    <x v="1052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x v="1105"/>
    <n v="5"/>
    <n v="0.2"/>
    <n v="27.985999999999994"/>
    <s v="FALSE"/>
    <x v="0"/>
  </r>
  <r>
    <n v="5530"/>
    <x v="2758"/>
    <x v="634"/>
    <d v="2017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x v="912"/>
    <n v="3"/>
    <n v="0.2"/>
    <n v="40.353599999999986"/>
    <s v="FALSE"/>
    <x v="2"/>
  </r>
  <r>
    <n v="5531"/>
    <x v="2759"/>
    <x v="574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x v="3997"/>
    <n v="4"/>
    <n v="0"/>
    <n v="743.98799999999983"/>
    <s v="FALSE"/>
    <x v="2"/>
  </r>
  <r>
    <n v="5532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x v="3998"/>
    <n v="6"/>
    <n v="0"/>
    <n v="75.57480000000001"/>
    <s v="FALSE"/>
    <x v="0"/>
  </r>
  <r>
    <n v="5533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x v="3999"/>
    <n v="3"/>
    <n v="0"/>
    <n v="5.101499999999997"/>
    <s v="FALSE"/>
    <x v="0"/>
  </r>
  <r>
    <n v="5534"/>
    <x v="2760"/>
    <x v="112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x v="2285"/>
    <n v="3"/>
    <n v="0"/>
    <n v="129.34800000000001"/>
    <s v="FALSE"/>
    <x v="0"/>
  </r>
  <r>
    <n v="5535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x v="731"/>
    <n v="3"/>
    <n v="0"/>
    <n v="28.171799999999998"/>
    <s v="FALSE"/>
    <x v="0"/>
  </r>
  <r>
    <n v="5536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x v="2202"/>
    <n v="3"/>
    <n v="0"/>
    <n v="30.787199999999999"/>
    <s v="FALSE"/>
    <x v="0"/>
  </r>
  <r>
    <n v="5537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x v="1361"/>
    <n v="3"/>
    <n v="0"/>
    <n v="5.6015999999999995"/>
    <s v="FALSE"/>
    <x v="0"/>
  </r>
  <r>
    <n v="5538"/>
    <x v="2760"/>
    <x v="112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x v="91"/>
    <n v="2"/>
    <n v="0"/>
    <n v="6.2208000000000006"/>
    <s v="FALSE"/>
    <x v="0"/>
  </r>
  <r>
    <n v="5539"/>
    <x v="2761"/>
    <x v="657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x v="4000"/>
    <n v="3"/>
    <n v="0"/>
    <n v="8.0177999999999994"/>
    <s v="FALSE"/>
    <x v="2"/>
  </r>
  <r>
    <n v="5540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x v="2124"/>
    <n v="2"/>
    <n v="0.3"/>
    <n v="-54.595799999999997"/>
    <s v="FALSE"/>
    <x v="2"/>
  </r>
  <r>
    <n v="5541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x v="4001"/>
    <n v="2"/>
    <n v="0.8"/>
    <n v="-2.6268000000000002"/>
    <s v="FALSE"/>
    <x v="2"/>
  </r>
  <r>
    <n v="5542"/>
    <x v="2762"/>
    <x v="1053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x v="4002"/>
    <n v="3"/>
    <n v="0.2"/>
    <n v="2.5136999999999983"/>
    <s v="FALSE"/>
    <x v="2"/>
  </r>
  <r>
    <n v="5543"/>
    <x v="2763"/>
    <x v="1054"/>
    <d v="2016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x v="4003"/>
    <n v="6"/>
    <n v="0.5"/>
    <n v="-218.86559999999997"/>
    <s v="FALSE"/>
    <x v="1"/>
  </r>
  <r>
    <n v="5544"/>
    <x v="2763"/>
    <x v="1054"/>
    <d v="2016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x v="828"/>
    <n v="6"/>
    <n v="0.7"/>
    <n v="-7.6559999999999988"/>
    <s v="FALSE"/>
    <x v="1"/>
  </r>
  <r>
    <n v="5545"/>
    <x v="2763"/>
    <x v="1054"/>
    <d v="2016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x v="4004"/>
    <n v="2"/>
    <n v="0.7"/>
    <n v="-4.1711999999999989"/>
    <s v="FALSE"/>
    <x v="1"/>
  </r>
  <r>
    <n v="5546"/>
    <x v="2764"/>
    <x v="585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x v="4005"/>
    <n v="5"/>
    <n v="0"/>
    <n v="17.523999999999997"/>
    <s v="FALSE"/>
    <x v="3"/>
  </r>
  <r>
    <n v="5547"/>
    <x v="2765"/>
    <x v="21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x v="2855"/>
    <n v="2"/>
    <n v="0"/>
    <n v="10.567200000000001"/>
    <s v="FALSE"/>
    <x v="1"/>
  </r>
  <r>
    <n v="5548"/>
    <x v="2765"/>
    <x v="21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x v="4006"/>
    <n v="4"/>
    <n v="0.2"/>
    <n v="47.459999999999994"/>
    <s v="FALSE"/>
    <x v="1"/>
  </r>
  <r>
    <n v="5549"/>
    <x v="2766"/>
    <x v="683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x v="2908"/>
    <n v="3"/>
    <n v="0"/>
    <n v="11.793600000000001"/>
    <s v="FALSE"/>
    <x v="1"/>
  </r>
  <r>
    <n v="5550"/>
    <x v="2766"/>
    <x v="683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x v="4007"/>
    <n v="7"/>
    <n v="0"/>
    <n v="34.982499999999987"/>
    <s v="FALSE"/>
    <x v="1"/>
  </r>
  <r>
    <n v="5551"/>
    <x v="2767"/>
    <x v="607"/>
    <d v="2014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x v="2812"/>
    <n v="1"/>
    <n v="0.2"/>
    <n v="0.33399999999999974"/>
    <s v="FALSE"/>
    <x v="2"/>
  </r>
  <r>
    <n v="5552"/>
    <x v="2767"/>
    <x v="607"/>
    <d v="2014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x v="4008"/>
    <n v="6"/>
    <n v="0.2"/>
    <n v="-3.123000000000002"/>
    <s v="FALSE"/>
    <x v="2"/>
  </r>
  <r>
    <n v="5553"/>
    <x v="2767"/>
    <x v="607"/>
    <d v="2014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x v="2220"/>
    <n v="3"/>
    <n v="0.2"/>
    <n v="20.8719"/>
    <s v="FALSE"/>
    <x v="2"/>
  </r>
  <r>
    <n v="5554"/>
    <x v="2767"/>
    <x v="607"/>
    <d v="2014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x v="1590"/>
    <n v="7"/>
    <n v="0.2"/>
    <n v="12.700800000000001"/>
    <s v="FALSE"/>
    <x v="2"/>
  </r>
  <r>
    <n v="5555"/>
    <x v="2767"/>
    <x v="607"/>
    <d v="2014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x v="4009"/>
    <n v="1"/>
    <n v="0.32"/>
    <n v="-12.998700000000007"/>
    <s v="FALSE"/>
    <x v="2"/>
  </r>
  <r>
    <n v="5556"/>
    <x v="2768"/>
    <x v="280"/>
    <d v="2017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x v="1015"/>
    <n v="2"/>
    <n v="0"/>
    <n v="3.4543999999999997"/>
    <s v="FALSE"/>
    <x v="0"/>
  </r>
  <r>
    <n v="5557"/>
    <x v="2769"/>
    <x v="639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x v="51"/>
    <n v="2"/>
    <n v="0"/>
    <n v="1.9711999999999996"/>
    <s v="FALSE"/>
    <x v="0"/>
  </r>
  <r>
    <n v="5558"/>
    <x v="2769"/>
    <x v="639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x v="2471"/>
    <n v="2"/>
    <n v="0"/>
    <n v="15.764000000000003"/>
    <s v="FALSE"/>
    <x v="0"/>
  </r>
  <r>
    <n v="5559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x v="90"/>
    <n v="1"/>
    <n v="0"/>
    <n v="3.1104000000000003"/>
    <s v="FALSE"/>
    <x v="1"/>
  </r>
  <r>
    <n v="5560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x v="2225"/>
    <n v="5"/>
    <n v="0"/>
    <n v="238.65299999999991"/>
    <s v="FALSE"/>
    <x v="1"/>
  </r>
  <r>
    <n v="5561"/>
    <x v="2770"/>
    <x v="401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x v="1830"/>
    <n v="3"/>
    <n v="0"/>
    <n v="6.8723999999999998"/>
    <s v="FALSE"/>
    <x v="1"/>
  </r>
  <r>
    <n v="5562"/>
    <x v="2771"/>
    <x v="185"/>
    <d v="2017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x v="4010"/>
    <n v="1"/>
    <n v="0"/>
    <n v="17.27"/>
    <s v="FALSE"/>
    <x v="0"/>
  </r>
  <r>
    <n v="5563"/>
    <x v="2771"/>
    <x v="185"/>
    <d v="2017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x v="491"/>
    <n v="5"/>
    <n v="0"/>
    <n v="1439.9760000000001"/>
    <s v="FALSE"/>
    <x v="0"/>
  </r>
  <r>
    <n v="5564"/>
    <x v="2771"/>
    <x v="185"/>
    <d v="2017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x v="4011"/>
    <n v="4"/>
    <n v="0"/>
    <n v="30.7776"/>
    <s v="FALSE"/>
    <x v="0"/>
  </r>
  <r>
    <n v="5565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x v="530"/>
    <n v="4"/>
    <n v="0.2"/>
    <n v="2.188799999999997"/>
    <s v="FALSE"/>
    <x v="2"/>
  </r>
  <r>
    <n v="5566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x v="4012"/>
    <n v="2"/>
    <n v="0.3"/>
    <n v="8.9993999999999801"/>
    <s v="FALSE"/>
    <x v="2"/>
  </r>
  <r>
    <n v="5567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x v="4013"/>
    <n v="5"/>
    <n v="0.2"/>
    <n v="1.8599999999999994"/>
    <s v="FALSE"/>
    <x v="2"/>
  </r>
  <r>
    <n v="5568"/>
    <x v="2772"/>
    <x v="677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x v="4014"/>
    <n v="1"/>
    <n v="0.3"/>
    <n v="-2.5647999999999982"/>
    <s v="FALSE"/>
    <x v="2"/>
  </r>
  <r>
    <n v="5569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x v="324"/>
    <n v="2"/>
    <n v="0.2"/>
    <n v="335.99440000000004"/>
    <s v="FALSE"/>
    <x v="2"/>
  </r>
  <r>
    <n v="5570"/>
    <x v="2772"/>
    <x v="677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x v="12"/>
    <n v="3"/>
    <n v="0.2"/>
    <n v="5.6375999999999999"/>
    <s v="FALSE"/>
    <x v="2"/>
  </r>
  <r>
    <n v="5571"/>
    <x v="2772"/>
    <x v="677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x v="4015"/>
    <n v="1"/>
    <n v="0.2"/>
    <n v="-7.3015000000000025"/>
    <s v="FALSE"/>
    <x v="2"/>
  </r>
  <r>
    <n v="5572"/>
    <x v="2773"/>
    <x v="29"/>
    <d v="2014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x v="4016"/>
    <n v="3"/>
    <n v="0.2"/>
    <n v="35.661300000000004"/>
    <b v="1"/>
    <x v="3"/>
  </r>
  <r>
    <n v="5573"/>
    <x v="2773"/>
    <x v="29"/>
    <d v="2014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x v="4017"/>
    <n v="4"/>
    <n v="0.7"/>
    <n v="-23.952000000000005"/>
    <b v="1"/>
    <x v="3"/>
  </r>
  <r>
    <n v="5574"/>
    <x v="2773"/>
    <x v="29"/>
    <d v="2014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x v="1133"/>
    <n v="3"/>
    <n v="0.2"/>
    <n v="5.6783999999999981"/>
    <b v="1"/>
    <x v="3"/>
  </r>
  <r>
    <n v="5575"/>
    <x v="2773"/>
    <x v="29"/>
    <d v="2014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x v="4018"/>
    <n v="1"/>
    <n v="0.4"/>
    <n v="-9.1845000000000034"/>
    <b v="1"/>
    <x v="3"/>
  </r>
  <r>
    <n v="5576"/>
    <x v="2773"/>
    <x v="29"/>
    <d v="2014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x v="4019"/>
    <n v="2"/>
    <n v="0.4"/>
    <n v="-44.984999999999999"/>
    <b v="1"/>
    <x v="3"/>
  </r>
  <r>
    <n v="5577"/>
    <x v="2774"/>
    <x v="939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x v="4020"/>
    <n v="6"/>
    <n v="0"/>
    <n v="122.76479999999999"/>
    <s v="FALSE"/>
    <x v="1"/>
  </r>
  <r>
    <n v="5578"/>
    <x v="2774"/>
    <x v="939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x v="3092"/>
    <n v="3"/>
    <n v="0"/>
    <n v="15.8256"/>
    <s v="FALSE"/>
    <x v="1"/>
  </r>
  <r>
    <n v="5579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x v="2637"/>
    <n v="2"/>
    <n v="0"/>
    <n v="1.9023999999999992"/>
    <s v="FALSE"/>
    <x v="1"/>
  </r>
  <r>
    <n v="5580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x v="3611"/>
    <n v="5"/>
    <n v="0.2"/>
    <n v="-15.245000000000005"/>
    <s v="FALSE"/>
    <x v="1"/>
  </r>
  <r>
    <n v="5581"/>
    <x v="2775"/>
    <x v="428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x v="4021"/>
    <n v="9"/>
    <n v="0"/>
    <n v="22.809600000000003"/>
    <s v="FALSE"/>
    <x v="1"/>
  </r>
  <r>
    <n v="5582"/>
    <x v="2776"/>
    <x v="1055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x v="1024"/>
    <n v="1"/>
    <n v="0"/>
    <n v="8.5914000000000019"/>
    <s v="FALSE"/>
    <x v="3"/>
  </r>
  <r>
    <n v="5583"/>
    <x v="2777"/>
    <x v="195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x v="3905"/>
    <n v="5"/>
    <n v="0"/>
    <n v="3.4400000000000008"/>
    <s v="FALSE"/>
    <x v="3"/>
  </r>
  <r>
    <n v="5584"/>
    <x v="2778"/>
    <x v="534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x v="51"/>
    <n v="2"/>
    <n v="0"/>
    <n v="1.9711999999999996"/>
    <s v="FALSE"/>
    <x v="1"/>
  </r>
  <r>
    <n v="5585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x v="4022"/>
    <n v="4"/>
    <n v="0"/>
    <n v="1.6711999999999989"/>
    <s v="FALSE"/>
    <x v="3"/>
  </r>
  <r>
    <n v="5586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x v="4023"/>
    <n v="3"/>
    <n v="0"/>
    <n v="163.81799999999998"/>
    <s v="FALSE"/>
    <x v="3"/>
  </r>
  <r>
    <n v="5587"/>
    <x v="2779"/>
    <x v="329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x v="2055"/>
    <n v="3"/>
    <n v="0"/>
    <n v="5.3897999999999939"/>
    <s v="FALSE"/>
    <x v="3"/>
  </r>
  <r>
    <n v="5588"/>
    <x v="2780"/>
    <x v="531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x v="2943"/>
    <n v="5"/>
    <n v="0"/>
    <n v="3.5970000000000004"/>
    <s v="FALSE"/>
    <x v="1"/>
  </r>
  <r>
    <n v="5589"/>
    <x v="2781"/>
    <x v="866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x v="861"/>
    <n v="2"/>
    <n v="0.2"/>
    <n v="2.2098"/>
    <s v="FALSE"/>
    <x v="1"/>
  </r>
  <r>
    <n v="5590"/>
    <x v="2782"/>
    <x v="16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x v="4024"/>
    <n v="3"/>
    <n v="0"/>
    <n v="9.5340000000000025"/>
    <s v="FALSE"/>
    <x v="1"/>
  </r>
  <r>
    <n v="5591"/>
    <x v="2782"/>
    <x v="16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x v="836"/>
    <n v="2"/>
    <n v="0"/>
    <n v="81.047399999999982"/>
    <s v="FALSE"/>
    <x v="1"/>
  </r>
  <r>
    <n v="5592"/>
    <x v="2783"/>
    <x v="303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x v="4025"/>
    <n v="2"/>
    <n v="0"/>
    <n v="27.057799999999986"/>
    <s v="FALSE"/>
    <x v="3"/>
  </r>
  <r>
    <n v="5593"/>
    <x v="2783"/>
    <x v="303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x v="4026"/>
    <n v="1"/>
    <n v="0"/>
    <n v="9.4700000000000006"/>
    <s v="FALSE"/>
    <x v="3"/>
  </r>
  <r>
    <n v="5594"/>
    <x v="2784"/>
    <x v="123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x v="4027"/>
    <n v="7"/>
    <n v="0.7"/>
    <n v="-45.933299999999988"/>
    <s v="FALSE"/>
    <x v="3"/>
  </r>
  <r>
    <n v="5595"/>
    <x v="2785"/>
    <x v="241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x v="3743"/>
    <n v="2"/>
    <n v="0"/>
    <n v="109.75440000000003"/>
    <s v="FALSE"/>
    <x v="3"/>
  </r>
  <r>
    <n v="5596"/>
    <x v="2785"/>
    <x v="241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x v="1907"/>
    <n v="3"/>
    <n v="0"/>
    <n v="131.35499999999996"/>
    <s v="FALSE"/>
    <x v="3"/>
  </r>
  <r>
    <n v="5597"/>
    <x v="2786"/>
    <x v="12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x v="4028"/>
    <n v="2"/>
    <n v="0"/>
    <n v="32.251400000000004"/>
    <s v="FALSE"/>
    <x v="3"/>
  </r>
  <r>
    <n v="5598"/>
    <x v="2787"/>
    <x v="778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x v="3456"/>
    <n v="3"/>
    <n v="0"/>
    <n v="6.5052000000000003"/>
    <s v="FALSE"/>
    <x v="3"/>
  </r>
  <r>
    <n v="5599"/>
    <x v="2787"/>
    <x v="778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x v="3953"/>
    <n v="3"/>
    <n v="0"/>
    <n v="2.7845999999999997"/>
    <s v="FALSE"/>
    <x v="3"/>
  </r>
  <r>
    <n v="5600"/>
    <x v="2788"/>
    <x v="462"/>
    <d v="2014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x v="4029"/>
    <n v="2"/>
    <n v="0.2"/>
    <n v="4.1987999999999985"/>
    <s v="FALSE"/>
    <x v="3"/>
  </r>
  <r>
    <n v="5601"/>
    <x v="2788"/>
    <x v="462"/>
    <d v="2014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x v="4030"/>
    <n v="5"/>
    <n v="0.2"/>
    <n v="4.8869999999999987"/>
    <s v="FALSE"/>
    <x v="3"/>
  </r>
  <r>
    <n v="5602"/>
    <x v="2788"/>
    <x v="462"/>
    <d v="2014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x v="4031"/>
    <n v="3"/>
    <n v="0.2"/>
    <n v="-3.5622000000000043"/>
    <s v="FALSE"/>
    <x v="3"/>
  </r>
  <r>
    <n v="5603"/>
    <x v="2789"/>
    <x v="278"/>
    <d v="2016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x v="1831"/>
    <n v="1"/>
    <n v="0.2"/>
    <n v="1.0620000000000003"/>
    <s v="FALSE"/>
    <x v="2"/>
  </r>
  <r>
    <n v="5604"/>
    <x v="2789"/>
    <x v="278"/>
    <d v="2016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x v="2020"/>
    <n v="5"/>
    <n v="0.2"/>
    <n v="27.972000000000001"/>
    <s v="FALSE"/>
    <x v="2"/>
  </r>
  <r>
    <n v="5605"/>
    <x v="2790"/>
    <x v="155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x v="3455"/>
    <n v="6"/>
    <n v="0.2"/>
    <n v="206.62319999999997"/>
    <s v="FALSE"/>
    <x v="3"/>
  </r>
  <r>
    <n v="5606"/>
    <x v="2791"/>
    <x v="873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x v="1232"/>
    <n v="2"/>
    <n v="0.2"/>
    <n v="1.0679999999999996"/>
    <s v="FALSE"/>
    <x v="0"/>
  </r>
  <r>
    <n v="5607"/>
    <x v="2791"/>
    <x v="873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x v="4032"/>
    <n v="1"/>
    <n v="0.2"/>
    <n v="-11.069100000000006"/>
    <s v="FALSE"/>
    <x v="0"/>
  </r>
  <r>
    <n v="5608"/>
    <x v="2792"/>
    <x v="613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x v="4033"/>
    <n v="5"/>
    <n v="0"/>
    <n v="2.9835000000000003"/>
    <s v="FALSE"/>
    <x v="3"/>
  </r>
  <r>
    <n v="5609"/>
    <x v="2793"/>
    <x v="401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x v="4034"/>
    <n v="2"/>
    <n v="0"/>
    <n v="2.0228000000000002"/>
    <s v="FALSE"/>
    <x v="1"/>
  </r>
  <r>
    <n v="5610"/>
    <x v="2794"/>
    <x v="515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x v="3042"/>
    <n v="2"/>
    <n v="0"/>
    <n v="217.76699999999994"/>
    <s v="FALSE"/>
    <x v="0"/>
  </r>
  <r>
    <n v="5611"/>
    <x v="2795"/>
    <x v="348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x v="4035"/>
    <n v="3"/>
    <n v="0.2"/>
    <n v="-4.6409999999999982"/>
    <s v="FALSE"/>
    <x v="3"/>
  </r>
  <r>
    <n v="5612"/>
    <x v="2796"/>
    <x v="238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x v="4036"/>
    <n v="2"/>
    <n v="0"/>
    <n v="371.31600000000003"/>
    <s v="FALSE"/>
    <x v="1"/>
  </r>
  <r>
    <n v="5613"/>
    <x v="2796"/>
    <x v="238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x v="4037"/>
    <n v="9"/>
    <n v="0"/>
    <n v="224.42400000000006"/>
    <s v="FALSE"/>
    <x v="1"/>
  </r>
  <r>
    <n v="5614"/>
    <x v="2797"/>
    <x v="1056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x v="4038"/>
    <n v="2"/>
    <n v="0"/>
    <n v="5.8979999999999961"/>
    <s v="FALSE"/>
    <x v="3"/>
  </r>
  <r>
    <n v="5615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x v="4039"/>
    <n v="5"/>
    <n v="0"/>
    <n v="8.7330000000000005"/>
    <s v="FALSE"/>
    <x v="3"/>
  </r>
  <r>
    <n v="5616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x v="4040"/>
    <n v="5"/>
    <n v="0"/>
    <n v="281.01600000000008"/>
    <s v="FALSE"/>
    <x v="3"/>
  </r>
  <r>
    <n v="5617"/>
    <x v="2798"/>
    <x v="828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x v="1624"/>
    <n v="6"/>
    <n v="0"/>
    <n v="7.9218000000000002"/>
    <s v="FALSE"/>
    <x v="3"/>
  </r>
  <r>
    <n v="5618"/>
    <x v="2799"/>
    <x v="16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x v="3947"/>
    <n v="2"/>
    <n v="0.2"/>
    <n v="5.3680000000000012"/>
    <s v="FALSE"/>
    <x v="0"/>
  </r>
  <r>
    <n v="5619"/>
    <x v="2800"/>
    <x v="227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x v="2337"/>
    <n v="4"/>
    <n v="0"/>
    <n v="8.8783999999999992"/>
    <s v="FALSE"/>
    <x v="1"/>
  </r>
  <r>
    <n v="5620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x v="4041"/>
    <n v="5"/>
    <n v="0"/>
    <n v="174.98249999999999"/>
    <s v="FALSE"/>
    <x v="2"/>
  </r>
  <r>
    <n v="5621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x v="4042"/>
    <n v="1"/>
    <n v="0"/>
    <n v="1.0335999999999999"/>
    <s v="FALSE"/>
    <x v="2"/>
  </r>
  <r>
    <n v="5622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x v="4043"/>
    <n v="2"/>
    <n v="0"/>
    <n v="50.490000000000009"/>
    <s v="FALSE"/>
    <x v="2"/>
  </r>
  <r>
    <n v="5623"/>
    <x v="2801"/>
    <x v="477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x v="4044"/>
    <n v="11"/>
    <n v="0"/>
    <n v="17.160000000000004"/>
    <s v="FALSE"/>
    <x v="2"/>
  </r>
  <r>
    <n v="5624"/>
    <x v="2802"/>
    <x v="1057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x v="1506"/>
    <n v="4"/>
    <n v="0"/>
    <n v="21"/>
    <s v="FALSE"/>
    <x v="1"/>
  </r>
  <r>
    <n v="5625"/>
    <x v="2802"/>
    <x v="1057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x v="2684"/>
    <n v="2"/>
    <n v="0"/>
    <n v="21.598799999999983"/>
    <s v="FALSE"/>
    <x v="1"/>
  </r>
  <r>
    <n v="5626"/>
    <x v="2803"/>
    <x v="411"/>
    <d v="2014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x v="51"/>
    <n v="2"/>
    <n v="0"/>
    <n v="2.9567999999999999"/>
    <s v="FALSE"/>
    <x v="1"/>
  </r>
  <r>
    <n v="5627"/>
    <x v="2803"/>
    <x v="411"/>
    <d v="2014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x v="4045"/>
    <n v="9"/>
    <n v="0"/>
    <n v="399.29939999999976"/>
    <s v="FALSE"/>
    <x v="1"/>
  </r>
  <r>
    <n v="5628"/>
    <x v="2804"/>
    <x v="335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x v="853"/>
    <n v="6"/>
    <n v="0.2"/>
    <n v="4.6818000000000008"/>
    <s v="FALSE"/>
    <x v="0"/>
  </r>
  <r>
    <n v="5629"/>
    <x v="2804"/>
    <x v="335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x v="4046"/>
    <n v="3"/>
    <n v="0.2"/>
    <n v="-13.677599999999998"/>
    <s v="FALSE"/>
    <x v="0"/>
  </r>
  <r>
    <n v="5630"/>
    <x v="2805"/>
    <x v="1036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x v="4047"/>
    <n v="9"/>
    <n v="0.4"/>
    <n v="-339.7050000000001"/>
    <s v="FALSE"/>
    <x v="3"/>
  </r>
  <r>
    <n v="5631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x v="4048"/>
    <n v="3"/>
    <n v="0"/>
    <n v="103.15800000000003"/>
    <s v="FALSE"/>
    <x v="0"/>
  </r>
  <r>
    <n v="5632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x v="4049"/>
    <n v="6"/>
    <n v="0"/>
    <n v="75.37319999999994"/>
    <s v="FALSE"/>
    <x v="0"/>
  </r>
  <r>
    <n v="5633"/>
    <x v="2806"/>
    <x v="1058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x v="45"/>
    <n v="2"/>
    <n v="0"/>
    <n v="8.2061999999999991"/>
    <s v="FALSE"/>
    <x v="0"/>
  </r>
  <r>
    <n v="5634"/>
    <x v="2807"/>
    <x v="713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x v="3330"/>
    <n v="7"/>
    <n v="0.2"/>
    <n v="3.6847999999999987"/>
    <s v="FALSE"/>
    <x v="3"/>
  </r>
  <r>
    <n v="5635"/>
    <x v="2808"/>
    <x v="901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x v="4050"/>
    <n v="5"/>
    <n v="0"/>
    <n v="76.399999999999991"/>
    <s v="FALSE"/>
    <x v="2"/>
  </r>
  <r>
    <n v="5636"/>
    <x v="2809"/>
    <x v="213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x v="4051"/>
    <n v="5"/>
    <n v="0.2"/>
    <n v="28.896000000000001"/>
    <s v="FALSE"/>
    <x v="1"/>
  </r>
  <r>
    <n v="5637"/>
    <x v="2809"/>
    <x v="213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x v="4052"/>
    <n v="3"/>
    <n v="0"/>
    <n v="85.490999999999957"/>
    <s v="FALSE"/>
    <x v="1"/>
  </r>
  <r>
    <n v="5638"/>
    <x v="2810"/>
    <x v="606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x v="4053"/>
    <n v="3"/>
    <n v="0"/>
    <n v="23.119199999999999"/>
    <s v="FALSE"/>
    <x v="2"/>
  </r>
  <r>
    <n v="5639"/>
    <x v="2811"/>
    <x v="1059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x v="3694"/>
    <n v="6"/>
    <n v="0.2"/>
    <n v="149.14799999999991"/>
    <s v="FALSE"/>
    <x v="1"/>
  </r>
  <r>
    <n v="5640"/>
    <x v="2811"/>
    <x v="1059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x v="3146"/>
    <n v="3"/>
    <n v="0.2"/>
    <n v="35.759999999999962"/>
    <s v="FALSE"/>
    <x v="1"/>
  </r>
  <r>
    <n v="5641"/>
    <x v="2812"/>
    <x v="865"/>
    <d v="2014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x v="4054"/>
    <n v="9"/>
    <n v="0.2"/>
    <n v="10.080000000000002"/>
    <s v="FALSE"/>
    <x v="3"/>
  </r>
  <r>
    <n v="5642"/>
    <x v="2813"/>
    <x v="459"/>
    <d v="2017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x v="1760"/>
    <n v="4"/>
    <n v="0"/>
    <n v="2.8911999999999995"/>
    <s v="FALSE"/>
    <x v="3"/>
  </r>
  <r>
    <n v="5643"/>
    <x v="2814"/>
    <x v="178"/>
    <d v="2016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x v="991"/>
    <n v="4"/>
    <n v="0"/>
    <n v="3.0976000000000004"/>
    <s v="FALSE"/>
    <x v="0"/>
  </r>
  <r>
    <n v="5644"/>
    <x v="2815"/>
    <x v="106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x v="1465"/>
    <n v="3"/>
    <n v="0"/>
    <n v="8.7906000000000013"/>
    <s v="FALSE"/>
    <x v="0"/>
  </r>
  <r>
    <n v="5645"/>
    <x v="2816"/>
    <x v="721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x v="1601"/>
    <n v="5"/>
    <n v="0.2"/>
    <n v="11.296999999999999"/>
    <s v="FALSE"/>
    <x v="1"/>
  </r>
  <r>
    <n v="5646"/>
    <x v="2817"/>
    <x v="349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x v="4055"/>
    <n v="5"/>
    <n v="0"/>
    <n v="20.101500000000001"/>
    <s v="FALSE"/>
    <x v="3"/>
  </r>
  <r>
    <n v="5647"/>
    <x v="2818"/>
    <x v="1038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x v="4056"/>
    <n v="14"/>
    <n v="0"/>
    <n v="69.199200000000005"/>
    <s v="FALSE"/>
    <x v="0"/>
  </r>
  <r>
    <n v="5648"/>
    <x v="2819"/>
    <x v="808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x v="541"/>
    <n v="3"/>
    <n v="0"/>
    <n v="9.3312000000000008"/>
    <s v="FALSE"/>
    <x v="1"/>
  </r>
  <r>
    <n v="5649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x v="56"/>
    <n v="5"/>
    <n v="0"/>
    <n v="15.552000000000001"/>
    <b v="1"/>
    <x v="1"/>
  </r>
  <r>
    <n v="5650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x v="4057"/>
    <n v="5"/>
    <n v="0"/>
    <n v="28.95"/>
    <b v="1"/>
    <x v="1"/>
  </r>
  <r>
    <n v="5651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x v="232"/>
    <n v="2"/>
    <n v="0"/>
    <n v="0"/>
    <b v="1"/>
    <x v="1"/>
  </r>
  <r>
    <n v="5652"/>
    <x v="2820"/>
    <x v="729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x v="4058"/>
    <n v="5"/>
    <n v="0.15"/>
    <n v="210.73499999999993"/>
    <b v="1"/>
    <x v="1"/>
  </r>
  <r>
    <n v="5653"/>
    <x v="2821"/>
    <x v="833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x v="1018"/>
    <n v="1"/>
    <n v="0"/>
    <n v="20.085100000000001"/>
    <s v="FALSE"/>
    <x v="3"/>
  </r>
  <r>
    <n v="5654"/>
    <x v="2822"/>
    <x v="13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x v="4059"/>
    <n v="1"/>
    <n v="0"/>
    <n v="0.79380000000000006"/>
    <s v="FALSE"/>
    <x v="1"/>
  </r>
  <r>
    <n v="5655"/>
    <x v="2823"/>
    <x v="122"/>
    <d v="2016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x v="4060"/>
    <n v="4"/>
    <n v="0.7"/>
    <n v="-30.159999999999997"/>
    <b v="1"/>
    <x v="1"/>
  </r>
  <r>
    <n v="5656"/>
    <x v="2823"/>
    <x v="122"/>
    <d v="2016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x v="4061"/>
    <n v="4"/>
    <n v="0.2"/>
    <n v="2.3359999999999994"/>
    <b v="1"/>
    <x v="1"/>
  </r>
  <r>
    <n v="5657"/>
    <x v="2823"/>
    <x v="122"/>
    <d v="2016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x v="25"/>
    <n v="2"/>
    <n v="0.2"/>
    <n v="3.7855999999999992"/>
    <b v="1"/>
    <x v="1"/>
  </r>
  <r>
    <n v="5658"/>
    <x v="2823"/>
    <x v="122"/>
    <d v="2016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x v="4062"/>
    <n v="3"/>
    <n v="0.2"/>
    <n v="-8.4581999999999979"/>
    <b v="1"/>
    <x v="1"/>
  </r>
  <r>
    <n v="5659"/>
    <x v="2823"/>
    <x v="122"/>
    <d v="2016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x v="4063"/>
    <n v="5"/>
    <n v="0.5"/>
    <n v="-264.21500000000003"/>
    <b v="1"/>
    <x v="1"/>
  </r>
  <r>
    <n v="5660"/>
    <x v="2823"/>
    <x v="122"/>
    <d v="2016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x v="801"/>
    <n v="4"/>
    <n v="0.2"/>
    <n v="5.1791999999999998"/>
    <b v="1"/>
    <x v="1"/>
  </r>
  <r>
    <n v="5661"/>
    <x v="2823"/>
    <x v="122"/>
    <d v="2016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x v="4064"/>
    <n v="3"/>
    <n v="0.2"/>
    <n v="-7.17"/>
    <b v="1"/>
    <x v="1"/>
  </r>
  <r>
    <n v="5662"/>
    <x v="2824"/>
    <x v="446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x v="4065"/>
    <n v="2"/>
    <n v="0.2"/>
    <n v="7.5039999999999987"/>
    <s v="FALSE"/>
    <x v="1"/>
  </r>
  <r>
    <n v="5663"/>
    <x v="2824"/>
    <x v="446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x v="4066"/>
    <n v="9"/>
    <n v="0.2"/>
    <n v="-95.823000000000079"/>
    <s v="FALSE"/>
    <x v="1"/>
  </r>
  <r>
    <n v="5664"/>
    <x v="2825"/>
    <x v="658"/>
    <d v="2016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x v="4067"/>
    <n v="2"/>
    <n v="0.2"/>
    <n v="1.3992000000000013"/>
    <s v="FALSE"/>
    <x v="3"/>
  </r>
  <r>
    <n v="5665"/>
    <x v="2825"/>
    <x v="658"/>
    <d v="2016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x v="2227"/>
    <n v="7"/>
    <n v="0.7"/>
    <n v="-8.1311999999999998"/>
    <s v="FALSE"/>
    <x v="3"/>
  </r>
  <r>
    <n v="5666"/>
    <x v="2825"/>
    <x v="658"/>
    <d v="2016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x v="4068"/>
    <n v="1"/>
    <n v="0.2"/>
    <n v="4.1680000000000028"/>
    <s v="FALSE"/>
    <x v="3"/>
  </r>
  <r>
    <n v="5667"/>
    <x v="2825"/>
    <x v="658"/>
    <d v="2016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x v="4069"/>
    <n v="2"/>
    <n v="0.2"/>
    <n v="8.7052000000000049"/>
    <s v="FALSE"/>
    <x v="3"/>
  </r>
  <r>
    <n v="5668"/>
    <x v="2826"/>
    <x v="725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x v="2"/>
    <n v="2"/>
    <n v="0"/>
    <n v="6.8713999999999995"/>
    <s v="FALSE"/>
    <x v="1"/>
  </r>
  <r>
    <n v="5669"/>
    <x v="2826"/>
    <x v="725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x v="4070"/>
    <n v="14"/>
    <n v="0.2"/>
    <n v="17.544800000000002"/>
    <s v="FALSE"/>
    <x v="1"/>
  </r>
  <r>
    <n v="5670"/>
    <x v="2826"/>
    <x v="725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x v="1948"/>
    <n v="3"/>
    <n v="0"/>
    <n v="132.58980000000003"/>
    <s v="FALSE"/>
    <x v="1"/>
  </r>
  <r>
    <n v="5671"/>
    <x v="2827"/>
    <x v="988"/>
    <d v="2015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x v="4071"/>
    <n v="4"/>
    <n v="0"/>
    <n v="92.393599999999992"/>
    <s v="FALSE"/>
    <x v="1"/>
  </r>
  <r>
    <n v="5672"/>
    <x v="2827"/>
    <x v="988"/>
    <d v="2015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x v="4072"/>
    <n v="3"/>
    <n v="0.2"/>
    <n v="8.7735000000000056"/>
    <s v="FALSE"/>
    <x v="1"/>
  </r>
  <r>
    <n v="5673"/>
    <x v="2828"/>
    <x v="855"/>
    <d v="2017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x v="4073"/>
    <n v="2"/>
    <n v="0.2"/>
    <n v="5.5439999999999987"/>
    <s v="FALSE"/>
    <x v="2"/>
  </r>
  <r>
    <n v="5674"/>
    <x v="2828"/>
    <x v="855"/>
    <d v="2017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x v="582"/>
    <n v="2"/>
    <n v="0.2"/>
    <n v="2.6399999999999997"/>
    <s v="FALSE"/>
    <x v="2"/>
  </r>
  <r>
    <n v="5675"/>
    <x v="2829"/>
    <x v="115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x v="91"/>
    <n v="2"/>
    <n v="0"/>
    <n v="6.2208000000000006"/>
    <s v="FALSE"/>
    <x v="1"/>
  </r>
  <r>
    <n v="5676"/>
    <x v="2830"/>
    <x v="1061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s v="FALSE"/>
    <x v="1"/>
  </r>
  <r>
    <n v="5677"/>
    <x v="2830"/>
    <x v="1061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x v="4075"/>
    <n v="4"/>
    <n v="0"/>
    <n v="2.2079999999999984"/>
    <s v="FALSE"/>
    <x v="1"/>
  </r>
  <r>
    <n v="5678"/>
    <x v="2831"/>
    <x v="282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x v="2360"/>
    <n v="3"/>
    <n v="0.6"/>
    <n v="-50.66879999999999"/>
    <s v="FALSE"/>
    <x v="2"/>
  </r>
  <r>
    <n v="5679"/>
    <x v="2832"/>
    <x v="1062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x v="4076"/>
    <n v="7"/>
    <n v="0"/>
    <n v="9.1979999999999986"/>
    <s v="FALSE"/>
    <x v="2"/>
  </r>
  <r>
    <n v="5680"/>
    <x v="2832"/>
    <x v="1062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x v="1446"/>
    <n v="2"/>
    <n v="0"/>
    <n v="53.860799999999998"/>
    <s v="FALSE"/>
    <x v="2"/>
  </r>
  <r>
    <n v="5681"/>
    <x v="2833"/>
    <x v="446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x v="4077"/>
    <n v="1"/>
    <n v="0"/>
    <n v="2.9347999999999996"/>
    <s v="FALSE"/>
    <x v="2"/>
  </r>
  <r>
    <n v="5682"/>
    <x v="2833"/>
    <x v="446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x v="90"/>
    <n v="1"/>
    <n v="0"/>
    <n v="3.1104000000000003"/>
    <s v="FALSE"/>
    <x v="2"/>
  </r>
  <r>
    <n v="5683"/>
    <x v="2834"/>
    <x v="1063"/>
    <d v="2014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x v="3426"/>
    <n v="3"/>
    <n v="0"/>
    <n v="7.1280000000000001"/>
    <s v="FALSE"/>
    <x v="0"/>
  </r>
  <r>
    <n v="5684"/>
    <x v="2834"/>
    <x v="1063"/>
    <d v="2014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x v="4078"/>
    <n v="7"/>
    <n v="0"/>
    <n v="293.98040000000003"/>
    <s v="FALSE"/>
    <x v="0"/>
  </r>
  <r>
    <n v="5685"/>
    <x v="2834"/>
    <x v="1063"/>
    <d v="2014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x v="901"/>
    <n v="5"/>
    <n v="0"/>
    <n v="40.274000000000001"/>
    <s v="FALSE"/>
    <x v="0"/>
  </r>
  <r>
    <n v="5686"/>
    <x v="2835"/>
    <x v="599"/>
    <d v="2015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x v="2066"/>
    <n v="3"/>
    <n v="0.2"/>
    <n v="35.652599999999993"/>
    <s v="FALSE"/>
    <x v="1"/>
  </r>
  <r>
    <n v="5687"/>
    <x v="2836"/>
    <x v="1064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x v="4079"/>
    <n v="5"/>
    <n v="0.2"/>
    <n v="5.1910000000000007"/>
    <s v="FALSE"/>
    <x v="0"/>
  </r>
  <r>
    <n v="5688"/>
    <x v="2836"/>
    <x v="1064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x v="4080"/>
    <n v="6"/>
    <n v="0.2"/>
    <n v="12.988799999999991"/>
    <s v="FALSE"/>
    <x v="0"/>
  </r>
  <r>
    <n v="5689"/>
    <x v="2836"/>
    <x v="1064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x v="4081"/>
    <n v="7"/>
    <n v="0.2"/>
    <n v="16.518599999999999"/>
    <s v="FALSE"/>
    <x v="0"/>
  </r>
  <r>
    <n v="5690"/>
    <x v="2837"/>
    <x v="207"/>
    <d v="2015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x v="4082"/>
    <n v="3"/>
    <n v="0.3"/>
    <n v="-90.376199999999997"/>
    <s v="FALSE"/>
    <x v="2"/>
  </r>
  <r>
    <n v="5691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x v="4083"/>
    <n v="9"/>
    <n v="0"/>
    <n v="9.3023999999999987"/>
    <s v="FALSE"/>
    <x v="3"/>
  </r>
  <r>
    <n v="5692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x v="915"/>
    <n v="5"/>
    <n v="0"/>
    <n v="20.584999999999994"/>
    <s v="FALSE"/>
    <x v="3"/>
  </r>
  <r>
    <n v="5693"/>
    <x v="2838"/>
    <x v="895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x v="4084"/>
    <n v="1"/>
    <n v="0"/>
    <n v="36.447299999999998"/>
    <s v="FALSE"/>
    <x v="3"/>
  </r>
  <r>
    <n v="5694"/>
    <x v="2838"/>
    <x v="895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x v="1603"/>
    <n v="5"/>
    <n v="0"/>
    <n v="12.672000000000001"/>
    <s v="FALSE"/>
    <x v="3"/>
  </r>
  <r>
    <n v="5695"/>
    <x v="2838"/>
    <x v="895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x v="3116"/>
    <n v="3"/>
    <n v="0"/>
    <n v="141.1644"/>
    <s v="FALSE"/>
    <x v="3"/>
  </r>
  <r>
    <n v="5696"/>
    <x v="2839"/>
    <x v="465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x v="4085"/>
    <n v="2"/>
    <n v="0.2"/>
    <n v="-1.7772000000000041"/>
    <s v="FALSE"/>
    <x v="1"/>
  </r>
  <r>
    <n v="5697"/>
    <x v="2840"/>
    <x v="336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x v="4086"/>
    <n v="9"/>
    <n v="0.8"/>
    <n v="-42.46380000000002"/>
    <s v="FALSE"/>
    <x v="2"/>
  </r>
  <r>
    <n v="5698"/>
    <x v="2840"/>
    <x v="336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x v="4087"/>
    <n v="1"/>
    <n v="0.8"/>
    <n v="-23.548000000000009"/>
    <s v="FALSE"/>
    <x v="2"/>
  </r>
  <r>
    <n v="5699"/>
    <x v="2841"/>
    <x v="732"/>
    <d v="2016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x v="1583"/>
    <n v="1"/>
    <n v="0.2"/>
    <n v="4.4399999999999995"/>
    <s v="FALSE"/>
    <x v="2"/>
  </r>
  <r>
    <n v="5700"/>
    <x v="2842"/>
    <x v="132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x v="1211"/>
    <n v="6"/>
    <n v="0"/>
    <n v="17.581200000000003"/>
    <s v="FALSE"/>
    <x v="1"/>
  </r>
  <r>
    <n v="5701"/>
    <x v="2843"/>
    <x v="39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x v="4088"/>
    <n v="3"/>
    <n v="0.2"/>
    <n v="15.281999999999998"/>
    <s v="FALSE"/>
    <x v="3"/>
  </r>
  <r>
    <n v="5702"/>
    <x v="2843"/>
    <x v="39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x v="4089"/>
    <n v="5"/>
    <n v="0.2"/>
    <n v="-22.743500000000004"/>
    <s v="FALSE"/>
    <x v="3"/>
  </r>
  <r>
    <n v="5703"/>
    <x v="2844"/>
    <x v="637"/>
    <d v="2014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x v="370"/>
    <n v="1"/>
    <n v="0.2"/>
    <n v="0.29519999999999957"/>
    <s v="FALSE"/>
    <x v="3"/>
  </r>
  <r>
    <n v="5704"/>
    <x v="2844"/>
    <x v="637"/>
    <d v="2014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x v="4090"/>
    <n v="1"/>
    <n v="0.4"/>
    <n v="-52.336500000000029"/>
    <s v="FALSE"/>
    <x v="3"/>
  </r>
  <r>
    <n v="5705"/>
    <x v="2844"/>
    <x v="637"/>
    <d v="2014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x v="2392"/>
    <n v="1"/>
    <n v="0.2"/>
    <n v="42.893499999999975"/>
    <s v="FALSE"/>
    <x v="3"/>
  </r>
  <r>
    <n v="5706"/>
    <x v="2845"/>
    <x v="935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x v="4091"/>
    <n v="3"/>
    <n v="0"/>
    <n v="3.3755999999999986"/>
    <s v="FALSE"/>
    <x v="3"/>
  </r>
  <r>
    <n v="5707"/>
    <x v="2846"/>
    <x v="585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x v="3022"/>
    <n v="3"/>
    <n v="0.2"/>
    <n v="14.563799999999997"/>
    <s v="FALSE"/>
    <x v="3"/>
  </r>
  <r>
    <n v="5708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x v="4092"/>
    <n v="3"/>
    <n v="0"/>
    <n v="30.187200000000001"/>
    <b v="1"/>
    <x v="3"/>
  </r>
  <r>
    <n v="5709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x v="3956"/>
    <n v="3"/>
    <n v="0"/>
    <n v="7.158600000000007"/>
    <b v="1"/>
    <x v="3"/>
  </r>
  <r>
    <n v="5710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x v="4093"/>
    <n v="2"/>
    <n v="0.1"/>
    <n v="21.294000000000008"/>
    <b v="1"/>
    <x v="3"/>
  </r>
  <r>
    <n v="5711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x v="4094"/>
    <n v="7"/>
    <n v="0.2"/>
    <n v="1014.9797"/>
    <b v="1"/>
    <x v="3"/>
  </r>
  <r>
    <n v="5712"/>
    <x v="2847"/>
    <x v="412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x v="541"/>
    <n v="3"/>
    <n v="0"/>
    <n v="9.3312000000000008"/>
    <b v="1"/>
    <x v="3"/>
  </r>
  <r>
    <n v="5713"/>
    <x v="2848"/>
    <x v="689"/>
    <d v="2017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x v="2204"/>
    <n v="1"/>
    <n v="0.2"/>
    <n v="4.1390999999999991"/>
    <s v="FALSE"/>
    <x v="2"/>
  </r>
  <r>
    <n v="5714"/>
    <x v="2849"/>
    <x v="72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x v="4095"/>
    <n v="3"/>
    <n v="0"/>
    <n v="1.6037999999999999"/>
    <s v="FALSE"/>
    <x v="3"/>
  </r>
  <r>
    <n v="5715"/>
    <x v="2850"/>
    <x v="145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x v="4096"/>
    <n v="5"/>
    <n v="0"/>
    <n v="47.938500000000005"/>
    <s v="FALSE"/>
    <x v="0"/>
  </r>
  <r>
    <n v="5716"/>
    <x v="2851"/>
    <x v="33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x v="1008"/>
    <n v="5"/>
    <n v="0"/>
    <n v="111.59099999999995"/>
    <s v="FALSE"/>
    <x v="2"/>
  </r>
  <r>
    <n v="5717"/>
    <x v="2851"/>
    <x v="33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s v="FALSE"/>
    <x v="2"/>
  </r>
  <r>
    <n v="5718"/>
    <x v="2851"/>
    <x v="33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x v="4097"/>
    <n v="7"/>
    <n v="0"/>
    <n v="27.241199999999996"/>
    <s v="FALSE"/>
    <x v="2"/>
  </r>
  <r>
    <n v="5719"/>
    <x v="2851"/>
    <x v="33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x v="4098"/>
    <n v="3"/>
    <n v="0.1"/>
    <n v="5.2272000000000007"/>
    <s v="FALSE"/>
    <x v="2"/>
  </r>
  <r>
    <n v="5720"/>
    <x v="2852"/>
    <x v="1065"/>
    <d v="2017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x v="4099"/>
    <n v="5"/>
    <n v="0"/>
    <n v="21.164000000000005"/>
    <s v="FALSE"/>
    <x v="2"/>
  </r>
  <r>
    <n v="5721"/>
    <x v="2853"/>
    <x v="717"/>
    <d v="2015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x v="525"/>
    <n v="5"/>
    <n v="0.2"/>
    <n v="2.289000000000001"/>
    <b v="1"/>
    <x v="1"/>
  </r>
  <r>
    <n v="5722"/>
    <x v="2853"/>
    <x v="717"/>
    <d v="2015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x v="4100"/>
    <n v="3"/>
    <n v="0.2"/>
    <n v="4.5587999999999944"/>
    <b v="1"/>
    <x v="1"/>
  </r>
  <r>
    <n v="5723"/>
    <x v="2853"/>
    <x v="717"/>
    <d v="2015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x v="4101"/>
    <n v="4"/>
    <n v="0.2"/>
    <n v="29.993999999999986"/>
    <b v="1"/>
    <x v="1"/>
  </r>
  <r>
    <n v="5724"/>
    <x v="2854"/>
    <x v="182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x v="91"/>
    <n v="2"/>
    <n v="0"/>
    <n v="6.2208000000000006"/>
    <s v="FALSE"/>
    <x v="1"/>
  </r>
  <r>
    <n v="5725"/>
    <x v="2855"/>
    <x v="358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x v="4102"/>
    <n v="3"/>
    <n v="0.2"/>
    <n v="-82.884"/>
    <s v="FALSE"/>
    <x v="2"/>
  </r>
  <r>
    <n v="5726"/>
    <x v="2856"/>
    <x v="12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x v="438"/>
    <n v="9"/>
    <n v="0"/>
    <n v="395.96040000000005"/>
    <s v="FALSE"/>
    <x v="3"/>
  </r>
  <r>
    <n v="5727"/>
    <x v="2857"/>
    <x v="124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x v="1266"/>
    <n v="7"/>
    <n v="0.2"/>
    <n v="118.29299999999989"/>
    <s v="FALSE"/>
    <x v="2"/>
  </r>
  <r>
    <n v="5728"/>
    <x v="2858"/>
    <x v="166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x v="4103"/>
    <n v="3"/>
    <n v="0"/>
    <n v="32.059799999999996"/>
    <s v="FALSE"/>
    <x v="2"/>
  </r>
  <r>
    <n v="5729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x v="1234"/>
    <n v="3"/>
    <n v="0"/>
    <n v="305.13000000000011"/>
    <s v="FALSE"/>
    <x v="2"/>
  </r>
  <r>
    <n v="5730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x v="3550"/>
    <n v="2"/>
    <n v="0"/>
    <n v="28.087600000000002"/>
    <s v="FALSE"/>
    <x v="2"/>
  </r>
  <r>
    <n v="5731"/>
    <x v="2858"/>
    <x v="166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x v="4104"/>
    <n v="4"/>
    <n v="0"/>
    <n v="41.392799999999966"/>
    <s v="FALSE"/>
    <x v="2"/>
  </r>
  <r>
    <n v="5732"/>
    <x v="2858"/>
    <x v="166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x v="4105"/>
    <n v="4"/>
    <n v="0"/>
    <n v="12.659199999999998"/>
    <s v="FALSE"/>
    <x v="2"/>
  </r>
  <r>
    <n v="5733"/>
    <x v="2859"/>
    <x v="222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x v="3166"/>
    <n v="9"/>
    <n v="0"/>
    <n v="185.25779999999997"/>
    <s v="FALSE"/>
    <x v="3"/>
  </r>
  <r>
    <n v="5734"/>
    <x v="2859"/>
    <x v="222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x v="4106"/>
    <n v="3"/>
    <n v="0"/>
    <n v="7.9794000000000018"/>
    <s v="FALSE"/>
    <x v="3"/>
  </r>
  <r>
    <n v="5735"/>
    <x v="2859"/>
    <x v="222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x v="2855"/>
    <n v="2"/>
    <n v="0"/>
    <n v="8.5543999999999976"/>
    <s v="FALSE"/>
    <x v="3"/>
  </r>
  <r>
    <n v="5736"/>
    <x v="2860"/>
    <x v="29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x v="4107"/>
    <n v="3"/>
    <n v="0.2"/>
    <n v="4.8720000000000008"/>
    <s v="FALSE"/>
    <x v="3"/>
  </r>
  <r>
    <n v="5737"/>
    <x v="2861"/>
    <x v="407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x v="2439"/>
    <n v="2"/>
    <n v="0"/>
    <n v="9.2927999999999997"/>
    <b v="1"/>
    <x v="1"/>
  </r>
  <r>
    <n v="5738"/>
    <x v="2861"/>
    <x v="407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x v="78"/>
    <n v="2"/>
    <n v="0"/>
    <n v="5.7899999999999991"/>
    <b v="1"/>
    <x v="1"/>
  </r>
  <r>
    <n v="5739"/>
    <x v="2862"/>
    <x v="413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x v="4108"/>
    <n v="3"/>
    <n v="0.2"/>
    <n v="13.4316"/>
    <s v="FALSE"/>
    <x v="1"/>
  </r>
  <r>
    <n v="5740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x v="91"/>
    <n v="2"/>
    <n v="0"/>
    <n v="6.3504000000000005"/>
    <b v="1"/>
    <x v="1"/>
  </r>
  <r>
    <n v="5741"/>
    <x v="2863"/>
    <x v="615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x v="4109"/>
    <n v="1"/>
    <n v="0"/>
    <n v="10.0624"/>
    <b v="1"/>
    <x v="1"/>
  </r>
  <r>
    <n v="5742"/>
    <x v="2863"/>
    <x v="615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x v="4110"/>
    <n v="2"/>
    <n v="0.2"/>
    <n v="53.271999999999991"/>
    <b v="1"/>
    <x v="1"/>
  </r>
  <r>
    <n v="5743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x v="4111"/>
    <n v="4"/>
    <n v="0"/>
    <n v="12.8256"/>
    <b v="1"/>
    <x v="1"/>
  </r>
  <r>
    <n v="5744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x v="130"/>
    <n v="3"/>
    <n v="0"/>
    <n v="9.6191999999999993"/>
    <b v="1"/>
    <x v="1"/>
  </r>
  <r>
    <n v="5745"/>
    <x v="2863"/>
    <x v="615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x v="4112"/>
    <n v="7"/>
    <n v="0"/>
    <n v="7.9547999999999632"/>
    <b v="1"/>
    <x v="1"/>
  </r>
  <r>
    <n v="5746"/>
    <x v="2863"/>
    <x v="615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x v="748"/>
    <n v="7"/>
    <n v="0"/>
    <n v="6.8991999999999987"/>
    <b v="1"/>
    <x v="1"/>
  </r>
  <r>
    <n v="5747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x v="2528"/>
    <n v="2"/>
    <n v="0.2"/>
    <n v="31.197999999999986"/>
    <s v="FALSE"/>
    <x v="0"/>
  </r>
  <r>
    <n v="5748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x v="3147"/>
    <n v="3"/>
    <n v="0.2"/>
    <n v="17.879399999999997"/>
    <s v="FALSE"/>
    <x v="0"/>
  </r>
  <r>
    <n v="5749"/>
    <x v="2864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x v="4113"/>
    <n v="3"/>
    <n v="0.2"/>
    <n v="-2.4840000000000018"/>
    <s v="FALSE"/>
    <x v="0"/>
  </r>
  <r>
    <n v="5750"/>
    <x v="2865"/>
    <x v="551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x v="4114"/>
    <n v="5"/>
    <n v="0"/>
    <n v="36.725500000000004"/>
    <s v="FALSE"/>
    <x v="3"/>
  </r>
  <r>
    <n v="5751"/>
    <x v="2866"/>
    <x v="992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x v="4115"/>
    <n v="3"/>
    <n v="0.5"/>
    <n v="-184.83660000000003"/>
    <s v="FALSE"/>
    <x v="2"/>
  </r>
  <r>
    <n v="5752"/>
    <x v="2867"/>
    <x v="115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x v="1851"/>
    <n v="3"/>
    <n v="0"/>
    <n v="22.200000000000003"/>
    <s v="FALSE"/>
    <x v="1"/>
  </r>
  <r>
    <n v="5753"/>
    <x v="2867"/>
    <x v="115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x v="2809"/>
    <n v="5"/>
    <n v="0"/>
    <n v="9.4989999999999988"/>
    <s v="FALSE"/>
    <x v="1"/>
  </r>
  <r>
    <n v="5754"/>
    <x v="2868"/>
    <x v="1066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x v="405"/>
    <n v="4"/>
    <n v="0"/>
    <n v="225.26400000000001"/>
    <s v="FALSE"/>
    <x v="0"/>
  </r>
  <r>
    <n v="5755"/>
    <x v="2869"/>
    <x v="368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x v="348"/>
    <n v="2"/>
    <n v="0"/>
    <n v="1.4455999999999998"/>
    <s v="FALSE"/>
    <x v="0"/>
  </r>
  <r>
    <n v="5756"/>
    <x v="2870"/>
    <x v="1005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x v="4116"/>
    <n v="4"/>
    <n v="0.8"/>
    <n v="-8.532"/>
    <s v="FALSE"/>
    <x v="2"/>
  </r>
  <r>
    <n v="5757"/>
    <x v="2870"/>
    <x v="1005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x v="4117"/>
    <n v="5"/>
    <n v="0.2"/>
    <n v="624.98749999999995"/>
    <s v="FALSE"/>
    <x v="2"/>
  </r>
  <r>
    <n v="5758"/>
    <x v="2871"/>
    <x v="1067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x v="4118"/>
    <n v="3"/>
    <n v="0.2"/>
    <n v="12.114900000000002"/>
    <s v="FALSE"/>
    <x v="0"/>
  </r>
  <r>
    <n v="5759"/>
    <x v="2872"/>
    <x v="6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x v="4119"/>
    <n v="3"/>
    <n v="0.5"/>
    <n v="-1.9791000000000025"/>
    <s v="FALSE"/>
    <x v="0"/>
  </r>
  <r>
    <n v="5760"/>
    <x v="2873"/>
    <x v="945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 "/>
    <x v="2289"/>
    <n v="4"/>
    <n v="0"/>
    <n v="125.14319999999998"/>
    <b v="1"/>
    <x v="1"/>
  </r>
  <r>
    <n v="5761"/>
    <x v="2873"/>
    <x v="945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x v="4120"/>
    <n v="1"/>
    <n v="0.2"/>
    <n v="2.1546000000000003"/>
    <b v="1"/>
    <x v="1"/>
  </r>
  <r>
    <n v="5762"/>
    <x v="2874"/>
    <x v="801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x v="3116"/>
    <n v="3"/>
    <n v="0"/>
    <n v="152.02319999999997"/>
    <s v="FALSE"/>
    <x v="1"/>
  </r>
  <r>
    <n v="5763"/>
    <x v="2874"/>
    <x v="801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x v="4121"/>
    <n v="4"/>
    <n v="0"/>
    <n v="19.7712"/>
    <s v="FALSE"/>
    <x v="1"/>
  </r>
  <r>
    <n v="5764"/>
    <x v="2875"/>
    <x v="502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s v="FALSE"/>
    <x v="3"/>
  </r>
  <r>
    <n v="5765"/>
    <x v="2876"/>
    <x v="229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x v="4123"/>
    <n v="6"/>
    <n v="0"/>
    <n v="17.693999999999988"/>
    <s v="FALSE"/>
    <x v="1"/>
  </r>
  <r>
    <n v="5766"/>
    <x v="2877"/>
    <x v="1068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x v="3844"/>
    <n v="3"/>
    <n v="0.2"/>
    <n v="25.018199999999993"/>
    <s v="FALSE"/>
    <x v="1"/>
  </r>
  <r>
    <n v="5767"/>
    <x v="2878"/>
    <x v="75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x v="4124"/>
    <n v="6"/>
    <n v="0.2"/>
    <n v="20.298599999999993"/>
    <s v="FALSE"/>
    <x v="2"/>
  </r>
  <r>
    <n v="5768"/>
    <x v="2879"/>
    <x v="565"/>
    <d v="2017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x v="4125"/>
    <n v="6"/>
    <n v="0.2"/>
    <n v="20.234999999999996"/>
    <s v="FALSE"/>
    <x v="2"/>
  </r>
  <r>
    <n v="5769"/>
    <x v="2880"/>
    <x v="1069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x v="982"/>
    <n v="1"/>
    <n v="0"/>
    <n v="1.512"/>
    <s v="FALSE"/>
    <x v="3"/>
  </r>
  <r>
    <n v="5770"/>
    <x v="2880"/>
    <x v="1069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s v="FALSE"/>
    <x v="3"/>
  </r>
  <r>
    <n v="5771"/>
    <x v="2881"/>
    <x v="496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x v="4126"/>
    <n v="3"/>
    <n v="0"/>
    <n v="4.6220999999999997"/>
    <s v="FALSE"/>
    <x v="1"/>
  </r>
  <r>
    <n v="5772"/>
    <x v="2881"/>
    <x v="496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x v="4127"/>
    <n v="4"/>
    <n v="0"/>
    <n v="335.85479999999984"/>
    <s v="FALSE"/>
    <x v="1"/>
  </r>
  <r>
    <n v="5773"/>
    <x v="2882"/>
    <x v="65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x v="4128"/>
    <n v="1"/>
    <n v="0"/>
    <n v="233.99610000000001"/>
    <s v="FALSE"/>
    <x v="2"/>
  </r>
  <r>
    <n v="5774"/>
    <x v="2883"/>
    <x v="107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x v="942"/>
    <n v="2"/>
    <n v="0.2"/>
    <n v="2.3967999999999989"/>
    <s v="FALSE"/>
    <x v="2"/>
  </r>
  <r>
    <n v="5775"/>
    <x v="2884"/>
    <x v="408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x v="4129"/>
    <n v="7"/>
    <n v="0.2"/>
    <n v="-31.914400000000015"/>
    <b v="1"/>
    <x v="1"/>
  </r>
  <r>
    <n v="5776"/>
    <x v="2884"/>
    <x v="408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x v="4130"/>
    <n v="1"/>
    <n v="0.2"/>
    <n v="4.6228000000000007"/>
    <b v="1"/>
    <x v="1"/>
  </r>
  <r>
    <n v="5777"/>
    <x v="2885"/>
    <x v="429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x v="1654"/>
    <n v="3"/>
    <n v="0.2"/>
    <n v="5.8230000000000004"/>
    <s v="FALSE"/>
    <x v="3"/>
  </r>
  <r>
    <n v="5778"/>
    <x v="2886"/>
    <x v="429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x v="2840"/>
    <n v="1"/>
    <n v="0"/>
    <n v="50.327999999999996"/>
    <s v="FALSE"/>
    <x v="1"/>
  </r>
  <r>
    <n v="5779"/>
    <x v="2887"/>
    <x v="7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x v="429"/>
    <n v="3"/>
    <n v="0"/>
    <n v="7.9248000000000012"/>
    <b v="1"/>
    <x v="1"/>
  </r>
  <r>
    <n v="5780"/>
    <x v="2887"/>
    <x v="7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x v="4131"/>
    <n v="1"/>
    <n v="0.2"/>
    <n v="11.264799999999997"/>
    <b v="1"/>
    <x v="1"/>
  </r>
  <r>
    <n v="5781"/>
    <x v="2888"/>
    <x v="788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x v="981"/>
    <n v="3"/>
    <n v="0.2"/>
    <n v="24.291899999999998"/>
    <s v="FALSE"/>
    <x v="1"/>
  </r>
  <r>
    <n v="5782"/>
    <x v="2889"/>
    <x v="295"/>
    <d v="2015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x v="4132"/>
    <n v="1"/>
    <n v="0"/>
    <n v="0.59670000000000001"/>
    <s v="FALSE"/>
    <x v="1"/>
  </r>
  <r>
    <n v="5783"/>
    <x v="2889"/>
    <x v="295"/>
    <d v="2015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x v="2887"/>
    <n v="4"/>
    <n v="0"/>
    <n v="7.4496000000000002"/>
    <s v="FALSE"/>
    <x v="1"/>
  </r>
  <r>
    <n v="5784"/>
    <x v="2889"/>
    <x v="295"/>
    <d v="2015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x v="2978"/>
    <n v="4"/>
    <n v="0"/>
    <n v="16.397999999999996"/>
    <s v="FALSE"/>
    <x v="1"/>
  </r>
  <r>
    <n v="5785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x v="4133"/>
    <n v="6"/>
    <n v="0.7"/>
    <n v="-384.71640000000002"/>
    <s v="FALSE"/>
    <x v="1"/>
  </r>
  <r>
    <n v="5786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x v="384"/>
    <n v="6"/>
    <n v="0.2"/>
    <n v="4.3955999999999982"/>
    <s v="FALSE"/>
    <x v="1"/>
  </r>
  <r>
    <n v="5787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x v="4134"/>
    <n v="7"/>
    <n v="0.7"/>
    <n v="-16.601199999999999"/>
    <s v="FALSE"/>
    <x v="1"/>
  </r>
  <r>
    <n v="5788"/>
    <x v="2890"/>
    <x v="28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x v="4135"/>
    <n v="7"/>
    <n v="0.2"/>
    <n v="10.703699999999987"/>
    <s v="FALSE"/>
    <x v="1"/>
  </r>
  <r>
    <n v="5789"/>
    <x v="2891"/>
    <x v="318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x v="4136"/>
    <n v="5"/>
    <n v="0.2"/>
    <n v="1.8479999999999985"/>
    <s v="FALSE"/>
    <x v="0"/>
  </r>
  <r>
    <n v="5790"/>
    <x v="2891"/>
    <x v="318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x v="2974"/>
    <n v="3"/>
    <n v="0.7"/>
    <n v="-3.0933000000000002"/>
    <s v="FALSE"/>
    <x v="0"/>
  </r>
  <r>
    <n v="5791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x v="768"/>
    <n v="7"/>
    <n v="0"/>
    <n v="16.8"/>
    <b v="1"/>
    <x v="1"/>
  </r>
  <r>
    <n v="5792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x v="74"/>
    <n v="1"/>
    <n v="0.2"/>
    <n v="0"/>
    <b v="1"/>
    <x v="1"/>
  </r>
  <r>
    <n v="5793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x v="2064"/>
    <n v="2"/>
    <n v="0"/>
    <n v="25.438400000000001"/>
    <b v="1"/>
    <x v="1"/>
  </r>
  <r>
    <n v="5794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x v="2678"/>
    <n v="1"/>
    <n v="0"/>
    <n v="15.524999999999999"/>
    <b v="1"/>
    <x v="1"/>
  </r>
  <r>
    <n v="5795"/>
    <x v="2892"/>
    <x v="365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x v="1004"/>
    <n v="2"/>
    <n v="0.2"/>
    <n v="16.3352"/>
    <b v="1"/>
    <x v="1"/>
  </r>
  <r>
    <n v="5796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x v="4137"/>
    <n v="9"/>
    <n v="0"/>
    <n v="362.84040000000005"/>
    <s v="FALSE"/>
    <x v="3"/>
  </r>
  <r>
    <n v="5797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x v="4138"/>
    <n v="4"/>
    <n v="0"/>
    <n v="36.381599999999992"/>
    <s v="FALSE"/>
    <x v="3"/>
  </r>
  <r>
    <n v="5798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x v="1381"/>
    <n v="3"/>
    <n v="0"/>
    <n v="8.6939999999999991"/>
    <s v="FALSE"/>
    <x v="3"/>
  </r>
  <r>
    <n v="5799"/>
    <x v="2893"/>
    <x v="411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x v="2723"/>
    <n v="2"/>
    <n v="0"/>
    <n v="37.9848"/>
    <s v="FALSE"/>
    <x v="3"/>
  </r>
  <r>
    <n v="5800"/>
    <x v="2894"/>
    <x v="1071"/>
    <d v="2014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x v="4139"/>
    <n v="2"/>
    <n v="0.3"/>
    <n v="-6.0196000000000538"/>
    <s v="FALSE"/>
    <x v="2"/>
  </r>
  <r>
    <n v="5801"/>
    <x v="2895"/>
    <x v="384"/>
    <d v="2014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x v="4140"/>
    <n v="4"/>
    <n v="0.2"/>
    <n v="43.197600000000023"/>
    <b v="1"/>
    <x v="2"/>
  </r>
  <r>
    <n v="5802"/>
    <x v="2895"/>
    <x v="384"/>
    <d v="2014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x v="563"/>
    <n v="2"/>
    <n v="0.2"/>
    <n v="3.6288"/>
    <b v="1"/>
    <x v="2"/>
  </r>
  <r>
    <n v="5803"/>
    <x v="2896"/>
    <x v="204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x v="2992"/>
    <n v="2"/>
    <n v="0.2"/>
    <n v="1.1988000000000003"/>
    <s v="FALSE"/>
    <x v="1"/>
  </r>
  <r>
    <n v="5804"/>
    <x v="2897"/>
    <x v="605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x v="1518"/>
    <n v="3"/>
    <n v="0.2"/>
    <n v="1.1555999999999984"/>
    <s v="FALSE"/>
    <x v="3"/>
  </r>
  <r>
    <n v="5805"/>
    <x v="2898"/>
    <x v="38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x v="1845"/>
    <n v="4"/>
    <n v="0.2"/>
    <n v="6.1792000000000016"/>
    <s v="FALSE"/>
    <x v="2"/>
  </r>
  <r>
    <n v="5806"/>
    <x v="2898"/>
    <x v="38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x v="4141"/>
    <n v="3"/>
    <n v="0.32"/>
    <n v="-27.264600000000016"/>
    <s v="FALSE"/>
    <x v="2"/>
  </r>
  <r>
    <n v="5807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s v="FALSE"/>
    <x v="0"/>
  </r>
  <r>
    <n v="5808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x v="2802"/>
    <n v="2"/>
    <n v="0.2"/>
    <n v="8.7168000000000063"/>
    <s v="FALSE"/>
    <x v="0"/>
  </r>
  <r>
    <n v="5809"/>
    <x v="2899"/>
    <x v="913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x v="4142"/>
    <n v="2"/>
    <n v="0.2"/>
    <n v="8.3328000000000024"/>
    <s v="FALSE"/>
    <x v="0"/>
  </r>
  <r>
    <n v="5810"/>
    <x v="2900"/>
    <x v="1072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x v="4143"/>
    <n v="4"/>
    <n v="0.2"/>
    <n v="-18.180799999999998"/>
    <s v="FALSE"/>
    <x v="0"/>
  </r>
  <r>
    <n v="5811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x v="151"/>
    <n v="4"/>
    <n v="0"/>
    <n v="48.539199999999994"/>
    <s v="FALSE"/>
    <x v="1"/>
  </r>
  <r>
    <n v="5812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x v="1377"/>
    <n v="2"/>
    <n v="0"/>
    <n v="15.633199999999988"/>
    <s v="FALSE"/>
    <x v="1"/>
  </r>
  <r>
    <n v="5813"/>
    <x v="2901"/>
    <x v="204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x v="4144"/>
    <n v="3"/>
    <n v="0.2"/>
    <n v="185.99699999999984"/>
    <s v="FALSE"/>
    <x v="1"/>
  </r>
  <r>
    <n v="5814"/>
    <x v="2902"/>
    <x v="74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x v="541"/>
    <n v="3"/>
    <n v="0"/>
    <n v="9.3312000000000008"/>
    <s v="FALSE"/>
    <x v="3"/>
  </r>
  <r>
    <n v="5815"/>
    <x v="2903"/>
    <x v="925"/>
    <d v="2015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x v="4145"/>
    <n v="1"/>
    <n v="0.2"/>
    <n v="-0.7295000000000007"/>
    <s v="FALSE"/>
    <x v="0"/>
  </r>
  <r>
    <n v="5816"/>
    <x v="2904"/>
    <x v="35"/>
    <d v="2014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x v="463"/>
    <n v="4"/>
    <n v="0"/>
    <n v="78.388800000000003"/>
    <s v="FALSE"/>
    <x v="3"/>
  </r>
  <r>
    <n v="5817"/>
    <x v="2904"/>
    <x v="35"/>
    <d v="2014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x v="4146"/>
    <n v="3"/>
    <n v="0.2"/>
    <n v="4.6806000000000001"/>
    <s v="FALSE"/>
    <x v="3"/>
  </r>
  <r>
    <n v="5818"/>
    <x v="2904"/>
    <x v="35"/>
    <d v="2014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x v="1232"/>
    <n v="4"/>
    <n v="0.2"/>
    <n v="5.767199999999999"/>
    <s v="FALSE"/>
    <x v="3"/>
  </r>
  <r>
    <n v="5819"/>
    <x v="2904"/>
    <x v="35"/>
    <d v="2014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x v="4147"/>
    <n v="9"/>
    <n v="0"/>
    <n v="44.712000000000003"/>
    <s v="FALSE"/>
    <x v="3"/>
  </r>
  <r>
    <n v="5820"/>
    <x v="2904"/>
    <x v="35"/>
    <d v="2014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x v="132"/>
    <n v="4"/>
    <n v="0"/>
    <n v="5.6448"/>
    <s v="FALSE"/>
    <x v="3"/>
  </r>
  <r>
    <n v="5821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x v="4148"/>
    <n v="2"/>
    <n v="0"/>
    <n v="4.7724000000000046"/>
    <s v="FALSE"/>
    <x v="1"/>
  </r>
  <r>
    <n v="5822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x v="4149"/>
    <n v="1"/>
    <n v="0"/>
    <n v="2.0979000000000001"/>
    <s v="FALSE"/>
    <x v="1"/>
  </r>
  <r>
    <n v="5823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x v="4150"/>
    <n v="5"/>
    <n v="0.2"/>
    <n v="-10.705500000000043"/>
    <s v="FALSE"/>
    <x v="1"/>
  </r>
  <r>
    <n v="5824"/>
    <x v="2905"/>
    <x v="605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x v="4151"/>
    <n v="4"/>
    <n v="0.2"/>
    <n v="6.4691999999999998"/>
    <s v="FALSE"/>
    <x v="1"/>
  </r>
  <r>
    <n v="5825"/>
    <x v="2906"/>
    <x v="1073"/>
    <d v="2014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x v="4152"/>
    <n v="3"/>
    <n v="0.2"/>
    <n v="1.9602000000000004"/>
    <s v="FALSE"/>
    <x v="3"/>
  </r>
  <r>
    <n v="5826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x v="1257"/>
    <n v="4"/>
    <n v="0"/>
    <n v="201.31199999999998"/>
    <s v="FALSE"/>
    <x v="3"/>
  </r>
  <r>
    <n v="5827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x v="4153"/>
    <n v="1"/>
    <n v="0.1"/>
    <n v="14.124599999999999"/>
    <s v="FALSE"/>
    <x v="3"/>
  </r>
  <r>
    <n v="5828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x v="4154"/>
    <n v="2"/>
    <n v="0.1"/>
    <n v="-8.0784000000000198"/>
    <s v="FALSE"/>
    <x v="3"/>
  </r>
  <r>
    <n v="5829"/>
    <x v="2907"/>
    <x v="213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x v="348"/>
    <n v="2"/>
    <n v="0"/>
    <n v="2.2239999999999998"/>
    <s v="FALSE"/>
    <x v="3"/>
  </r>
  <r>
    <n v="5830"/>
    <x v="2908"/>
    <x v="275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x v="4155"/>
    <n v="2"/>
    <n v="0"/>
    <n v="104.75279999999998"/>
    <s v="FALSE"/>
    <x v="2"/>
  </r>
  <r>
    <n v="5831"/>
    <x v="2908"/>
    <x v="275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x v="4156"/>
    <n v="1"/>
    <n v="0"/>
    <n v="8.0945999999999998"/>
    <s v="FALSE"/>
    <x v="2"/>
  </r>
  <r>
    <n v="5832"/>
    <x v="2909"/>
    <x v="1074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x v="4157"/>
    <n v="4"/>
    <n v="0"/>
    <n v="176.78640000000001"/>
    <s v="FALSE"/>
    <x v="1"/>
  </r>
  <r>
    <n v="5833"/>
    <x v="2910"/>
    <x v="658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x v="303"/>
    <n v="3"/>
    <n v="0.2"/>
    <n v="2.0358000000000001"/>
    <s v="FALSE"/>
    <x v="0"/>
  </r>
  <r>
    <n v="5834"/>
    <x v="2910"/>
    <x v="658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x v="4158"/>
    <n v="5"/>
    <n v="0.2"/>
    <n v="0"/>
    <s v="FALSE"/>
    <x v="0"/>
  </r>
  <r>
    <n v="5835"/>
    <x v="2911"/>
    <x v="988"/>
    <d v="2015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x v="4159"/>
    <n v="5"/>
    <n v="0.7"/>
    <n v="-42.799999999999983"/>
    <s v="FALSE"/>
    <x v="0"/>
  </r>
  <r>
    <n v="5836"/>
    <x v="2911"/>
    <x v="988"/>
    <d v="2015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x v="1811"/>
    <n v="3"/>
    <n v="0.7"/>
    <n v="-26.963999999999999"/>
    <s v="FALSE"/>
    <x v="0"/>
  </r>
  <r>
    <n v="5837"/>
    <x v="2911"/>
    <x v="988"/>
    <d v="2015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x v="4160"/>
    <n v="5"/>
    <n v="0.2"/>
    <n v="-8.1674999999999933"/>
    <s v="FALSE"/>
    <x v="0"/>
  </r>
  <r>
    <n v="5838"/>
    <x v="2912"/>
    <x v="344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x v="4161"/>
    <n v="4"/>
    <n v="0.2"/>
    <n v="5.7568000000000019"/>
    <s v="FALSE"/>
    <x v="1"/>
  </r>
  <r>
    <n v="5839"/>
    <x v="2913"/>
    <x v="1075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x v="4162"/>
    <n v="5"/>
    <n v="0"/>
    <n v="3.3479999999999954"/>
    <s v="FALSE"/>
    <x v="1"/>
  </r>
  <r>
    <n v="5840"/>
    <x v="2914"/>
    <x v="357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x v="56"/>
    <n v="5"/>
    <n v="0"/>
    <n v="15.552000000000001"/>
    <s v="FALSE"/>
    <x v="0"/>
  </r>
  <r>
    <n v="5841"/>
    <x v="2914"/>
    <x v="357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x v="3264"/>
    <n v="2"/>
    <n v="0"/>
    <n v="11.035399999999996"/>
    <s v="FALSE"/>
    <x v="0"/>
  </r>
  <r>
    <n v="5842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x v="4163"/>
    <n v="4"/>
    <n v="0.2"/>
    <n v="51.995999999999981"/>
    <s v="FALSE"/>
    <x v="1"/>
  </r>
  <r>
    <n v="5843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x v="4164"/>
    <n v="5"/>
    <n v="0"/>
    <n v="6.097999999999999"/>
    <s v="FALSE"/>
    <x v="1"/>
  </r>
  <r>
    <n v="5844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x v="4165"/>
    <n v="4"/>
    <n v="0"/>
    <n v="29.145599999999995"/>
    <s v="FALSE"/>
    <x v="1"/>
  </r>
  <r>
    <n v="5845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x v="4166"/>
    <n v="7"/>
    <n v="0"/>
    <n v="54.404699999999963"/>
    <s v="FALSE"/>
    <x v="1"/>
  </r>
  <r>
    <n v="5846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x v="56"/>
    <n v="5"/>
    <n v="0"/>
    <n v="15.552000000000001"/>
    <s v="FALSE"/>
    <x v="1"/>
  </r>
  <r>
    <n v="5847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x v="4167"/>
    <n v="2"/>
    <n v="0.2"/>
    <n v="2.8195999999999799"/>
    <s v="FALSE"/>
    <x v="1"/>
  </r>
  <r>
    <n v="5848"/>
    <x v="2915"/>
    <x v="972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x v="4168"/>
    <n v="3"/>
    <n v="0"/>
    <n v="15.372000000000002"/>
    <s v="FALSE"/>
    <x v="1"/>
  </r>
  <r>
    <n v="5849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x v="4169"/>
    <n v="2"/>
    <n v="0"/>
    <n v="178.90999999999997"/>
    <s v="FALSE"/>
    <x v="2"/>
  </r>
  <r>
    <n v="5850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x v="4170"/>
    <n v="3"/>
    <n v="0"/>
    <n v="143.19179999999994"/>
    <s v="FALSE"/>
    <x v="2"/>
  </r>
  <r>
    <n v="5851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x v="3745"/>
    <n v="1"/>
    <n v="0"/>
    <n v="274.995"/>
    <s v="FALSE"/>
    <x v="2"/>
  </r>
  <r>
    <n v="5852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x v="4171"/>
    <n v="3"/>
    <n v="0"/>
    <n v="34.389600000000002"/>
    <s v="FALSE"/>
    <x v="2"/>
  </r>
  <r>
    <n v="5853"/>
    <x v="2916"/>
    <x v="113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x v="4172"/>
    <n v="3"/>
    <n v="0"/>
    <n v="12.856800000000002"/>
    <s v="FALSE"/>
    <x v="2"/>
  </r>
  <r>
    <n v="5854"/>
    <x v="2917"/>
    <x v="1076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x v="1328"/>
    <n v="2"/>
    <n v="0"/>
    <n v="4.7236000000000002"/>
    <s v="FALSE"/>
    <x v="0"/>
  </r>
  <r>
    <n v="5855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x v="1399"/>
    <n v="7"/>
    <n v="0.2"/>
    <n v="-1.2558000000000051"/>
    <s v="FALSE"/>
    <x v="2"/>
  </r>
  <r>
    <n v="5856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x v="4173"/>
    <n v="3"/>
    <n v="0.2"/>
    <n v="-4.895999999999999"/>
    <s v="FALSE"/>
    <x v="2"/>
  </r>
  <r>
    <n v="5857"/>
    <x v="2918"/>
    <x v="1077"/>
    <d v="2015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x v="4174"/>
    <n v="1"/>
    <n v="0.8"/>
    <n v="-2.1792000000000007"/>
    <s v="FALSE"/>
    <x v="2"/>
  </r>
  <r>
    <n v="5858"/>
    <x v="2918"/>
    <x v="1077"/>
    <d v="2015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x v="1816"/>
    <n v="5"/>
    <n v="0.6"/>
    <n v="-11.439000000000004"/>
    <s v="FALSE"/>
    <x v="2"/>
  </r>
  <r>
    <n v="5859"/>
    <x v="2919"/>
    <x v="213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s v="FALSE"/>
    <x v="1"/>
  </r>
  <r>
    <n v="5860"/>
    <x v="2920"/>
    <x v="549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x v="85"/>
    <n v="2"/>
    <n v="0"/>
    <n v="45.293999999999983"/>
    <s v="FALSE"/>
    <x v="0"/>
  </r>
  <r>
    <n v="5861"/>
    <x v="2921"/>
    <x v="1078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x v="892"/>
    <n v="2"/>
    <n v="0.2"/>
    <n v="2.8884000000000007"/>
    <s v="FALSE"/>
    <x v="3"/>
  </r>
  <r>
    <n v="5862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x v="1446"/>
    <n v="2"/>
    <n v="0"/>
    <n v="53.860799999999998"/>
    <s v="FALSE"/>
    <x v="0"/>
  </r>
  <r>
    <n v="5863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x v="541"/>
    <n v="3"/>
    <n v="0"/>
    <n v="9.3312000000000008"/>
    <s v="FALSE"/>
    <x v="0"/>
  </r>
  <r>
    <n v="5864"/>
    <x v="2922"/>
    <x v="766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x v="954"/>
    <n v="2"/>
    <n v="0"/>
    <n v="4.3524000000000003"/>
    <s v="FALSE"/>
    <x v="0"/>
  </r>
  <r>
    <n v="5865"/>
    <x v="2923"/>
    <x v="79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x v="1972"/>
    <n v="3"/>
    <n v="0"/>
    <n v="22.251600000000003"/>
    <s v="FALSE"/>
    <x v="3"/>
  </r>
  <r>
    <n v="5866"/>
    <x v="2923"/>
    <x v="79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x v="4176"/>
    <n v="2"/>
    <n v="0"/>
    <n v="2.0064000000000002"/>
    <s v="FALSE"/>
    <x v="3"/>
  </r>
  <r>
    <n v="5867"/>
    <x v="2923"/>
    <x v="79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x v="4177"/>
    <n v="5"/>
    <n v="0"/>
    <n v="294.67100000000005"/>
    <s v="FALSE"/>
    <x v="3"/>
  </r>
  <r>
    <n v="5868"/>
    <x v="2924"/>
    <x v="81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x v="1091"/>
    <n v="1"/>
    <n v="0.2"/>
    <n v="0.58399999999999985"/>
    <s v="FALSE"/>
    <x v="3"/>
  </r>
  <r>
    <n v="5869"/>
    <x v="2924"/>
    <x v="81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x v="4178"/>
    <n v="6"/>
    <n v="0.7"/>
    <n v="-80.178000000000026"/>
    <s v="FALSE"/>
    <x v="3"/>
  </r>
  <r>
    <n v="5870"/>
    <x v="2925"/>
    <x v="77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x v="2355"/>
    <n v="4"/>
    <n v="0.2"/>
    <n v="100.19599999999997"/>
    <s v="FALSE"/>
    <x v="1"/>
  </r>
  <r>
    <n v="5871"/>
    <x v="2926"/>
    <x v="403"/>
    <d v="2016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x v="4179"/>
    <n v="7"/>
    <n v="0.2"/>
    <n v="80.843000000000075"/>
    <s v="FALSE"/>
    <x v="1"/>
  </r>
  <r>
    <n v="5872"/>
    <x v="2927"/>
    <x v="446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x v="4180"/>
    <n v="3"/>
    <n v="0"/>
    <n v="21.751499999999986"/>
    <s v="FALSE"/>
    <x v="2"/>
  </r>
  <r>
    <n v="5873"/>
    <x v="2928"/>
    <x v="983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x v="4181"/>
    <n v="1"/>
    <n v="0"/>
    <n v="16.732800000000005"/>
    <s v="FALSE"/>
    <x v="0"/>
  </r>
  <r>
    <n v="5874"/>
    <x v="2929"/>
    <x v="4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x v="4182"/>
    <n v="7"/>
    <n v="0"/>
    <n v="54.04"/>
    <s v="FALSE"/>
    <x v="0"/>
  </r>
  <r>
    <n v="5875"/>
    <x v="2929"/>
    <x v="4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x v="4183"/>
    <n v="3"/>
    <n v="0"/>
    <n v="4.3883999999999999"/>
    <s v="FALSE"/>
    <x v="0"/>
  </r>
  <r>
    <n v="5876"/>
    <x v="2930"/>
    <x v="1003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x v="4184"/>
    <n v="3"/>
    <n v="0.2"/>
    <n v="1.0268999999999999"/>
    <s v="FALSE"/>
    <x v="3"/>
  </r>
  <r>
    <n v="5877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x v="2509"/>
    <n v="7"/>
    <n v="0"/>
    <n v="219.45140000000001"/>
    <s v="FALSE"/>
    <x v="3"/>
  </r>
  <r>
    <n v="5878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x v="1465"/>
    <n v="3"/>
    <n v="0"/>
    <n v="8.7906000000000013"/>
    <s v="FALSE"/>
    <x v="3"/>
  </r>
  <r>
    <n v="5879"/>
    <x v="2931"/>
    <x v="371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x v="3605"/>
    <n v="6"/>
    <n v="0"/>
    <n v="68.846399999999988"/>
    <s v="FALSE"/>
    <x v="3"/>
  </r>
  <r>
    <n v="5880"/>
    <x v="2932"/>
    <x v="64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x v="2250"/>
    <n v="4"/>
    <n v="0"/>
    <n v="92.236799999999988"/>
    <b v="1"/>
    <x v="3"/>
  </r>
  <r>
    <n v="5881"/>
    <x v="2933"/>
    <x v="31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x v="479"/>
    <n v="2"/>
    <n v="0.2"/>
    <n v="50.097999999999985"/>
    <s v="FALSE"/>
    <x v="1"/>
  </r>
  <r>
    <n v="5882"/>
    <x v="2933"/>
    <x v="31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x v="1542"/>
    <n v="9"/>
    <n v="0"/>
    <n v="180.76590000000002"/>
    <s v="FALSE"/>
    <x v="1"/>
  </r>
  <r>
    <n v="5883"/>
    <x v="2933"/>
    <x v="31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x v="4185"/>
    <n v="9"/>
    <n v="0.2"/>
    <n v="-99.621900000000068"/>
    <s v="FALSE"/>
    <x v="1"/>
  </r>
  <r>
    <n v="5884"/>
    <x v="2934"/>
    <x v="69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x v="4186"/>
    <n v="2"/>
    <n v="0"/>
    <n v="7.352800000000002"/>
    <s v="FALSE"/>
    <x v="1"/>
  </r>
  <r>
    <n v="5885"/>
    <x v="2934"/>
    <x v="69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x v="4187"/>
    <n v="3"/>
    <n v="0"/>
    <n v="196.50359999999978"/>
    <s v="FALSE"/>
    <x v="1"/>
  </r>
  <r>
    <n v="5886"/>
    <x v="2935"/>
    <x v="1079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x v="646"/>
    <n v="3"/>
    <n v="0.2"/>
    <n v="5.0231999999999992"/>
    <s v="FALSE"/>
    <x v="1"/>
  </r>
  <r>
    <n v="5887"/>
    <x v="2935"/>
    <x v="1079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x v="690"/>
    <n v="3"/>
    <n v="0"/>
    <n v="86.385600000000011"/>
    <s v="FALSE"/>
    <x v="1"/>
  </r>
  <r>
    <n v="5888"/>
    <x v="2936"/>
    <x v="1048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x v="3931"/>
    <n v="1"/>
    <n v="0"/>
    <n v="11.117599999999999"/>
    <s v="FALSE"/>
    <x v="3"/>
  </r>
  <r>
    <n v="5889"/>
    <x v="2937"/>
    <x v="82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x v="1846"/>
    <n v="2"/>
    <n v="0"/>
    <n v="21.012799999999999"/>
    <s v="FALSE"/>
    <x v="0"/>
  </r>
  <r>
    <n v="5890"/>
    <x v="2938"/>
    <x v="167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x v="2989"/>
    <n v="2"/>
    <n v="0"/>
    <n v="11.778199999999998"/>
    <s v="FALSE"/>
    <x v="3"/>
  </r>
  <r>
    <n v="5891"/>
    <x v="2939"/>
    <x v="831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x v="4188"/>
    <n v="1"/>
    <n v="0.2"/>
    <n v="13.451199999999996"/>
    <s v="FALSE"/>
    <x v="2"/>
  </r>
  <r>
    <n v="5892"/>
    <x v="2939"/>
    <x v="831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x v="4189"/>
    <n v="2"/>
    <n v="0.2"/>
    <n v="1.6175999999999986"/>
    <s v="FALSE"/>
    <x v="2"/>
  </r>
  <r>
    <n v="5893"/>
    <x v="2939"/>
    <x v="831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x v="4190"/>
    <n v="3"/>
    <n v="0.2"/>
    <n v="2.0393999999999934"/>
    <s v="FALSE"/>
    <x v="2"/>
  </r>
  <r>
    <n v="5894"/>
    <x v="2940"/>
    <x v="18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x v="1104"/>
    <n v="1"/>
    <n v="0"/>
    <n v="1.3621999999999999"/>
    <b v="1"/>
    <x v="0"/>
  </r>
  <r>
    <n v="5895"/>
    <x v="2941"/>
    <x v="428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x v="4191"/>
    <n v="3"/>
    <n v="0"/>
    <n v="23.968799999999998"/>
    <s v="FALSE"/>
    <x v="1"/>
  </r>
  <r>
    <n v="5896"/>
    <x v="2942"/>
    <x v="301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x v="1851"/>
    <n v="3"/>
    <n v="0"/>
    <n v="22.200000000000003"/>
    <s v="FALSE"/>
    <x v="1"/>
  </r>
  <r>
    <n v="5897"/>
    <x v="2942"/>
    <x v="301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x v="1591"/>
    <n v="5"/>
    <n v="0"/>
    <n v="9.629999999999999"/>
    <s v="FALSE"/>
    <x v="1"/>
  </r>
  <r>
    <n v="5898"/>
    <x v="2943"/>
    <x v="1015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x v="4192"/>
    <n v="4"/>
    <n v="0"/>
    <n v="22.047199999999997"/>
    <s v="FALSE"/>
    <x v="2"/>
  </r>
  <r>
    <n v="5899"/>
    <x v="2943"/>
    <x v="1015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x v="4193"/>
    <n v="4"/>
    <n v="0"/>
    <n v="124.7808"/>
    <s v="FALSE"/>
    <x v="2"/>
  </r>
  <r>
    <n v="5900"/>
    <x v="2944"/>
    <x v="602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x v="3996"/>
    <n v="1"/>
    <n v="0"/>
    <n v="4.8899999999999997"/>
    <s v="FALSE"/>
    <x v="1"/>
  </r>
  <r>
    <n v="5901"/>
    <x v="2945"/>
    <x v="312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x v="4194"/>
    <n v="9"/>
    <n v="0.2"/>
    <n v="7.5599999999999987"/>
    <s v="FALSE"/>
    <x v="1"/>
  </r>
  <r>
    <n v="5902"/>
    <x v="2946"/>
    <x v="581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x v="1629"/>
    <n v="3"/>
    <n v="0"/>
    <n v="10.4148"/>
    <s v="FALSE"/>
    <x v="3"/>
  </r>
  <r>
    <n v="5903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x v="731"/>
    <n v="3"/>
    <n v="0"/>
    <n v="28.171799999999998"/>
    <s v="FALSE"/>
    <x v="1"/>
  </r>
  <r>
    <n v="5904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x v="1568"/>
    <n v="4"/>
    <n v="0"/>
    <n v="22.226399999999998"/>
    <s v="FALSE"/>
    <x v="1"/>
  </r>
  <r>
    <n v="5905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x v="1603"/>
    <n v="5"/>
    <n v="0"/>
    <n v="12.672000000000001"/>
    <s v="FALSE"/>
    <x v="1"/>
  </r>
  <r>
    <n v="5906"/>
    <x v="2947"/>
    <x v="44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x v="1417"/>
    <n v="4"/>
    <n v="0"/>
    <n v="19.872"/>
    <s v="FALSE"/>
    <x v="1"/>
  </r>
  <r>
    <n v="5907"/>
    <x v="2947"/>
    <x v="44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x v="4195"/>
    <n v="1"/>
    <n v="0"/>
    <n v="1.0169999999999995"/>
    <s v="FALSE"/>
    <x v="1"/>
  </r>
  <r>
    <n v="5908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x v="4196"/>
    <n v="2"/>
    <n v="0.2"/>
    <n v="9.2639999999999993"/>
    <s v="FALSE"/>
    <x v="1"/>
  </r>
  <r>
    <n v="5909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s v="FALSE"/>
    <x v="1"/>
  </r>
  <r>
    <n v="5910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x v="1606"/>
    <n v="3"/>
    <n v="0"/>
    <n v="5.6627999999999998"/>
    <s v="FALSE"/>
    <x v="1"/>
  </r>
  <r>
    <n v="5911"/>
    <x v="2948"/>
    <x v="499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x v="4197"/>
    <n v="3"/>
    <n v="0.2"/>
    <n v="33.8598"/>
    <s v="FALSE"/>
    <x v="1"/>
  </r>
  <r>
    <n v="5912"/>
    <x v="2949"/>
    <x v="907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x v="2063"/>
    <n v="3"/>
    <n v="0"/>
    <n v="13.028400000000001"/>
    <s v="FALSE"/>
    <x v="1"/>
  </r>
  <r>
    <n v="5913"/>
    <x v="2950"/>
    <x v="829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x v="4198"/>
    <n v="3"/>
    <n v="0"/>
    <n v="6.63"/>
    <s v="FALSE"/>
    <x v="0"/>
  </r>
  <r>
    <n v="5914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x v="81"/>
    <n v="5"/>
    <n v="0"/>
    <n v="1.0429999999999984"/>
    <s v="FALSE"/>
    <x v="3"/>
  </r>
  <r>
    <n v="5915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x v="2077"/>
    <n v="7"/>
    <n v="0"/>
    <n v="41.223699999999994"/>
    <s v="FALSE"/>
    <x v="3"/>
  </r>
  <r>
    <n v="5916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x v="4199"/>
    <n v="2"/>
    <n v="0.1"/>
    <n v="8.8783999999999956"/>
    <s v="FALSE"/>
    <x v="3"/>
  </r>
  <r>
    <n v="5917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x v="4200"/>
    <n v="4"/>
    <n v="0"/>
    <n v="27.433999999999997"/>
    <s v="FALSE"/>
    <x v="3"/>
  </r>
  <r>
    <n v="5918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x v="4201"/>
    <n v="6"/>
    <n v="0.2"/>
    <n v="158.57639999999992"/>
    <s v="FALSE"/>
    <x v="3"/>
  </r>
  <r>
    <n v="5919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x v="4202"/>
    <n v="5"/>
    <n v="0.2"/>
    <n v="-25.049000000000149"/>
    <s v="FALSE"/>
    <x v="3"/>
  </r>
  <r>
    <n v="5920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x v="2779"/>
    <n v="3"/>
    <n v="0"/>
    <n v="58.791600000000003"/>
    <s v="FALSE"/>
    <x v="3"/>
  </r>
  <r>
    <n v="5921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x v="3042"/>
    <n v="2"/>
    <n v="0"/>
    <n v="217.76699999999994"/>
    <s v="FALSE"/>
    <x v="3"/>
  </r>
  <r>
    <n v="5922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168"/>
    <n v="2"/>
    <n v="0"/>
    <n v="53.260799999999996"/>
    <s v="FALSE"/>
    <x v="3"/>
  </r>
  <r>
    <n v="5923"/>
    <x v="2951"/>
    <x v="14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x v="766"/>
    <n v="4"/>
    <n v="0"/>
    <n v="1.3559999999999945"/>
    <s v="FALSE"/>
    <x v="3"/>
  </r>
  <r>
    <n v="5924"/>
    <x v="2952"/>
    <x v="491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x v="4203"/>
    <n v="2"/>
    <n v="0.4"/>
    <n v="-120.05080000000007"/>
    <s v="FALSE"/>
    <x v="3"/>
  </r>
  <r>
    <n v="5925"/>
    <x v="2953"/>
    <x v="123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x v="1011"/>
    <n v="7"/>
    <n v="0"/>
    <n v="6.6583999999999968"/>
    <s v="FALSE"/>
    <x v="0"/>
  </r>
  <r>
    <n v="5926"/>
    <x v="2954"/>
    <x v="95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x v="4204"/>
    <n v="10"/>
    <n v="0"/>
    <n v="362.83500000000004"/>
    <s v="FALSE"/>
    <x v="1"/>
  </r>
  <r>
    <n v="5927"/>
    <x v="2955"/>
    <x v="918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x v="4205"/>
    <n v="8"/>
    <n v="0"/>
    <n v="316.13920000000007"/>
    <s v="FALSE"/>
    <x v="0"/>
  </r>
  <r>
    <n v="5928"/>
    <x v="2956"/>
    <x v="856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x v="2061"/>
    <n v="1"/>
    <n v="0"/>
    <n v="3.4356999999999998"/>
    <s v="FALSE"/>
    <x v="0"/>
  </r>
  <r>
    <n v="5929"/>
    <x v="2956"/>
    <x v="856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x v="4206"/>
    <n v="4"/>
    <n v="0"/>
    <n v="3.9248000000000003"/>
    <s v="FALSE"/>
    <x v="0"/>
  </r>
  <r>
    <n v="5930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x v="4207"/>
    <n v="3"/>
    <n v="0.5"/>
    <n v="-45.349200000000003"/>
    <s v="FALSE"/>
    <x v="3"/>
  </r>
  <r>
    <n v="5931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x v="12"/>
    <n v="3"/>
    <n v="0.2"/>
    <n v="5.4432"/>
    <s v="FALSE"/>
    <x v="3"/>
  </r>
  <r>
    <n v="5932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x v="4208"/>
    <n v="2"/>
    <n v="0.4"/>
    <n v="-113.9980000000001"/>
    <s v="FALSE"/>
    <x v="3"/>
  </r>
  <r>
    <n v="5933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x v="2569"/>
    <n v="3"/>
    <n v="0.2"/>
    <n v="1.0044"/>
    <s v="FALSE"/>
    <x v="3"/>
  </r>
  <r>
    <n v="5934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x v="3664"/>
    <n v="3"/>
    <n v="0.2"/>
    <n v="4.8231000000000002"/>
    <s v="FALSE"/>
    <x v="3"/>
  </r>
  <r>
    <n v="5935"/>
    <x v="2957"/>
    <x v="437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x v="4209"/>
    <n v="2"/>
    <n v="0.2"/>
    <n v="85.786999999999949"/>
    <s v="FALSE"/>
    <x v="3"/>
  </r>
  <r>
    <n v="5936"/>
    <x v="2958"/>
    <x v="975"/>
    <d v="2016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x v="3383"/>
    <n v="5"/>
    <n v="0"/>
    <n v="8.6359999999999992"/>
    <s v="FALSE"/>
    <x v="1"/>
  </r>
  <r>
    <n v="5937"/>
    <x v="2958"/>
    <x v="975"/>
    <d v="2016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x v="1665"/>
    <n v="3"/>
    <n v="0.2"/>
    <n v="19.966499999999982"/>
    <s v="FALSE"/>
    <x v="1"/>
  </r>
  <r>
    <n v="5938"/>
    <x v="2958"/>
    <x v="975"/>
    <d v="2016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x v="981"/>
    <n v="3"/>
    <n v="0.2"/>
    <n v="8.9969999999999892"/>
    <s v="FALSE"/>
    <x v="1"/>
  </r>
  <r>
    <n v="5939"/>
    <x v="2959"/>
    <x v="240"/>
    <d v="2017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x v="4210"/>
    <n v="1"/>
    <n v="0.2"/>
    <n v="9.5991999999999997"/>
    <s v="FALSE"/>
    <x v="2"/>
  </r>
  <r>
    <n v="5940"/>
    <x v="2959"/>
    <x v="240"/>
    <d v="2017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x v="1157"/>
    <n v="4"/>
    <n v="0.2"/>
    <n v="4.2951999999999995"/>
    <s v="FALSE"/>
    <x v="2"/>
  </r>
  <r>
    <n v="5941"/>
    <x v="2960"/>
    <x v="386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x v="4211"/>
    <n v="12"/>
    <n v="0"/>
    <n v="130.75199999999995"/>
    <s v="FALSE"/>
    <x v="1"/>
  </r>
  <r>
    <n v="5942"/>
    <x v="2960"/>
    <x v="386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x v="490"/>
    <n v="2"/>
    <n v="0"/>
    <n v="1.5876000000000001"/>
    <s v="FALSE"/>
    <x v="1"/>
  </r>
  <r>
    <n v="5943"/>
    <x v="2961"/>
    <x v="876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x v="2005"/>
    <n v="4"/>
    <n v="0.2"/>
    <n v="18.477200000000011"/>
    <s v="FALSE"/>
    <x v="1"/>
  </r>
  <r>
    <n v="5944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x v="3012"/>
    <n v="1"/>
    <n v="0"/>
    <n v="2.6376000000000004"/>
    <s v="FALSE"/>
    <x v="1"/>
  </r>
  <r>
    <n v="5945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x v="2050"/>
    <n v="5"/>
    <n v="0"/>
    <n v="30.431999999999995"/>
    <s v="FALSE"/>
    <x v="1"/>
  </r>
  <r>
    <n v="5946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x v="243"/>
    <n v="4"/>
    <n v="0"/>
    <n v="12.441600000000001"/>
    <s v="FALSE"/>
    <x v="1"/>
  </r>
  <r>
    <n v="5947"/>
    <x v="2962"/>
    <x v="55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x v="4212"/>
    <n v="4"/>
    <n v="0"/>
    <n v="13.186800000000005"/>
    <s v="FALSE"/>
    <x v="1"/>
  </r>
  <r>
    <n v="5948"/>
    <x v="2963"/>
    <x v="471"/>
    <d v="2015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x v="4213"/>
    <n v="5"/>
    <n v="0"/>
    <n v="12.690999999999999"/>
    <s v="FALSE"/>
    <x v="2"/>
  </r>
  <r>
    <n v="5949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x v="4214"/>
    <n v="4"/>
    <n v="0"/>
    <n v="19.6328"/>
    <s v="FALSE"/>
    <x v="0"/>
  </r>
  <r>
    <n v="5950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x v="674"/>
    <n v="3"/>
    <n v="0"/>
    <n v="125.98740000000001"/>
    <s v="FALSE"/>
    <x v="0"/>
  </r>
  <r>
    <n v="5951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x v="2727"/>
    <n v="2"/>
    <n v="0"/>
    <n v="78.671999999999997"/>
    <s v="FALSE"/>
    <x v="0"/>
  </r>
  <r>
    <n v="5952"/>
    <x v="2964"/>
    <x v="916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x v="4215"/>
    <n v="6"/>
    <n v="0"/>
    <n v="112.49279999999999"/>
    <s v="FALSE"/>
    <x v="0"/>
  </r>
  <r>
    <n v="5953"/>
    <x v="2965"/>
    <x v="4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x v="561"/>
    <n v="4"/>
    <n v="0.2"/>
    <n v="7.2576000000000001"/>
    <s v="FALSE"/>
    <x v="2"/>
  </r>
  <r>
    <n v="5954"/>
    <x v="2966"/>
    <x v="809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x v="4216"/>
    <n v="5"/>
    <n v="0"/>
    <n v="2.9400000000000004"/>
    <s v="FALSE"/>
    <x v="3"/>
  </r>
  <r>
    <n v="5955"/>
    <x v="2967"/>
    <x v="7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x v="942"/>
    <n v="2"/>
    <n v="0.2"/>
    <n v="7.7896000000000001"/>
    <s v="FALSE"/>
    <x v="3"/>
  </r>
  <r>
    <n v="5956"/>
    <x v="2967"/>
    <x v="7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x v="3533"/>
    <n v="4"/>
    <n v="0.5"/>
    <n v="-250.54079999999999"/>
    <s v="FALSE"/>
    <x v="3"/>
  </r>
  <r>
    <n v="5957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x v="4217"/>
    <n v="5"/>
    <n v="0"/>
    <n v="6.7655000000000598"/>
    <s v="FALSE"/>
    <x v="1"/>
  </r>
  <r>
    <n v="5958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x v="901"/>
    <n v="5"/>
    <n v="0"/>
    <n v="40.274000000000001"/>
    <s v="FALSE"/>
    <x v="1"/>
  </r>
  <r>
    <n v="5959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x v="2484"/>
    <n v="4"/>
    <n v="0"/>
    <n v="14.974399999999999"/>
    <s v="FALSE"/>
    <x v="1"/>
  </r>
  <r>
    <n v="5960"/>
    <x v="2968"/>
    <x v="299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x v="4218"/>
    <n v="3"/>
    <n v="0.2"/>
    <n v="77.035199999999975"/>
    <s v="FALSE"/>
    <x v="1"/>
  </r>
  <r>
    <n v="5961"/>
    <x v="2969"/>
    <x v="839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x v="3131"/>
    <n v="4"/>
    <n v="0"/>
    <n v="6.5471999999999984"/>
    <s v="FALSE"/>
    <x v="1"/>
  </r>
  <r>
    <n v="5962"/>
    <x v="2970"/>
    <x v="7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x v="4219"/>
    <n v="9"/>
    <n v="0.2"/>
    <n v="57.592799999999983"/>
    <s v="FALSE"/>
    <x v="1"/>
  </r>
  <r>
    <n v="5963"/>
    <x v="2970"/>
    <x v="7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x v="4034"/>
    <n v="2"/>
    <n v="0"/>
    <n v="2.0228000000000002"/>
    <s v="FALSE"/>
    <x v="1"/>
  </r>
  <r>
    <n v="5964"/>
    <x v="2970"/>
    <x v="7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x v="1862"/>
    <n v="4"/>
    <n v="0"/>
    <n v="55.763999999999996"/>
    <s v="FALSE"/>
    <x v="1"/>
  </r>
  <r>
    <n v="5965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x v="1711"/>
    <n v="3"/>
    <n v="0"/>
    <n v="5.1659999999999986"/>
    <s v="FALSE"/>
    <x v="1"/>
  </r>
  <r>
    <n v="5966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x v="118"/>
    <n v="6"/>
    <n v="0"/>
    <n v="63.436800000000005"/>
    <s v="FALSE"/>
    <x v="1"/>
  </r>
  <r>
    <n v="5967"/>
    <x v="2971"/>
    <x v="648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x v="4220"/>
    <n v="3"/>
    <n v="0.2"/>
    <n v="10.787999999999997"/>
    <s v="FALSE"/>
    <x v="1"/>
  </r>
  <r>
    <n v="5968"/>
    <x v="2972"/>
    <x v="804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x v="2658"/>
    <n v="2"/>
    <n v="0"/>
    <n v="40.170200000000001"/>
    <s v="FALSE"/>
    <x v="3"/>
  </r>
  <r>
    <n v="5969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x v="2840"/>
    <n v="1"/>
    <n v="0"/>
    <n v="50.327999999999996"/>
    <b v="1"/>
    <x v="1"/>
  </r>
  <r>
    <n v="5970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x v="4221"/>
    <n v="2"/>
    <n v="0.2"/>
    <n v="3.1551999999999998"/>
    <b v="1"/>
    <x v="1"/>
  </r>
  <r>
    <n v="5971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x v="548"/>
    <n v="4"/>
    <n v="0"/>
    <n v="9.7608000000000015"/>
    <b v="1"/>
    <x v="1"/>
  </r>
  <r>
    <n v="5972"/>
    <x v="2973"/>
    <x v="836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x v="4222"/>
    <n v="3"/>
    <n v="0"/>
    <n v="15.4872"/>
    <b v="1"/>
    <x v="1"/>
  </r>
  <r>
    <n v="5973"/>
    <x v="2974"/>
    <x v="695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x v="3028"/>
    <n v="1"/>
    <n v="0.2"/>
    <n v="30.097999999999978"/>
    <s v="FALSE"/>
    <x v="3"/>
  </r>
  <r>
    <n v="5974"/>
    <x v="2975"/>
    <x v="707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x v="4223"/>
    <n v="2"/>
    <n v="0"/>
    <n v="124.48799999999994"/>
    <s v="FALSE"/>
    <x v="3"/>
  </r>
  <r>
    <n v="5975"/>
    <x v="2976"/>
    <x v="75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x v="4224"/>
    <n v="5"/>
    <n v="0.2"/>
    <n v="-67.851000000000028"/>
    <s v="FALSE"/>
    <x v="0"/>
  </r>
  <r>
    <n v="5976"/>
    <x v="2977"/>
    <x v="1002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x v="2936"/>
    <n v="2"/>
    <n v="0"/>
    <n v="93.698800000000006"/>
    <s v="FALSE"/>
    <x v="2"/>
  </r>
  <r>
    <n v="5977"/>
    <x v="2977"/>
    <x v="1002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x v="4225"/>
    <n v="2"/>
    <n v="0"/>
    <n v="6.2375999999999996"/>
    <s v="FALSE"/>
    <x v="2"/>
  </r>
  <r>
    <n v="5978"/>
    <x v="2978"/>
    <x v="558"/>
    <d v="2017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x v="4226"/>
    <n v="10"/>
    <n v="0.2"/>
    <n v="34.5"/>
    <s v="FALSE"/>
    <x v="1"/>
  </r>
  <r>
    <n v="5979"/>
    <x v="2979"/>
    <x v="557"/>
    <d v="2014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x v="4227"/>
    <n v="5"/>
    <n v="0"/>
    <n v="111.77400000000003"/>
    <s v="FALSE"/>
    <x v="2"/>
  </r>
  <r>
    <n v="5980"/>
    <x v="2979"/>
    <x v="557"/>
    <d v="2014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x v="4228"/>
    <n v="2"/>
    <n v="0"/>
    <n v="15.3888"/>
    <s v="FALSE"/>
    <x v="2"/>
  </r>
  <r>
    <n v="5981"/>
    <x v="2979"/>
    <x v="557"/>
    <d v="2014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x v="4229"/>
    <n v="2"/>
    <n v="0"/>
    <n v="45.348800000000011"/>
    <s v="FALSE"/>
    <x v="2"/>
  </r>
  <r>
    <n v="5982"/>
    <x v="2979"/>
    <x v="557"/>
    <d v="2014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x v="4230"/>
    <n v="2"/>
    <n v="0"/>
    <n v="5.7593999999999976"/>
    <s v="FALSE"/>
    <x v="2"/>
  </r>
  <r>
    <n v="5983"/>
    <x v="2980"/>
    <x v="831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x v="91"/>
    <n v="2"/>
    <n v="0"/>
    <n v="6.3504000000000005"/>
    <s v="FALSE"/>
    <x v="3"/>
  </r>
  <r>
    <n v="5984"/>
    <x v="2981"/>
    <x v="118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x v="3331"/>
    <n v="6"/>
    <n v="0.2"/>
    <n v="6.4199999999999964"/>
    <s v="FALSE"/>
    <x v="3"/>
  </r>
  <r>
    <n v="5985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x v="2324"/>
    <n v="6"/>
    <n v="0"/>
    <n v="76.087800000000001"/>
    <s v="FALSE"/>
    <x v="0"/>
  </r>
  <r>
    <n v="5986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x v="4231"/>
    <n v="2"/>
    <n v="0"/>
    <n v="35.677599999999998"/>
    <s v="FALSE"/>
    <x v="0"/>
  </r>
  <r>
    <n v="5987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x v="1190"/>
    <n v="4"/>
    <n v="0"/>
    <n v="0.87919999999999732"/>
    <s v="FALSE"/>
    <x v="0"/>
  </r>
  <r>
    <n v="5988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x v="4232"/>
    <n v="6"/>
    <n v="0"/>
    <n v="120.51060000000001"/>
    <s v="FALSE"/>
    <x v="0"/>
  </r>
  <r>
    <n v="5989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x v="4233"/>
    <n v="1"/>
    <n v="0"/>
    <n v="4.0419999999999998"/>
    <s v="FALSE"/>
    <x v="0"/>
  </r>
  <r>
    <n v="5990"/>
    <x v="2982"/>
    <x v="108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x v="2465"/>
    <n v="5"/>
    <n v="0"/>
    <n v="126.22500000000002"/>
    <s v="FALSE"/>
    <x v="0"/>
  </r>
  <r>
    <n v="5991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x v="4234"/>
    <n v="7"/>
    <n v="0.2"/>
    <n v="884.05799999999999"/>
    <s v="FALSE"/>
    <x v="1"/>
  </r>
  <r>
    <n v="5992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x v="4235"/>
    <n v="7"/>
    <n v="0.2"/>
    <n v="32.335100000000025"/>
    <s v="FALSE"/>
    <x v="1"/>
  </r>
  <r>
    <n v="5993"/>
    <x v="2983"/>
    <x v="175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x v="4236"/>
    <n v="3"/>
    <n v="0.2"/>
    <n v="-20.784600000000012"/>
    <s v="FALSE"/>
    <x v="1"/>
  </r>
  <r>
    <n v="5994"/>
    <x v="2984"/>
    <x v="25"/>
    <d v="2016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x v="647"/>
    <n v="5"/>
    <n v="0.2"/>
    <n v="-4.0599999999999987"/>
    <s v="FALSE"/>
    <x v="3"/>
  </r>
  <r>
    <n v="5995"/>
    <x v="2984"/>
    <x v="25"/>
    <d v="2016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x v="1933"/>
    <n v="2"/>
    <n v="0.2"/>
    <n v="1.6899999999999986"/>
    <s v="FALSE"/>
    <x v="3"/>
  </r>
  <r>
    <n v="5996"/>
    <x v="2984"/>
    <x v="25"/>
    <d v="2016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x v="4237"/>
    <n v="5"/>
    <n v="0.3"/>
    <n v="-137.52900000000002"/>
    <s v="FALSE"/>
    <x v="3"/>
  </r>
  <r>
    <n v="5997"/>
    <x v="2984"/>
    <x v="25"/>
    <d v="2016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x v="2388"/>
    <n v="4"/>
    <n v="0.2"/>
    <n v="24.196000000000012"/>
    <s v="FALSE"/>
    <x v="3"/>
  </r>
  <r>
    <n v="5998"/>
    <x v="2984"/>
    <x v="25"/>
    <d v="2016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x v="4238"/>
    <n v="3"/>
    <n v="0.4"/>
    <n v="-147.8655"/>
    <s v="FALSE"/>
    <x v="3"/>
  </r>
  <r>
    <n v="5999"/>
    <x v="2985"/>
    <x v="325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x v="4239"/>
    <n v="3"/>
    <n v="0.2"/>
    <n v="4.2293999999999699"/>
    <s v="FALSE"/>
    <x v="1"/>
  </r>
  <r>
    <n v="6000"/>
    <x v="2985"/>
    <x v="325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x v="243"/>
    <n v="4"/>
    <n v="0"/>
    <n v="12.441600000000001"/>
    <s v="FALSE"/>
    <x v="1"/>
  </r>
  <r>
    <n v="6001"/>
    <x v="2985"/>
    <x v="325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x v="422"/>
    <n v="4"/>
    <n v="0"/>
    <n v="42.025599999999997"/>
    <s v="FALSE"/>
    <x v="1"/>
  </r>
  <r>
    <n v="6002"/>
    <x v="2986"/>
    <x v="736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x v="4240"/>
    <n v="3"/>
    <n v="0.2"/>
    <n v="7.6965000000000039"/>
    <s v="FALSE"/>
    <x v="1"/>
  </r>
  <r>
    <n v="6003"/>
    <x v="2986"/>
    <x v="736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x v="4004"/>
    <n v="2"/>
    <n v="0.7"/>
    <n v="-4.1711999999999989"/>
    <s v="FALSE"/>
    <x v="1"/>
  </r>
  <r>
    <n v="6004"/>
    <x v="2987"/>
    <x v="296"/>
    <d v="2017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x v="4241"/>
    <n v="1"/>
    <n v="0.7"/>
    <n v="-8.6057999999999986"/>
    <s v="FALSE"/>
    <x v="0"/>
  </r>
  <r>
    <n v="6005"/>
    <x v="2988"/>
    <x v="21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x v="2401"/>
    <n v="4"/>
    <n v="0"/>
    <n v="8.2992000000000008"/>
    <s v="FALSE"/>
    <x v="1"/>
  </r>
  <r>
    <n v="6006"/>
    <x v="2989"/>
    <x v="121"/>
    <d v="2015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x v="4242"/>
    <n v="2"/>
    <n v="0.1"/>
    <n v="8.5371999999999968"/>
    <s v="FALSE"/>
    <x v="3"/>
  </r>
  <r>
    <n v="6007"/>
    <x v="2990"/>
    <x v="157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x v="3680"/>
    <n v="3"/>
    <n v="0"/>
    <n v="3.8654999999999973"/>
    <s v="FALSE"/>
    <x v="3"/>
  </r>
  <r>
    <n v="6008"/>
    <x v="2991"/>
    <x v="719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x v="4180"/>
    <n v="3"/>
    <n v="0"/>
    <n v="21.751499999999986"/>
    <s v="FALSE"/>
    <x v="0"/>
  </r>
  <r>
    <n v="6009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x v="4243"/>
    <n v="3"/>
    <n v="0"/>
    <n v="31.519199999999998"/>
    <b v="1"/>
    <x v="1"/>
  </r>
  <r>
    <n v="6010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x v="4244"/>
    <n v="3"/>
    <n v="0"/>
    <n v="14.238599999999995"/>
    <b v="1"/>
    <x v="1"/>
  </r>
  <r>
    <n v="6011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x v="4245"/>
    <n v="6"/>
    <n v="0.2"/>
    <n v="286.71299999999962"/>
    <b v="1"/>
    <x v="1"/>
  </r>
  <r>
    <n v="6012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  <b v="1"/>
    <x v="1"/>
  </r>
  <r>
    <n v="6013"/>
    <x v="2992"/>
    <x v="1081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x v="4246"/>
    <n v="3"/>
    <n v="0.2"/>
    <n v="35.984999999999999"/>
    <b v="1"/>
    <x v="1"/>
  </r>
  <r>
    <n v="6014"/>
    <x v="2993"/>
    <x v="612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x v="81"/>
    <n v="5"/>
    <n v="0"/>
    <n v="7.1519999999999992"/>
    <s v="FALSE"/>
    <x v="1"/>
  </r>
  <r>
    <n v="6015"/>
    <x v="2993"/>
    <x v="612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x v="4247"/>
    <n v="8"/>
    <n v="0.2"/>
    <n v="363.90480000000025"/>
    <s v="FALSE"/>
    <x v="1"/>
  </r>
  <r>
    <n v="6016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x v="1377"/>
    <n v="2"/>
    <n v="0"/>
    <n v="15.633199999999988"/>
    <b v="1"/>
    <x v="1"/>
  </r>
  <r>
    <n v="6017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x v="907"/>
    <n v="7"/>
    <n v="0"/>
    <n v="12.912900000000004"/>
    <b v="1"/>
    <x v="1"/>
  </r>
  <r>
    <n v="6018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x v="541"/>
    <n v="3"/>
    <n v="0"/>
    <n v="9.3312000000000008"/>
    <b v="1"/>
    <x v="1"/>
  </r>
  <r>
    <n v="6019"/>
    <x v="2994"/>
    <x v="322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x v="447"/>
    <n v="1"/>
    <n v="0"/>
    <n v="26.630399999999998"/>
    <b v="1"/>
    <x v="1"/>
  </r>
  <r>
    <n v="6020"/>
    <x v="2995"/>
    <x v="1082"/>
    <d v="2014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x v="2856"/>
    <n v="5"/>
    <n v="0.2"/>
    <n v="11.489999999999991"/>
    <s v="FALSE"/>
    <x v="3"/>
  </r>
  <r>
    <n v="6021"/>
    <x v="2996"/>
    <x v="572"/>
    <d v="2016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x v="1714"/>
    <n v="2"/>
    <n v="0"/>
    <n v="4.6818000000000008"/>
    <s v="FALSE"/>
    <x v="0"/>
  </r>
  <r>
    <n v="6022"/>
    <x v="2996"/>
    <x v="572"/>
    <d v="2016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x v="2257"/>
    <n v="2"/>
    <n v="0"/>
    <n v="15.1158"/>
    <s v="FALSE"/>
    <x v="0"/>
  </r>
  <r>
    <n v="6023"/>
    <x v="2997"/>
    <x v="664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x v="913"/>
    <n v="3"/>
    <n v="0.2"/>
    <n v="2.4779999999999989"/>
    <s v="FALSE"/>
    <x v="2"/>
  </r>
  <r>
    <n v="6024"/>
    <x v="2998"/>
    <x v="558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x v="3502"/>
    <n v="2"/>
    <n v="0"/>
    <n v="4.8986000000000018"/>
    <s v="FALSE"/>
    <x v="3"/>
  </r>
  <r>
    <n v="6025"/>
    <x v="2999"/>
    <x v="1043"/>
    <d v="2017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x v="4248"/>
    <n v="8"/>
    <n v="0.2"/>
    <n v="64.627199999999988"/>
    <s v="FALSE"/>
    <x v="3"/>
  </r>
  <r>
    <n v="6026"/>
    <x v="2999"/>
    <x v="1043"/>
    <d v="2017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x v="563"/>
    <n v="2"/>
    <n v="0.2"/>
    <n v="3.7584"/>
    <s v="FALSE"/>
    <x v="3"/>
  </r>
  <r>
    <n v="6027"/>
    <x v="3000"/>
    <x v="66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x v="3681"/>
    <n v="5"/>
    <n v="0"/>
    <n v="0.33599999999999963"/>
    <s v="FALSE"/>
    <x v="1"/>
  </r>
  <r>
    <n v="6028"/>
    <x v="3000"/>
    <x v="66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x v="1002"/>
    <n v="5"/>
    <n v="0.2"/>
    <n v="25.185999999999996"/>
    <s v="FALSE"/>
    <x v="1"/>
  </r>
  <r>
    <n v="6029"/>
    <x v="3001"/>
    <x v="258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x v="4249"/>
    <n v="2"/>
    <n v="0.2"/>
    <n v="6.0059999999999993"/>
    <s v="FALSE"/>
    <x v="0"/>
  </r>
  <r>
    <n v="6030"/>
    <x v="3002"/>
    <x v="696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x v="296"/>
    <n v="3"/>
    <n v="0"/>
    <n v="2.8535999999999988"/>
    <s v="FALSE"/>
    <x v="1"/>
  </r>
  <r>
    <n v="6031"/>
    <x v="3003"/>
    <x v="91"/>
    <d v="2017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x v="4250"/>
    <n v="1"/>
    <n v="0.2"/>
    <n v="23.924000000000007"/>
    <s v="FALSE"/>
    <x v="0"/>
  </r>
  <r>
    <n v="6032"/>
    <x v="3004"/>
    <x v="591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x v="3131"/>
    <n v="4"/>
    <n v="0"/>
    <n v="6.5471999999999984"/>
    <s v="FALSE"/>
    <x v="3"/>
  </r>
  <r>
    <n v="6033"/>
    <x v="3005"/>
    <x v="756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x v="2803"/>
    <n v="5"/>
    <n v="0"/>
    <n v="15.372000000000003"/>
    <s v="FALSE"/>
    <x v="3"/>
  </r>
  <r>
    <n v="6034"/>
    <x v="3006"/>
    <x v="639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x v="597"/>
    <n v="3"/>
    <n v="0"/>
    <n v="5.1815999999999995"/>
    <s v="FALSE"/>
    <x v="1"/>
  </r>
  <r>
    <n v="6035"/>
    <x v="3007"/>
    <x v="1083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x v="4251"/>
    <n v="2"/>
    <n v="0.8"/>
    <n v="-52.833600000000004"/>
    <s v="FALSE"/>
    <x v="2"/>
  </r>
  <r>
    <n v="6036"/>
    <x v="3007"/>
    <x v="1083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x v="4252"/>
    <n v="4"/>
    <n v="0.8"/>
    <n v="-512.14680000000021"/>
    <s v="FALSE"/>
    <x v="2"/>
  </r>
  <r>
    <n v="6037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x v="532"/>
    <n v="3"/>
    <n v="0"/>
    <n v="16.614000000000001"/>
    <s v="FALSE"/>
    <x v="0"/>
  </r>
  <r>
    <n v="6038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x v="3369"/>
    <n v="6"/>
    <n v="0"/>
    <n v="54.691199999999995"/>
    <s v="FALSE"/>
    <x v="0"/>
  </r>
  <r>
    <n v="6039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x v="681"/>
    <n v="4"/>
    <n v="0"/>
    <n v="5.1967999999999961"/>
    <s v="FALSE"/>
    <x v="0"/>
  </r>
  <r>
    <n v="6040"/>
    <x v="3008"/>
    <x v="913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x v="267"/>
    <n v="3"/>
    <n v="0"/>
    <n v="2.5343999999999998"/>
    <s v="FALSE"/>
    <x v="0"/>
  </r>
  <r>
    <n v="6041"/>
    <x v="3009"/>
    <x v="241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x v="4253"/>
    <n v="3"/>
    <n v="0.2"/>
    <n v="75.180000000000064"/>
    <s v="FALSE"/>
    <x v="1"/>
  </r>
  <r>
    <n v="6042"/>
    <x v="3009"/>
    <x v="241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x v="4254"/>
    <n v="3"/>
    <n v="0.2"/>
    <n v="177.19799999999998"/>
    <s v="FALSE"/>
    <x v="1"/>
  </r>
  <r>
    <n v="6043"/>
    <x v="3010"/>
    <x v="1084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x v="325"/>
    <n v="2"/>
    <n v="0.2"/>
    <n v="3.9512"/>
    <s v="FALSE"/>
    <x v="1"/>
  </r>
  <r>
    <n v="6044"/>
    <x v="3011"/>
    <x v="24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x v="2361"/>
    <n v="3"/>
    <n v="0.2"/>
    <n v="-35.36460000000001"/>
    <s v="FALSE"/>
    <x v="0"/>
  </r>
  <r>
    <n v="6045"/>
    <x v="3011"/>
    <x v="24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x v="2898"/>
    <n v="7"/>
    <n v="0.2"/>
    <n v="10.109400000000001"/>
    <s v="FALSE"/>
    <x v="0"/>
  </r>
  <r>
    <n v="6046"/>
    <x v="3012"/>
    <x v="37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x v="4255"/>
    <n v="3"/>
    <n v="0.2"/>
    <n v="89.306999999999988"/>
    <s v="FALSE"/>
    <x v="1"/>
  </r>
  <r>
    <n v="6047"/>
    <x v="3013"/>
    <x v="632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x v="4256"/>
    <n v="3"/>
    <n v="0"/>
    <n v="173.23500000000001"/>
    <s v="FALSE"/>
    <x v="2"/>
  </r>
  <r>
    <n v="6048"/>
    <x v="3014"/>
    <x v="209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x v="4257"/>
    <n v="9"/>
    <n v="0.7"/>
    <n v="-12.916800000000002"/>
    <s v="FALSE"/>
    <x v="0"/>
  </r>
  <r>
    <n v="6049"/>
    <x v="3014"/>
    <x v="209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x v="4258"/>
    <n v="5"/>
    <n v="0.7"/>
    <n v="-1031.5385000000001"/>
    <s v="FALSE"/>
    <x v="0"/>
  </r>
  <r>
    <n v="6050"/>
    <x v="3015"/>
    <x v="1085"/>
    <d v="2016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x v="4259"/>
    <n v="7"/>
    <n v="0.2"/>
    <n v="54.214999999999982"/>
    <s v="FALSE"/>
    <x v="2"/>
  </r>
  <r>
    <n v="6051"/>
    <x v="3016"/>
    <x v="334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x v="2495"/>
    <n v="5"/>
    <n v="0"/>
    <n v="16.170000000000002"/>
    <s v="FALSE"/>
    <x v="2"/>
  </r>
  <r>
    <n v="6052"/>
    <x v="3016"/>
    <x v="334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x v="4260"/>
    <n v="5"/>
    <n v="0"/>
    <n v="76.27200000000002"/>
    <s v="FALSE"/>
    <x v="2"/>
  </r>
  <r>
    <n v="6053"/>
    <x v="3017"/>
    <x v="713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x v="1655"/>
    <n v="3"/>
    <n v="0.2"/>
    <n v="4.0338000000000003"/>
    <s v="FALSE"/>
    <x v="3"/>
  </r>
  <r>
    <n v="6054"/>
    <x v="3017"/>
    <x v="713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x v="4261"/>
    <n v="4"/>
    <n v="0.2"/>
    <n v="7.7000000000000028"/>
    <s v="FALSE"/>
    <x v="3"/>
  </r>
  <r>
    <n v="6055"/>
    <x v="3017"/>
    <x v="713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x v="4262"/>
    <n v="7"/>
    <n v="0.7"/>
    <n v="-9.7607999999999961"/>
    <s v="FALSE"/>
    <x v="3"/>
  </r>
  <r>
    <n v="6056"/>
    <x v="3018"/>
    <x v="298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x v="4263"/>
    <n v="1"/>
    <n v="0.8"/>
    <n v="-3.4122000000000003"/>
    <s v="FALSE"/>
    <x v="2"/>
  </r>
  <r>
    <n v="6057"/>
    <x v="3018"/>
    <x v="298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x v="1348"/>
    <n v="8"/>
    <n v="0.2"/>
    <n v="30.391999999999996"/>
    <s v="FALSE"/>
    <x v="2"/>
  </r>
  <r>
    <n v="6058"/>
    <x v="3019"/>
    <x v="1086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x v="716"/>
    <n v="2"/>
    <n v="0"/>
    <n v="5.3391999999999991"/>
    <s v="FALSE"/>
    <x v="3"/>
  </r>
  <r>
    <n v="6059"/>
    <x v="3019"/>
    <x v="1086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x v="3441"/>
    <n v="5"/>
    <n v="0"/>
    <n v="17.472000000000001"/>
    <s v="FALSE"/>
    <x v="3"/>
  </r>
  <r>
    <n v="6060"/>
    <x v="3020"/>
    <x v="125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x v="893"/>
    <n v="2"/>
    <n v="0.2"/>
    <n v="6.9920000000000009"/>
    <s v="FALSE"/>
    <x v="3"/>
  </r>
  <r>
    <n v="6061"/>
    <x v="3021"/>
    <x v="889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x v="4264"/>
    <n v="4"/>
    <n v="0"/>
    <n v="38.350800000000007"/>
    <b v="1"/>
    <x v="3"/>
  </r>
  <r>
    <n v="6062"/>
    <x v="3021"/>
    <x v="889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x v="1865"/>
    <n v="3"/>
    <n v="0"/>
    <n v="6.0147000000000004"/>
    <b v="1"/>
    <x v="3"/>
  </r>
  <r>
    <n v="6063"/>
    <x v="3022"/>
    <x v="707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x v="4265"/>
    <n v="5"/>
    <n v="0.2"/>
    <n v="224.99249999999995"/>
    <s v="FALSE"/>
    <x v="1"/>
  </r>
  <r>
    <n v="6064"/>
    <x v="3022"/>
    <x v="707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x v="4266"/>
    <n v="3"/>
    <n v="0"/>
    <n v="6.1739999999999995"/>
    <s v="FALSE"/>
    <x v="1"/>
  </r>
  <r>
    <n v="6065"/>
    <x v="3022"/>
    <x v="707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x v="1465"/>
    <n v="3"/>
    <n v="0"/>
    <n v="8.0730000000000004"/>
    <s v="FALSE"/>
    <x v="1"/>
  </r>
  <r>
    <n v="6066"/>
    <x v="3023"/>
    <x v="57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x v="4267"/>
    <n v="6"/>
    <n v="0.2"/>
    <n v="7.7687999999999988"/>
    <s v="FALSE"/>
    <x v="3"/>
  </r>
  <r>
    <n v="6067"/>
    <x v="3024"/>
    <x v="184"/>
    <d v="2015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b v="1"/>
    <x v="0"/>
  </r>
  <r>
    <n v="6068"/>
    <x v="3025"/>
    <x v="968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x v="4269"/>
    <n v="8"/>
    <n v="0.2"/>
    <n v="-97.176000000000073"/>
    <s v="FALSE"/>
    <x v="1"/>
  </r>
  <r>
    <n v="6069"/>
    <x v="3025"/>
    <x v="968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x v="4270"/>
    <n v="1"/>
    <n v="0"/>
    <n v="3.3504"/>
    <s v="FALSE"/>
    <x v="1"/>
  </r>
  <r>
    <n v="6070"/>
    <x v="3025"/>
    <x v="968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x v="4271"/>
    <n v="1"/>
    <n v="0.2"/>
    <n v="38.609999999999957"/>
    <s v="FALSE"/>
    <x v="1"/>
  </r>
  <r>
    <n v="6071"/>
    <x v="3026"/>
    <x v="802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x v="1593"/>
    <n v="3"/>
    <n v="0.2"/>
    <n v="5.9210999999999983"/>
    <s v="FALSE"/>
    <x v="3"/>
  </r>
  <r>
    <n v="6072"/>
    <x v="3027"/>
    <x v="62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x v="4272"/>
    <n v="2"/>
    <n v="0.2"/>
    <n v="-26.720400000000019"/>
    <s v="FALSE"/>
    <x v="2"/>
  </r>
  <r>
    <n v="6073"/>
    <x v="3027"/>
    <x v="62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x v="4273"/>
    <n v="2"/>
    <n v="0.2"/>
    <n v="0.56679999999999997"/>
    <s v="FALSE"/>
    <x v="2"/>
  </r>
  <r>
    <n v="6074"/>
    <x v="3027"/>
    <x v="62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x v="4274"/>
    <n v="2"/>
    <n v="0.2"/>
    <n v="-1.3248000000000004"/>
    <s v="FALSE"/>
    <x v="2"/>
  </r>
  <r>
    <n v="6075"/>
    <x v="3028"/>
    <x v="53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x v="1860"/>
    <n v="3"/>
    <n v="0.2"/>
    <n v="51.823799999999999"/>
    <s v="FALSE"/>
    <x v="1"/>
  </r>
  <r>
    <n v="6076"/>
    <x v="3028"/>
    <x v="53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x v="4275"/>
    <n v="2"/>
    <n v="0"/>
    <n v="2.7062000000000239"/>
    <s v="FALSE"/>
    <x v="1"/>
  </r>
  <r>
    <n v="6077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x v="515"/>
    <n v="6"/>
    <n v="0"/>
    <n v="206.31600000000006"/>
    <s v="FALSE"/>
    <x v="3"/>
  </r>
  <r>
    <n v="6078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x v="4276"/>
    <n v="2"/>
    <n v="0"/>
    <n v="30.441600000000001"/>
    <s v="FALSE"/>
    <x v="3"/>
  </r>
  <r>
    <n v="6079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x v="1031"/>
    <n v="3"/>
    <n v="0"/>
    <n v="3.2849999999999993"/>
    <s v="FALSE"/>
    <x v="3"/>
  </r>
  <r>
    <n v="6080"/>
    <x v="3029"/>
    <x v="142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x v="1868"/>
    <n v="3"/>
    <n v="0"/>
    <n v="61.382399999999997"/>
    <s v="FALSE"/>
    <x v="3"/>
  </r>
  <r>
    <n v="6081"/>
    <x v="3030"/>
    <x v="485"/>
    <d v="2017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x v="4277"/>
    <n v="9"/>
    <n v="0.2"/>
    <n v="7.5527999999999977"/>
    <s v="FALSE"/>
    <x v="2"/>
  </r>
  <r>
    <n v="6082"/>
    <x v="3031"/>
    <x v="1087"/>
    <d v="2014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x v="2855"/>
    <n v="5"/>
    <n v="0.6"/>
    <n v="-11.321999999999999"/>
    <s v="FALSE"/>
    <x v="2"/>
  </r>
  <r>
    <n v="6083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x v="4278"/>
    <n v="6"/>
    <n v="0.8"/>
    <n v="-9.634800000000002"/>
    <s v="FALSE"/>
    <x v="2"/>
  </r>
  <r>
    <n v="6084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x v="3452"/>
    <n v="9"/>
    <n v="0.2"/>
    <n v="2.6567999999999969"/>
    <s v="FALSE"/>
    <x v="2"/>
  </r>
  <r>
    <n v="6085"/>
    <x v="3032"/>
    <x v="441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x v="4279"/>
    <n v="2"/>
    <n v="0.2"/>
    <n v="-0.60080000000000044"/>
    <s v="FALSE"/>
    <x v="2"/>
  </r>
  <r>
    <n v="6086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x v="4280"/>
    <n v="1"/>
    <n v="0.2"/>
    <n v="0.67859999999999987"/>
    <s v="FALSE"/>
    <x v="2"/>
  </r>
  <r>
    <n v="6087"/>
    <x v="3032"/>
    <x v="441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x v="4281"/>
    <n v="6"/>
    <n v="0.8"/>
    <n v="-6.7320000000000011"/>
    <s v="FALSE"/>
    <x v="2"/>
  </r>
  <r>
    <n v="6088"/>
    <x v="3033"/>
    <x v="639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x v="4172"/>
    <n v="3"/>
    <n v="0"/>
    <n v="12.856800000000002"/>
    <b v="1"/>
    <x v="1"/>
  </r>
  <r>
    <n v="6089"/>
    <x v="3034"/>
    <x v="385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x v="90"/>
    <n v="1"/>
    <n v="0"/>
    <n v="3.1104000000000003"/>
    <s v="FALSE"/>
    <x v="0"/>
  </r>
  <r>
    <n v="6090"/>
    <x v="3035"/>
    <x v="116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x v="1473"/>
    <n v="2"/>
    <n v="0.7"/>
    <n v="-0.98999999999999977"/>
    <s v="FALSE"/>
    <x v="1"/>
  </r>
  <r>
    <n v="6091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x v="4282"/>
    <n v="3"/>
    <n v="0.1"/>
    <n v="18.176400000000008"/>
    <b v="1"/>
    <x v="3"/>
  </r>
  <r>
    <n v="6092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x v="4283"/>
    <n v="2"/>
    <n v="0"/>
    <n v="95.759999999999991"/>
    <b v="1"/>
    <x v="3"/>
  </r>
  <r>
    <n v="6093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x v="1811"/>
    <n v="9"/>
    <n v="0"/>
    <n v="18.104400000000002"/>
    <b v="1"/>
    <x v="3"/>
  </r>
  <r>
    <n v="6094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x v="3720"/>
    <n v="2"/>
    <n v="0"/>
    <n v="21.791999999999994"/>
    <b v="1"/>
    <x v="3"/>
  </r>
  <r>
    <n v="6095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x v="4284"/>
    <n v="4"/>
    <n v="0"/>
    <n v="12.712000000000003"/>
    <b v="1"/>
    <x v="3"/>
  </r>
  <r>
    <n v="6096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x v="1288"/>
    <n v="2"/>
    <n v="0"/>
    <n v="6.3295999999999992"/>
    <b v="1"/>
    <x v="3"/>
  </r>
  <r>
    <n v="6097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x v="4285"/>
    <n v="1"/>
    <n v="0.1"/>
    <n v="8.0990999999999875"/>
    <b v="1"/>
    <x v="3"/>
  </r>
  <r>
    <n v="6098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x v="696"/>
    <n v="3"/>
    <n v="0.2"/>
    <n v="3.9770999999999996"/>
    <b v="1"/>
    <x v="3"/>
  </r>
  <r>
    <n v="6099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x v="1009"/>
    <n v="2"/>
    <n v="0"/>
    <n v="1.7876000000000003"/>
    <b v="1"/>
    <x v="3"/>
  </r>
  <r>
    <n v="6100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x v="4286"/>
    <n v="11"/>
    <n v="0.1"/>
    <n v="609.71569999999997"/>
    <b v="1"/>
    <x v="3"/>
  </r>
  <r>
    <n v="6101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x v="4287"/>
    <n v="2"/>
    <n v="0"/>
    <n v="350.90820000000008"/>
    <b v="1"/>
    <x v="3"/>
  </r>
  <r>
    <n v="6102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x v="4288"/>
    <n v="5"/>
    <n v="0.1"/>
    <n v="375.73500000000001"/>
    <b v="1"/>
    <x v="3"/>
  </r>
  <r>
    <n v="6103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x v="1245"/>
    <n v="3"/>
    <n v="0"/>
    <n v="28.309500000000007"/>
    <b v="1"/>
    <x v="3"/>
  </r>
  <r>
    <n v="6104"/>
    <x v="3036"/>
    <x v="1088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x v="1543"/>
    <n v="3"/>
    <n v="0"/>
    <n v="20.389799999999994"/>
    <b v="1"/>
    <x v="3"/>
  </r>
  <r>
    <n v="6105"/>
    <x v="3037"/>
    <x v="1029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x v="4289"/>
    <n v="2"/>
    <n v="0.4"/>
    <n v="-83.875200000000035"/>
    <s v="FALSE"/>
    <x v="3"/>
  </r>
  <r>
    <n v="6106"/>
    <x v="3038"/>
    <x v="652"/>
    <d v="2015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x v="4290"/>
    <n v="4"/>
    <n v="0.2"/>
    <n v="3.5783999999999998"/>
    <s v="FALSE"/>
    <x v="0"/>
  </r>
  <r>
    <n v="6107"/>
    <x v="3039"/>
    <x v="414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x v="4291"/>
    <n v="2"/>
    <n v="0.8"/>
    <n v="-49.551600000000022"/>
    <s v="FALSE"/>
    <x v="2"/>
  </r>
  <r>
    <n v="6108"/>
    <x v="3039"/>
    <x v="414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x v="4292"/>
    <n v="5"/>
    <n v="0.2"/>
    <n v="-8.1800000000000033"/>
    <s v="FALSE"/>
    <x v="2"/>
  </r>
  <r>
    <n v="6109"/>
    <x v="3040"/>
    <x v="108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x v="1628"/>
    <n v="2"/>
    <n v="0.2"/>
    <n v="2.0999999999999996"/>
    <s v="FALSE"/>
    <x v="2"/>
  </r>
  <r>
    <n v="6110"/>
    <x v="3040"/>
    <x v="108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x v="4293"/>
    <n v="3"/>
    <n v="0.8"/>
    <n v="-3.2436000000000016"/>
    <s v="FALSE"/>
    <x v="2"/>
  </r>
  <r>
    <n v="6111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x v="4294"/>
    <n v="7"/>
    <n v="0.3"/>
    <n v="-21.068600000000174"/>
    <s v="FALSE"/>
    <x v="3"/>
  </r>
  <r>
    <n v="6112"/>
    <x v="3041"/>
    <x v="396"/>
    <d v="2016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x v="4295"/>
    <n v="2"/>
    <n v="0.2"/>
    <n v="33.028800000000004"/>
    <s v="FALSE"/>
    <x v="3"/>
  </r>
  <r>
    <n v="6113"/>
    <x v="3041"/>
    <x v="396"/>
    <d v="2016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x v="4296"/>
    <n v="6"/>
    <n v="0.2"/>
    <n v="5.4443999999999999"/>
    <s v="FALSE"/>
    <x v="3"/>
  </r>
  <r>
    <n v="6114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x v="4297"/>
    <n v="9"/>
    <n v="0.3"/>
    <n v="0"/>
    <s v="FALSE"/>
    <x v="3"/>
  </r>
  <r>
    <n v="6115"/>
    <x v="3041"/>
    <x v="396"/>
    <d v="2016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x v="4298"/>
    <n v="2"/>
    <n v="0.3"/>
    <n v="-12.839199999999977"/>
    <s v="FALSE"/>
    <x v="3"/>
  </r>
  <r>
    <n v="6116"/>
    <x v="3042"/>
    <x v="56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x v="4299"/>
    <n v="6"/>
    <n v="0.2"/>
    <n v="14.142599999999996"/>
    <b v="1"/>
    <x v="1"/>
  </r>
  <r>
    <n v="6117"/>
    <x v="3043"/>
    <x v="373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x v="4300"/>
    <n v="4"/>
    <n v="0"/>
    <n v="592.78960000000006"/>
    <s v="FALSE"/>
    <x v="3"/>
  </r>
  <r>
    <n v="6118"/>
    <x v="3043"/>
    <x v="373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x v="1830"/>
    <n v="3"/>
    <n v="0"/>
    <n v="6.8723999999999998"/>
    <s v="FALSE"/>
    <x v="3"/>
  </r>
  <r>
    <n v="6119"/>
    <x v="3044"/>
    <x v="2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x v="1837"/>
    <n v="3"/>
    <n v="0.2"/>
    <n v="19.197599999999994"/>
    <s v="FALSE"/>
    <x v="1"/>
  </r>
  <r>
    <n v="6120"/>
    <x v="3044"/>
    <x v="2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x v="361"/>
    <n v="3"/>
    <n v="0.2"/>
    <n v="6.5538000000000007"/>
    <s v="FALSE"/>
    <x v="1"/>
  </r>
  <r>
    <n v="6121"/>
    <x v="3044"/>
    <x v="2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x v="4301"/>
    <n v="8"/>
    <n v="0.2"/>
    <n v="61.38239999999999"/>
    <s v="FALSE"/>
    <x v="1"/>
  </r>
  <r>
    <n v="6122"/>
    <x v="3044"/>
    <x v="2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x v="1270"/>
    <n v="2"/>
    <n v="0.7"/>
    <n v="-128.2388"/>
    <s v="FALSE"/>
    <x v="1"/>
  </r>
  <r>
    <n v="6123"/>
    <x v="3045"/>
    <x v="769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x v="3629"/>
    <n v="2"/>
    <n v="0.2"/>
    <n v="4.6175999999999995"/>
    <b v="1"/>
    <x v="2"/>
  </r>
  <r>
    <n v="6124"/>
    <x v="3046"/>
    <x v="284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x v="3300"/>
    <n v="4"/>
    <n v="0.2"/>
    <n v="6.8119999999999994"/>
    <s v="FALSE"/>
    <x v="2"/>
  </r>
  <r>
    <n v="6125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x v="915"/>
    <n v="5"/>
    <n v="0"/>
    <n v="8.5024999999999942"/>
    <b v="1"/>
    <x v="1"/>
  </r>
  <r>
    <n v="6126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x v="493"/>
    <n v="2"/>
    <n v="0"/>
    <n v="5.3819999999999997"/>
    <b v="1"/>
    <x v="1"/>
  </r>
  <r>
    <n v="6127"/>
    <x v="3047"/>
    <x v="95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x v="2970"/>
    <n v="1"/>
    <n v="0.2"/>
    <n v="1.2713999999999996"/>
    <b v="1"/>
    <x v="1"/>
  </r>
  <r>
    <n v="6128"/>
    <x v="3048"/>
    <x v="1044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x v="4302"/>
    <n v="6"/>
    <n v="0.1"/>
    <n v="54.666000000000011"/>
    <s v="FALSE"/>
    <x v="3"/>
  </r>
  <r>
    <n v="6129"/>
    <x v="3049"/>
    <x v="1089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x v="4303"/>
    <n v="4"/>
    <n v="0.2"/>
    <n v="18.527999999999999"/>
    <s v="FALSE"/>
    <x v="1"/>
  </r>
  <r>
    <n v="6130"/>
    <x v="3050"/>
    <x v="606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x v="3545"/>
    <n v="3"/>
    <n v="0"/>
    <n v="20.767499999999998"/>
    <s v="FALSE"/>
    <x v="0"/>
  </r>
  <r>
    <n v="6131"/>
    <x v="3050"/>
    <x v="606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x v="1061"/>
    <n v="2"/>
    <n v="0"/>
    <n v="1.3159999999999998"/>
    <s v="FALSE"/>
    <x v="0"/>
  </r>
  <r>
    <n v="6132"/>
    <x v="3051"/>
    <x v="422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x v="4304"/>
    <n v="14"/>
    <n v="0.1"/>
    <n v="161.96739999999997"/>
    <s v="FALSE"/>
    <x v="3"/>
  </r>
  <r>
    <n v="6133"/>
    <x v="3052"/>
    <x v="175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x v="2919"/>
    <n v="5"/>
    <n v="0.2"/>
    <n v="59.435499999999998"/>
    <s v="FALSE"/>
    <x v="0"/>
  </r>
  <r>
    <n v="6134"/>
    <x v="3053"/>
    <x v="765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x v="4305"/>
    <n v="2"/>
    <n v="0.2"/>
    <n v="12.095999999999997"/>
    <s v="FALSE"/>
    <x v="1"/>
  </r>
  <r>
    <n v="6135"/>
    <x v="3054"/>
    <x v="254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x v="4306"/>
    <n v="4"/>
    <n v="0"/>
    <n v="55.911999999999978"/>
    <s v="FALSE"/>
    <x v="1"/>
  </r>
  <r>
    <n v="6136"/>
    <x v="3055"/>
    <x v="109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x v="3578"/>
    <n v="3"/>
    <n v="0.2"/>
    <n v="3.4619999999999997"/>
    <s v="FALSE"/>
    <x v="2"/>
  </r>
  <r>
    <n v="6137"/>
    <x v="3055"/>
    <x v="109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x v="4307"/>
    <n v="6"/>
    <n v="0.8"/>
    <n v="-186.56820000000005"/>
    <s v="FALSE"/>
    <x v="2"/>
  </r>
  <r>
    <n v="6138"/>
    <x v="3056"/>
    <x v="731"/>
    <d v="2016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x v="164"/>
    <n v="6"/>
    <n v="0.2"/>
    <n v="11.222399999999999"/>
    <s v="FALSE"/>
    <x v="0"/>
  </r>
  <r>
    <n v="6139"/>
    <x v="3057"/>
    <x v="809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x v="4308"/>
    <n v="2"/>
    <n v="0.15"/>
    <n v="-12.097999999999999"/>
    <s v="FALSE"/>
    <x v="1"/>
  </r>
  <r>
    <n v="6140"/>
    <x v="3058"/>
    <x v="24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x v="4309"/>
    <n v="3"/>
    <n v="0"/>
    <n v="30.014399999999998"/>
    <s v="FALSE"/>
    <x v="1"/>
  </r>
  <r>
    <n v="6141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x v="4310"/>
    <n v="5"/>
    <n v="0"/>
    <n v="134.65199999999999"/>
    <s v="FALSE"/>
    <x v="3"/>
  </r>
  <r>
    <n v="6142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x v="3589"/>
    <n v="4"/>
    <n v="0"/>
    <n v="3.9128000000000043"/>
    <s v="FALSE"/>
    <x v="3"/>
  </r>
  <r>
    <n v="6143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x v="2052"/>
    <n v="2"/>
    <n v="0"/>
    <n v="74.8142"/>
    <s v="FALSE"/>
    <x v="3"/>
  </r>
  <r>
    <n v="6144"/>
    <x v="3059"/>
    <x v="362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x v="4311"/>
    <n v="6"/>
    <n v="0"/>
    <n v="48.806400000000011"/>
    <s v="FALSE"/>
    <x v="3"/>
  </r>
  <r>
    <n v="6145"/>
    <x v="3060"/>
    <x v="818"/>
    <d v="2017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x v="4312"/>
    <n v="3"/>
    <n v="0"/>
    <n v="9.2321999999999989"/>
    <s v="FALSE"/>
    <x v="2"/>
  </r>
  <r>
    <n v="6146"/>
    <x v="3061"/>
    <x v="1091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x v="2722"/>
    <n v="4"/>
    <n v="0"/>
    <n v="3.1752000000000002"/>
    <s v="FALSE"/>
    <x v="1"/>
  </r>
  <r>
    <n v="6147"/>
    <x v="3062"/>
    <x v="61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x v="2722"/>
    <n v="4"/>
    <n v="0"/>
    <n v="3.1752000000000002"/>
    <s v="FALSE"/>
    <x v="1"/>
  </r>
  <r>
    <n v="6148"/>
    <x v="3062"/>
    <x v="61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x v="4313"/>
    <n v="2"/>
    <n v="0.2"/>
    <n v="14.7668"/>
    <s v="FALSE"/>
    <x v="1"/>
  </r>
  <r>
    <n v="6149"/>
    <x v="3063"/>
    <x v="812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x v="1227"/>
    <n v="2"/>
    <n v="0.2"/>
    <n v="12.599000000000004"/>
    <s v="FALSE"/>
    <x v="1"/>
  </r>
  <r>
    <n v="6150"/>
    <x v="3064"/>
    <x v="116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x v="4314"/>
    <n v="6"/>
    <n v="0.2"/>
    <n v="-34.070400000000006"/>
    <s v="FALSE"/>
    <x v="1"/>
  </r>
  <r>
    <n v="6151"/>
    <x v="3065"/>
    <x v="143"/>
    <d v="2016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x v="1383"/>
    <n v="5"/>
    <n v="0"/>
    <n v="88.725000000000023"/>
    <s v="FALSE"/>
    <x v="0"/>
  </r>
  <r>
    <n v="6152"/>
    <x v="3066"/>
    <x v="772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b v="1"/>
    <x v="1"/>
  </r>
  <r>
    <n v="6153"/>
    <x v="3067"/>
    <x v="445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x v="1190"/>
    <n v="4"/>
    <n v="0"/>
    <n v="0.87919999999999732"/>
    <s v="FALSE"/>
    <x v="1"/>
  </r>
  <r>
    <n v="6154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x v="3518"/>
    <n v="2"/>
    <n v="0.2"/>
    <n v="10.393599999999998"/>
    <s v="FALSE"/>
    <x v="3"/>
  </r>
  <r>
    <n v="6155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x v="4316"/>
    <n v="3"/>
    <n v="0.2"/>
    <n v="5.7752999999999961"/>
    <s v="FALSE"/>
    <x v="3"/>
  </r>
  <r>
    <n v="6156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x v="4317"/>
    <n v="1"/>
    <n v="0.2"/>
    <n v="33.270399999999981"/>
    <s v="FALSE"/>
    <x v="3"/>
  </r>
  <r>
    <n v="6157"/>
    <x v="3068"/>
    <x v="693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x v="4318"/>
    <n v="3"/>
    <n v="0.2"/>
    <n v="9.5418000000000003"/>
    <s v="FALSE"/>
    <x v="3"/>
  </r>
  <r>
    <n v="6158"/>
    <x v="3069"/>
    <x v="1092"/>
    <d v="2016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x v="4319"/>
    <n v="3"/>
    <n v="0"/>
    <n v="38.323799999999999"/>
    <s v="FALSE"/>
    <x v="2"/>
  </r>
  <r>
    <n v="6159"/>
    <x v="3069"/>
    <x v="1092"/>
    <d v="2016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x v="4320"/>
    <n v="12"/>
    <n v="0"/>
    <n v="23.419200000000011"/>
    <s v="FALSE"/>
    <x v="2"/>
  </r>
  <r>
    <n v="6160"/>
    <x v="3070"/>
    <x v="275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x v="4321"/>
    <n v="4"/>
    <n v="0"/>
    <n v="108.17520000000002"/>
    <s v="FALSE"/>
    <x v="1"/>
  </r>
  <r>
    <n v="6161"/>
    <x v="3071"/>
    <x v="1093"/>
    <d v="2014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x v="830"/>
    <n v="3"/>
    <n v="0.2"/>
    <n v="28.347899999999981"/>
    <s v="FALSE"/>
    <x v="0"/>
  </r>
  <r>
    <n v="6162"/>
    <x v="3071"/>
    <x v="1093"/>
    <d v="2014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x v="929"/>
    <n v="4"/>
    <n v="0.2"/>
    <n v="3.9851999999999999"/>
    <s v="FALSE"/>
    <x v="0"/>
  </r>
  <r>
    <n v="6163"/>
    <x v="3071"/>
    <x v="1093"/>
    <d v="2014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x v="4322"/>
    <n v="3"/>
    <n v="0.2"/>
    <n v="1.961999999999998"/>
    <s v="FALSE"/>
    <x v="0"/>
  </r>
  <r>
    <n v="6164"/>
    <x v="3071"/>
    <x v="1093"/>
    <d v="2014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x v="4323"/>
    <n v="5"/>
    <n v="0.7"/>
    <n v="-25.737000000000002"/>
    <s v="FALSE"/>
    <x v="0"/>
  </r>
  <r>
    <n v="6165"/>
    <x v="3071"/>
    <x v="1093"/>
    <d v="2014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x v="3808"/>
    <n v="3"/>
    <n v="0.2"/>
    <n v="1.3728000000000002"/>
    <s v="FALSE"/>
    <x v="0"/>
  </r>
  <r>
    <n v="6166"/>
    <x v="3071"/>
    <x v="1093"/>
    <d v="2014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x v="184"/>
    <n v="3"/>
    <n v="0.2"/>
    <n v="5.5044000000000013"/>
    <s v="FALSE"/>
    <x v="0"/>
  </r>
  <r>
    <n v="6167"/>
    <x v="3071"/>
    <x v="1093"/>
    <d v="2014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x v="4324"/>
    <n v="2"/>
    <n v="0.2"/>
    <n v="53.199999999999989"/>
    <s v="FALSE"/>
    <x v="0"/>
  </r>
  <r>
    <n v="6168"/>
    <x v="3072"/>
    <x v="704"/>
    <d v="2015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x v="4325"/>
    <n v="3"/>
    <n v="0.2"/>
    <n v="44.045999999999992"/>
    <s v="FALSE"/>
    <x v="2"/>
  </r>
  <r>
    <n v="6169"/>
    <x v="3073"/>
    <x v="444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x v="1113"/>
    <n v="2"/>
    <n v="0"/>
    <n v="11.250400000000001"/>
    <s v="FALSE"/>
    <x v="1"/>
  </r>
  <r>
    <n v="6170"/>
    <x v="3074"/>
    <x v="9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x v="522"/>
    <n v="2"/>
    <n v="0"/>
    <n v="6.4127999999999998"/>
    <s v="FALSE"/>
    <x v="0"/>
  </r>
  <r>
    <n v="6171"/>
    <x v="3075"/>
    <x v="1054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x v="4326"/>
    <n v="3"/>
    <n v="0.2"/>
    <n v="11.558699999999998"/>
    <s v="FALSE"/>
    <x v="3"/>
  </r>
  <r>
    <n v="6172"/>
    <x v="3075"/>
    <x v="1054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x v="2872"/>
    <n v="2"/>
    <n v="0"/>
    <n v="1.0207999999999999"/>
    <s v="FALSE"/>
    <x v="3"/>
  </r>
  <r>
    <n v="6173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x v="4327"/>
    <n v="5"/>
    <n v="0"/>
    <n v="12.548999999999999"/>
    <s v="FALSE"/>
    <x v="2"/>
  </r>
  <r>
    <n v="6174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x v="4328"/>
    <n v="2"/>
    <n v="0"/>
    <n v="9.1160000000000014"/>
    <s v="FALSE"/>
    <x v="2"/>
  </r>
  <r>
    <n v="6175"/>
    <x v="3076"/>
    <x v="1094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x v="4329"/>
    <n v="2"/>
    <n v="0"/>
    <n v="226.36260000000004"/>
    <s v="FALSE"/>
    <x v="2"/>
  </r>
  <r>
    <n v="6176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x v="4330"/>
    <n v="4"/>
    <n v="0"/>
    <n v="422.51"/>
    <s v="FALSE"/>
    <x v="0"/>
  </r>
  <r>
    <n v="6177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x v="3016"/>
    <n v="7"/>
    <n v="0"/>
    <n v="24.068799999999996"/>
    <s v="FALSE"/>
    <x v="0"/>
  </r>
  <r>
    <n v="6178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x v="4331"/>
    <n v="2"/>
    <n v="0"/>
    <n v="57.32119999999999"/>
    <s v="FALSE"/>
    <x v="0"/>
  </r>
  <r>
    <n v="6179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x v="100"/>
    <n v="4"/>
    <n v="0"/>
    <n v="11.720800000000001"/>
    <s v="FALSE"/>
    <x v="0"/>
  </r>
  <r>
    <n v="6180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x v="1480"/>
    <n v="2"/>
    <n v="0"/>
    <n v="6.3960000000000008"/>
    <s v="FALSE"/>
    <x v="0"/>
  </r>
  <r>
    <n v="6181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x v="3211"/>
    <n v="5"/>
    <n v="0"/>
    <n v="176.38600000000002"/>
    <s v="FALSE"/>
    <x v="0"/>
  </r>
  <r>
    <n v="6182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x v="4332"/>
    <n v="3"/>
    <n v="0"/>
    <n v="32.981699999999989"/>
    <s v="FALSE"/>
    <x v="0"/>
  </r>
  <r>
    <n v="6183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x v="4333"/>
    <n v="2"/>
    <n v="0"/>
    <n v="6.8619999999999992"/>
    <s v="FALSE"/>
    <x v="0"/>
  </r>
  <r>
    <n v="6184"/>
    <x v="3077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x v="4334"/>
    <n v="8"/>
    <n v="0"/>
    <n v="17.756799999999998"/>
    <s v="FALSE"/>
    <x v="0"/>
  </r>
  <r>
    <n v="6185"/>
    <x v="3078"/>
    <x v="25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x v="4335"/>
    <n v="5"/>
    <n v="0.2"/>
    <n v="25.245000000000019"/>
    <s v="FALSE"/>
    <x v="1"/>
  </r>
  <r>
    <n v="6186"/>
    <x v="3079"/>
    <x v="976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x v="4336"/>
    <n v="10"/>
    <n v="0.2"/>
    <n v="10.679999999999996"/>
    <s v="FALSE"/>
    <x v="3"/>
  </r>
  <r>
    <n v="6187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x v="421"/>
    <n v="3"/>
    <n v="0"/>
    <n v="20.575499999999998"/>
    <s v="FALSE"/>
    <x v="3"/>
  </r>
  <r>
    <n v="6188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x v="4337"/>
    <n v="6"/>
    <n v="0.2"/>
    <n v="11.793599999999998"/>
    <s v="FALSE"/>
    <x v="3"/>
  </r>
  <r>
    <n v="6189"/>
    <x v="3080"/>
    <x v="219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x v="4311"/>
    <n v="6"/>
    <n v="0"/>
    <n v="35.711999999999989"/>
    <s v="FALSE"/>
    <x v="3"/>
  </r>
  <r>
    <n v="6190"/>
    <x v="3081"/>
    <x v="1095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x v="4338"/>
    <n v="4"/>
    <n v="0.2"/>
    <n v="47.97999999999999"/>
    <s v="FALSE"/>
    <x v="2"/>
  </r>
  <r>
    <n v="6191"/>
    <x v="3082"/>
    <x v="435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x v="4339"/>
    <n v="9"/>
    <n v="0"/>
    <n v="207.88559999999998"/>
    <s v="FALSE"/>
    <x v="3"/>
  </r>
  <r>
    <n v="6192"/>
    <x v="3083"/>
    <x v="1096"/>
    <d v="2017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x v="974"/>
    <n v="3"/>
    <n v="0"/>
    <n v="8.4888000000000012"/>
    <s v="FALSE"/>
    <x v="1"/>
  </r>
  <r>
    <n v="6193"/>
    <x v="3084"/>
    <x v="66"/>
    <d v="2017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x v="233"/>
    <n v="5"/>
    <n v="0.2"/>
    <n v="9.0719999999999992"/>
    <s v="FALSE"/>
    <x v="2"/>
  </r>
  <r>
    <n v="6194"/>
    <x v="3084"/>
    <x v="66"/>
    <d v="2017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x v="4340"/>
    <n v="5"/>
    <n v="0.8"/>
    <n v="-9.8114999999999988"/>
    <s v="FALSE"/>
    <x v="2"/>
  </r>
  <r>
    <n v="6195"/>
    <x v="3084"/>
    <x v="66"/>
    <d v="2017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x v="69"/>
    <n v="5"/>
    <n v="0.2"/>
    <n v="26.557999999999993"/>
    <s v="FALSE"/>
    <x v="2"/>
  </r>
  <r>
    <n v="6196"/>
    <x v="3085"/>
    <x v="208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x v="4341"/>
    <n v="2"/>
    <n v="0.4"/>
    <n v="-76.997200000000021"/>
    <s v="FALSE"/>
    <x v="3"/>
  </r>
  <r>
    <n v="6197"/>
    <x v="3085"/>
    <x v="208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x v="4342"/>
    <n v="3"/>
    <n v="0.2"/>
    <n v="-4.460999999999995"/>
    <s v="FALSE"/>
    <x v="3"/>
  </r>
  <r>
    <n v="6198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x v="4343"/>
    <n v="7"/>
    <n v="0"/>
    <n v="28.696499999999993"/>
    <s v="FALSE"/>
    <x v="2"/>
  </r>
  <r>
    <n v="6199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x v="4344"/>
    <n v="3"/>
    <n v="0"/>
    <n v="13.252199999999997"/>
    <s v="FALSE"/>
    <x v="2"/>
  </r>
  <r>
    <n v="6200"/>
    <x v="3086"/>
    <x v="5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x v="3656"/>
    <n v="2"/>
    <n v="0"/>
    <n v="46.118399999999994"/>
    <s v="FALSE"/>
    <x v="2"/>
  </r>
  <r>
    <n v="6201"/>
    <x v="3087"/>
    <x v="392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x v="4345"/>
    <n v="4"/>
    <n v="0.2"/>
    <n v="485.98919999999993"/>
    <s v="FALSE"/>
    <x v="2"/>
  </r>
  <r>
    <n v="6202"/>
    <x v="3087"/>
    <x v="392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x v="1906"/>
    <n v="3"/>
    <n v="0.2"/>
    <n v="-4.9004999999999974"/>
    <s v="FALSE"/>
    <x v="2"/>
  </r>
  <r>
    <n v="6203"/>
    <x v="3088"/>
    <x v="186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x v="4346"/>
    <n v="5"/>
    <n v="0.2"/>
    <n v="7.0489999999999498"/>
    <s v="FALSE"/>
    <x v="1"/>
  </r>
  <r>
    <n v="6204"/>
    <x v="3089"/>
    <x v="147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x v="4347"/>
    <n v="8"/>
    <n v="0.4"/>
    <n v="-47.030399999999986"/>
    <s v="FALSE"/>
    <x v="3"/>
  </r>
  <r>
    <n v="6205"/>
    <x v="3090"/>
    <x v="96"/>
    <d v="2017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x v="326"/>
    <n v="2"/>
    <n v="0.2"/>
    <n v="1.7352000000000005"/>
    <s v="FALSE"/>
    <x v="3"/>
  </r>
  <r>
    <n v="6206"/>
    <x v="3091"/>
    <x v="201"/>
    <d v="2016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x v="4348"/>
    <n v="7"/>
    <n v="0.2"/>
    <n v="15.942499999999992"/>
    <s v="FALSE"/>
    <x v="2"/>
  </r>
  <r>
    <n v="6207"/>
    <x v="3091"/>
    <x v="201"/>
    <d v="2016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x v="4349"/>
    <n v="4"/>
    <n v="0.2"/>
    <n v="7.8899999999999979"/>
    <s v="FALSE"/>
    <x v="2"/>
  </r>
  <r>
    <n v="6208"/>
    <x v="3091"/>
    <x v="201"/>
    <d v="2016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x v="4350"/>
    <n v="1"/>
    <n v="0.3"/>
    <n v="-14.576399999999996"/>
    <s v="FALSE"/>
    <x v="2"/>
  </r>
  <r>
    <n v="6209"/>
    <x v="3092"/>
    <x v="365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x v="4351"/>
    <n v="2"/>
    <n v="0.2"/>
    <n v="-6.3960000000000008"/>
    <s v="FALSE"/>
    <x v="3"/>
  </r>
  <r>
    <n v="6210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x v="4352"/>
    <n v="9"/>
    <n v="0.2"/>
    <n v="942.81569999999988"/>
    <s v="FALSE"/>
    <x v="1"/>
  </r>
  <r>
    <n v="6211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x v="1415"/>
    <n v="7"/>
    <n v="0"/>
    <n v="290.00579999999991"/>
    <s v="FALSE"/>
    <x v="1"/>
  </r>
  <r>
    <n v="6212"/>
    <x v="3093"/>
    <x v="238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x v="4353"/>
    <n v="3"/>
    <n v="0"/>
    <n v="22.419600000000003"/>
    <s v="FALSE"/>
    <x v="1"/>
  </r>
  <r>
    <n v="6213"/>
    <x v="3094"/>
    <x v="105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x v="2614"/>
    <n v="3"/>
    <n v="0"/>
    <n v="9.120000000000001"/>
    <s v="FALSE"/>
    <x v="1"/>
  </r>
  <r>
    <n v="6214"/>
    <x v="3094"/>
    <x v="105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x v="566"/>
    <n v="2"/>
    <n v="0"/>
    <n v="22.074799999999996"/>
    <s v="FALSE"/>
    <x v="1"/>
  </r>
  <r>
    <n v="6215"/>
    <x v="3095"/>
    <x v="856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x v="2522"/>
    <n v="1"/>
    <n v="0"/>
    <n v="3.7435999999999998"/>
    <s v="FALSE"/>
    <x v="1"/>
  </r>
  <r>
    <n v="6216"/>
    <x v="3096"/>
    <x v="109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x v="4354"/>
    <n v="3"/>
    <n v="0"/>
    <n v="27.945600000000002"/>
    <s v="FALSE"/>
    <x v="3"/>
  </r>
  <r>
    <n v="6217"/>
    <x v="3096"/>
    <x v="109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x v="2586"/>
    <n v="8"/>
    <n v="0"/>
    <n v="29.252800000000001"/>
    <s v="FALSE"/>
    <x v="3"/>
  </r>
  <r>
    <n v="6218"/>
    <x v="3097"/>
    <x v="1097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x v="2065"/>
    <n v="3"/>
    <n v="0"/>
    <n v="0.29969999999999963"/>
    <s v="FALSE"/>
    <x v="0"/>
  </r>
  <r>
    <n v="6219"/>
    <x v="3098"/>
    <x v="201"/>
    <d v="2016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s v="FALSE"/>
    <x v="2"/>
  </r>
  <r>
    <n v="6220"/>
    <x v="3098"/>
    <x v="201"/>
    <d v="2016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x v="772"/>
    <n v="2"/>
    <n v="0"/>
    <n v="51.834599999999995"/>
    <s v="FALSE"/>
    <x v="2"/>
  </r>
  <r>
    <n v="6221"/>
    <x v="3098"/>
    <x v="201"/>
    <d v="2016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x v="1539"/>
    <n v="7"/>
    <n v="0"/>
    <n v="1.4601999999999977"/>
    <s v="FALSE"/>
    <x v="2"/>
  </r>
  <r>
    <n v="6222"/>
    <x v="3099"/>
    <x v="32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x v="4356"/>
    <n v="9"/>
    <n v="0"/>
    <n v="26.081999999999997"/>
    <s v="FALSE"/>
    <x v="1"/>
  </r>
  <r>
    <n v="6223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x v="218"/>
    <n v="4"/>
    <n v="0.2"/>
    <n v="19.084800000000005"/>
    <s v="FALSE"/>
    <x v="0"/>
  </r>
  <r>
    <n v="6224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x v="4357"/>
    <n v="7"/>
    <n v="0.2"/>
    <n v="1.0730999999999993"/>
    <s v="FALSE"/>
    <x v="0"/>
  </r>
  <r>
    <n v="6225"/>
    <x v="3100"/>
    <x v="331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x v="287"/>
    <n v="3"/>
    <n v="0.2"/>
    <n v="-54.588000000000008"/>
    <s v="FALSE"/>
    <x v="0"/>
  </r>
  <r>
    <n v="6226"/>
    <x v="3101"/>
    <x v="348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x v="4358"/>
    <n v="1"/>
    <n v="0.7"/>
    <n v="-103.86059999999998"/>
    <s v="FALSE"/>
    <x v="1"/>
  </r>
  <r>
    <n v="6227"/>
    <x v="3101"/>
    <x v="348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x v="4359"/>
    <n v="4"/>
    <n v="0.2"/>
    <n v="-14.558399999999978"/>
    <s v="FALSE"/>
    <x v="1"/>
  </r>
  <r>
    <n v="6228"/>
    <x v="3102"/>
    <x v="981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x v="2550"/>
    <n v="3"/>
    <n v="0.2"/>
    <n v="7.7679000000000009"/>
    <s v="FALSE"/>
    <x v="2"/>
  </r>
  <r>
    <n v="6229"/>
    <x v="3103"/>
    <x v="115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x v="4360"/>
    <n v="4"/>
    <n v="0.4"/>
    <n v="-20.235600000000005"/>
    <s v="FALSE"/>
    <x v="3"/>
  </r>
  <r>
    <n v="6230"/>
    <x v="3103"/>
    <x v="115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x v="498"/>
    <n v="3"/>
    <n v="0.2"/>
    <n v="15.863099999999999"/>
    <s v="FALSE"/>
    <x v="3"/>
  </r>
  <r>
    <n v="6231"/>
    <x v="3104"/>
    <x v="497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x v="4361"/>
    <n v="4"/>
    <n v="0"/>
    <n v="11.8248"/>
    <s v="FALSE"/>
    <x v="2"/>
  </r>
  <r>
    <n v="6232"/>
    <x v="3105"/>
    <x v="22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x v="2859"/>
    <n v="2"/>
    <n v="0.2"/>
    <n v="8.8783999999999921"/>
    <s v="FALSE"/>
    <x v="1"/>
  </r>
  <r>
    <n v="6233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x v="541"/>
    <n v="3"/>
    <n v="0"/>
    <n v="9.3312000000000008"/>
    <s v="FALSE"/>
    <x v="1"/>
  </r>
  <r>
    <n v="6234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x v="4362"/>
    <n v="11"/>
    <n v="0"/>
    <n v="34.214400000000005"/>
    <s v="FALSE"/>
    <x v="1"/>
  </r>
  <r>
    <n v="6235"/>
    <x v="3105"/>
    <x v="22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x v="4363"/>
    <n v="5"/>
    <n v="0.2"/>
    <n v="459.98749999999995"/>
    <s v="FALSE"/>
    <x v="1"/>
  </r>
  <r>
    <n v="6236"/>
    <x v="3105"/>
    <x v="22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x v="1105"/>
    <n v="5"/>
    <n v="0.2"/>
    <n v="-17.991000000000003"/>
    <s v="FALSE"/>
    <x v="1"/>
  </r>
  <r>
    <n v="6237"/>
    <x v="3106"/>
    <x v="1098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x v="264"/>
    <n v="3"/>
    <n v="0.2"/>
    <n v="21.591000000000001"/>
    <s v="FALSE"/>
    <x v="3"/>
  </r>
  <r>
    <n v="6238"/>
    <x v="3107"/>
    <x v="115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x v="4364"/>
    <n v="4"/>
    <n v="0.2"/>
    <n v="9.2176000000000009"/>
    <s v="FALSE"/>
    <x v="3"/>
  </r>
  <r>
    <n v="6239"/>
    <x v="3108"/>
    <x v="295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x v="4365"/>
    <n v="3"/>
    <n v="0"/>
    <n v="21.64500000000001"/>
    <b v="1"/>
    <x v="1"/>
  </r>
  <r>
    <n v="6240"/>
    <x v="3108"/>
    <x v="295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x v="2936"/>
    <n v="2"/>
    <n v="0"/>
    <n v="93.698800000000006"/>
    <b v="1"/>
    <x v="1"/>
  </r>
  <r>
    <n v="6241"/>
    <x v="3109"/>
    <x v="517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x v="4366"/>
    <n v="1"/>
    <n v="0.2"/>
    <n v="3.8167999999999997"/>
    <s v="FALSE"/>
    <x v="1"/>
  </r>
  <r>
    <n v="6242"/>
    <x v="3110"/>
    <x v="39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x v="4367"/>
    <n v="8"/>
    <n v="0"/>
    <n v="101.4504"/>
    <s v="FALSE"/>
    <x v="3"/>
  </r>
  <r>
    <n v="6243"/>
    <x v="3111"/>
    <x v="1059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x v="2614"/>
    <n v="2"/>
    <n v="0.7"/>
    <n v="-14.591999999999999"/>
    <s v="FALSE"/>
    <x v="0"/>
  </r>
  <r>
    <n v="6244"/>
    <x v="3112"/>
    <x v="39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x v="3554"/>
    <n v="3"/>
    <n v="0"/>
    <n v="7.6049999999999978"/>
    <s v="FALSE"/>
    <x v="1"/>
  </r>
  <r>
    <n v="6245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x v="4311"/>
    <n v="6"/>
    <n v="0"/>
    <n v="30.950400000000002"/>
    <s v="FALSE"/>
    <x v="1"/>
  </r>
  <r>
    <n v="6246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  <s v="FALSE"/>
    <x v="1"/>
  </r>
  <r>
    <n v="6247"/>
    <x v="3113"/>
    <x v="312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x v="62"/>
    <n v="2"/>
    <n v="0"/>
    <n v="6.011400000000001"/>
    <s v="FALSE"/>
    <x v="1"/>
  </r>
  <r>
    <n v="6248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x v="4368"/>
    <n v="1"/>
    <n v="0"/>
    <n v="19.968599999999999"/>
    <s v="FALSE"/>
    <x v="2"/>
  </r>
  <r>
    <n v="6249"/>
    <x v="3114"/>
    <x v="148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x v="875"/>
    <n v="3"/>
    <n v="0"/>
    <n v="2.6208000000000005"/>
    <s v="FALSE"/>
    <x v="2"/>
  </r>
  <r>
    <n v="6250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x v="4369"/>
    <n v="2"/>
    <n v="0"/>
    <n v="120.94159999999999"/>
    <s v="FALSE"/>
    <x v="2"/>
  </r>
  <r>
    <n v="6251"/>
    <x v="3114"/>
    <x v="148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x v="3373"/>
    <n v="1"/>
    <n v="0"/>
    <n v="3.99"/>
    <s v="FALSE"/>
    <x v="2"/>
  </r>
  <r>
    <n v="6252"/>
    <x v="3115"/>
    <x v="266"/>
    <d v="2014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x v="4370"/>
    <n v="1"/>
    <n v="0.8"/>
    <n v="-6.344100000000001"/>
    <s v="FALSE"/>
    <x v="2"/>
  </r>
  <r>
    <n v="6253"/>
    <x v="3116"/>
    <x v="884"/>
    <d v="2014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x v="713"/>
    <n v="9"/>
    <n v="0"/>
    <n v="27.993600000000001"/>
    <s v="FALSE"/>
    <x v="0"/>
  </r>
  <r>
    <n v="6254"/>
    <x v="3116"/>
    <x v="884"/>
    <d v="2014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x v="4371"/>
    <n v="3"/>
    <n v="0"/>
    <n v="50.242500000000007"/>
    <s v="FALSE"/>
    <x v="0"/>
  </r>
  <r>
    <n v="6255"/>
    <x v="3117"/>
    <x v="1014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x v="794"/>
    <n v="8"/>
    <n v="0"/>
    <n v="8.1167999999999996"/>
    <s v="FALSE"/>
    <x v="0"/>
  </r>
  <r>
    <n v="6256"/>
    <x v="3118"/>
    <x v="428"/>
    <d v="2017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x v="4372"/>
    <n v="4"/>
    <n v="0.2"/>
    <n v="3.4495999999999993"/>
    <s v="FALSE"/>
    <x v="2"/>
  </r>
  <r>
    <n v="6257"/>
    <x v="3119"/>
    <x v="684"/>
    <d v="2015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x v="2753"/>
    <n v="1"/>
    <n v="0.7"/>
    <n v="-2.5255999999999998"/>
    <s v="FALSE"/>
    <x v="0"/>
  </r>
  <r>
    <n v="6258"/>
    <x v="3120"/>
    <x v="808"/>
    <d v="2017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x v="4373"/>
    <n v="2"/>
    <n v="0.2"/>
    <n v="-81.725799999999978"/>
    <s v="FALSE"/>
    <x v="3"/>
  </r>
  <r>
    <n v="6259"/>
    <x v="3121"/>
    <x v="262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x v="996"/>
    <n v="3"/>
    <n v="0"/>
    <n v="11.230799999999999"/>
    <s v="FALSE"/>
    <x v="3"/>
  </r>
  <r>
    <n v="6260"/>
    <x v="3122"/>
    <x v="863"/>
    <d v="2015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x v="716"/>
    <n v="4"/>
    <n v="0"/>
    <n v="5.5663999999999998"/>
    <s v="FALSE"/>
    <x v="2"/>
  </r>
  <r>
    <n v="6261"/>
    <x v="3123"/>
    <x v="793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x v="851"/>
    <n v="3"/>
    <n v="0.2"/>
    <n v="4.9247999999999985"/>
    <s v="FALSE"/>
    <x v="1"/>
  </r>
  <r>
    <n v="6262"/>
    <x v="3124"/>
    <x v="283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x v="1417"/>
    <n v="4"/>
    <n v="0"/>
    <n v="19.872"/>
    <s v="FALSE"/>
    <x v="3"/>
  </r>
  <r>
    <n v="6263"/>
    <x v="3125"/>
    <x v="446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x v="4374"/>
    <n v="7"/>
    <n v="0.8"/>
    <n v="-729.91380000000004"/>
    <s v="FALSE"/>
    <x v="2"/>
  </r>
  <r>
    <n v="6264"/>
    <x v="3126"/>
    <x v="1024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x v="1339"/>
    <n v="3"/>
    <n v="0"/>
    <n v="15.524999999999999"/>
    <s v="FALSE"/>
    <x v="0"/>
  </r>
  <r>
    <n v="6265"/>
    <x v="3127"/>
    <x v="1099"/>
    <d v="2016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x v="4375"/>
    <n v="5"/>
    <n v="0"/>
    <n v="14.424999999999999"/>
    <b v="1"/>
    <x v="2"/>
  </r>
  <r>
    <n v="6266"/>
    <x v="3128"/>
    <x v="935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x v="4273"/>
    <n v="2"/>
    <n v="0.2"/>
    <n v="1.1771999999999998"/>
    <s v="FALSE"/>
    <x v="0"/>
  </r>
  <r>
    <n v="6267"/>
    <x v="3128"/>
    <x v="935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x v="3901"/>
    <n v="9"/>
    <n v="0.2"/>
    <n v="48.551399999999994"/>
    <s v="FALSE"/>
    <x v="0"/>
  </r>
  <r>
    <n v="6268"/>
    <x v="3129"/>
    <x v="486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x v="4376"/>
    <n v="2"/>
    <n v="0"/>
    <n v="93.593999999999994"/>
    <s v="FALSE"/>
    <x v="3"/>
  </r>
  <r>
    <n v="6269"/>
    <x v="3129"/>
    <x v="486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x v="4377"/>
    <n v="5"/>
    <n v="0"/>
    <n v="10.327"/>
    <s v="FALSE"/>
    <x v="3"/>
  </r>
  <r>
    <n v="6270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x v="3149"/>
    <n v="1"/>
    <n v="0.2"/>
    <n v="-7.9984000000000073"/>
    <s v="FALSE"/>
    <x v="1"/>
  </r>
  <r>
    <n v="6271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s v="FALSE"/>
    <x v="1"/>
  </r>
  <r>
    <n v="6272"/>
    <x v="3130"/>
    <x v="574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x v="4379"/>
    <n v="5"/>
    <n v="0"/>
    <n v="44.974999999999987"/>
    <s v="FALSE"/>
    <x v="1"/>
  </r>
  <r>
    <n v="6273"/>
    <x v="3131"/>
    <x v="157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x v="4380"/>
    <n v="7"/>
    <n v="0.2"/>
    <n v="23.262400000000003"/>
    <s v="FALSE"/>
    <x v="2"/>
  </r>
  <r>
    <n v="6274"/>
    <x v="3132"/>
    <x v="19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x v="2162"/>
    <n v="3"/>
    <n v="0"/>
    <n v="4.4711999999999996"/>
    <s v="FALSE"/>
    <x v="1"/>
  </r>
  <r>
    <n v="6275"/>
    <x v="3132"/>
    <x v="19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x v="4381"/>
    <n v="3"/>
    <n v="0"/>
    <n v="89.963999999999999"/>
    <s v="FALSE"/>
    <x v="1"/>
  </r>
  <r>
    <n v="6276"/>
    <x v="3132"/>
    <x v="19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x v="4382"/>
    <n v="5"/>
    <n v="0"/>
    <n v="10.890000000000002"/>
    <s v="FALSE"/>
    <x v="1"/>
  </r>
  <r>
    <n v="6277"/>
    <x v="3132"/>
    <x v="19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x v="2077"/>
    <n v="7"/>
    <n v="0"/>
    <n v="41.223699999999994"/>
    <s v="FALSE"/>
    <x v="1"/>
  </r>
  <r>
    <n v="6278"/>
    <x v="3132"/>
    <x v="19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x v="2876"/>
    <n v="2"/>
    <n v="0"/>
    <n v="17.379999999999995"/>
    <s v="FALSE"/>
    <x v="1"/>
  </r>
  <r>
    <n v="6279"/>
    <x v="3132"/>
    <x v="19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x v="4383"/>
    <n v="2"/>
    <n v="0.2"/>
    <n v="-4.6764000000000001"/>
    <s v="FALSE"/>
    <x v="1"/>
  </r>
  <r>
    <n v="6280"/>
    <x v="3132"/>
    <x v="19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x v="2994"/>
    <n v="3"/>
    <n v="0.2"/>
    <n v="4.1651999999999987"/>
    <s v="FALSE"/>
    <x v="1"/>
  </r>
  <r>
    <n v="6281"/>
    <x v="3133"/>
    <x v="605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x v="2184"/>
    <n v="2"/>
    <n v="0.2"/>
    <n v="1.9925999999999999"/>
    <s v="FALSE"/>
    <x v="3"/>
  </r>
  <r>
    <n v="6282"/>
    <x v="3134"/>
    <x v="312"/>
    <d v="2015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x v="4384"/>
    <n v="2"/>
    <n v="0.2"/>
    <n v="9.5735999999999937"/>
    <s v="FALSE"/>
    <x v="3"/>
  </r>
  <r>
    <n v="6283"/>
    <x v="3134"/>
    <x v="312"/>
    <d v="2015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x v="4385"/>
    <n v="3"/>
    <n v="0.2"/>
    <n v="-26.541000000000004"/>
    <s v="FALSE"/>
    <x v="3"/>
  </r>
  <r>
    <n v="6284"/>
    <x v="3135"/>
    <x v="446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x v="4164"/>
    <n v="5"/>
    <n v="0"/>
    <n v="143.30299999999997"/>
    <s v="FALSE"/>
    <x v="1"/>
  </r>
  <r>
    <n v="6285"/>
    <x v="3135"/>
    <x v="446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x v="4386"/>
    <n v="5"/>
    <n v="0.2"/>
    <n v="56.324000000000012"/>
    <s v="FALSE"/>
    <x v="1"/>
  </r>
  <r>
    <n v="6286"/>
    <x v="3136"/>
    <x v="147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x v="4387"/>
    <n v="2"/>
    <n v="0.4"/>
    <n v="-231.41160000000008"/>
    <s v="FALSE"/>
    <x v="3"/>
  </r>
  <r>
    <n v="6287"/>
    <x v="3137"/>
    <x v="1057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x v="1977"/>
    <n v="3"/>
    <n v="0.2"/>
    <n v="17.998199999999997"/>
    <s v="FALSE"/>
    <x v="0"/>
  </r>
  <r>
    <n v="6288"/>
    <x v="3138"/>
    <x v="1001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x v="4388"/>
    <n v="3"/>
    <n v="0.2"/>
    <n v="-87.935400000000044"/>
    <s v="FALSE"/>
    <x v="1"/>
  </r>
  <r>
    <n v="6289"/>
    <x v="3138"/>
    <x v="1001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x v="4389"/>
    <n v="6"/>
    <n v="0.2"/>
    <n v="68.846399999999974"/>
    <s v="FALSE"/>
    <x v="1"/>
  </r>
  <r>
    <n v="6290"/>
    <x v="3139"/>
    <x v="649"/>
    <d v="2015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x v="4390"/>
    <n v="4"/>
    <n v="0.2"/>
    <n v="102.95279999999988"/>
    <s v="FALSE"/>
    <x v="1"/>
  </r>
  <r>
    <n v="6291"/>
    <x v="3139"/>
    <x v="649"/>
    <d v="2015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x v="568"/>
    <n v="8"/>
    <n v="0"/>
    <n v="91.772800000000018"/>
    <s v="FALSE"/>
    <x v="1"/>
  </r>
  <r>
    <n v="6292"/>
    <x v="3140"/>
    <x v="574"/>
    <d v="2017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s v="FALSE"/>
    <x v="0"/>
  </r>
  <r>
    <n v="6293"/>
    <x v="3141"/>
    <x v="11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x v="2550"/>
    <n v="3"/>
    <n v="0.2"/>
    <n v="7.7679000000000009"/>
    <s v="FALSE"/>
    <x v="1"/>
  </r>
  <r>
    <n v="6294"/>
    <x v="3141"/>
    <x v="11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x v="2202"/>
    <n v="3"/>
    <n v="0"/>
    <n v="16.676400000000001"/>
    <s v="FALSE"/>
    <x v="1"/>
  </r>
  <r>
    <n v="6295"/>
    <x v="3142"/>
    <x v="1101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x v="4392"/>
    <n v="1"/>
    <n v="0.2"/>
    <n v="12.581999999999999"/>
    <s v="FALSE"/>
    <x v="3"/>
  </r>
  <r>
    <n v="6296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x v="4393"/>
    <n v="6"/>
    <n v="0"/>
    <n v="503.78219999999976"/>
    <s v="FALSE"/>
    <x v="3"/>
  </r>
  <r>
    <n v="6297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x v="457"/>
    <n v="5"/>
    <n v="0"/>
    <n v="84.51"/>
    <s v="FALSE"/>
    <x v="3"/>
  </r>
  <r>
    <n v="6298"/>
    <x v="3143"/>
    <x v="129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x v="275"/>
    <n v="4"/>
    <n v="0"/>
    <n v="66.627199999999988"/>
    <s v="FALSE"/>
    <x v="3"/>
  </r>
  <r>
    <n v="6299"/>
    <x v="3144"/>
    <x v="618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x v="4394"/>
    <n v="3"/>
    <n v="0.2"/>
    <n v="12.2715"/>
    <s v="FALSE"/>
    <x v="1"/>
  </r>
  <r>
    <n v="6300"/>
    <x v="3145"/>
    <x v="329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x v="4395"/>
    <n v="3"/>
    <n v="0"/>
    <n v="9.5570999999999984"/>
    <s v="FALSE"/>
    <x v="1"/>
  </r>
  <r>
    <n v="6301"/>
    <x v="3146"/>
    <x v="571"/>
    <d v="2014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x v="4396"/>
    <n v="3"/>
    <n v="0.8"/>
    <n v="-38.11140000000001"/>
    <s v="FALSE"/>
    <x v="2"/>
  </r>
  <r>
    <n v="6302"/>
    <x v="3146"/>
    <x v="571"/>
    <d v="2014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x v="4397"/>
    <n v="2"/>
    <n v="0.2"/>
    <n v="4.7195999999999998"/>
    <s v="FALSE"/>
    <x v="2"/>
  </r>
  <r>
    <n v="6303"/>
    <x v="3147"/>
    <x v="51"/>
    <d v="2017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x v="4398"/>
    <n v="5"/>
    <n v="0.2"/>
    <n v="19.596000000000018"/>
    <s v="FALSE"/>
    <x v="2"/>
  </r>
  <r>
    <n v="6304"/>
    <x v="3148"/>
    <x v="978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x v="1355"/>
    <n v="3"/>
    <n v="0.2"/>
    <n v="23.234999999999992"/>
    <s v="FALSE"/>
    <x v="2"/>
  </r>
  <r>
    <n v="6305"/>
    <x v="3149"/>
    <x v="1024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x v="3890"/>
    <n v="1"/>
    <n v="0"/>
    <n v="3.2063999999999999"/>
    <s v="FALSE"/>
    <x v="3"/>
  </r>
  <r>
    <n v="6306"/>
    <x v="3150"/>
    <x v="254"/>
    <d v="2016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x v="4399"/>
    <n v="7"/>
    <n v="0.2"/>
    <n v="-4.1761999999999997"/>
    <s v="FALSE"/>
    <x v="1"/>
  </r>
  <r>
    <n v="6307"/>
    <x v="3150"/>
    <x v="254"/>
    <d v="2016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x v="4400"/>
    <n v="1"/>
    <n v="0.2"/>
    <n v="-14.407800000000009"/>
    <s v="FALSE"/>
    <x v="1"/>
  </r>
  <r>
    <n v="6308"/>
    <x v="3150"/>
    <x v="254"/>
    <d v="2016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x v="1107"/>
    <n v="3"/>
    <n v="0.2"/>
    <n v="16.783200000000001"/>
    <s v="FALSE"/>
    <x v="1"/>
  </r>
  <r>
    <n v="6309"/>
    <x v="3150"/>
    <x v="254"/>
    <d v="2016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x v="4401"/>
    <n v="3"/>
    <n v="0.2"/>
    <n v="-97.552800000000076"/>
    <s v="FALSE"/>
    <x v="1"/>
  </r>
  <r>
    <n v="6310"/>
    <x v="3150"/>
    <x v="254"/>
    <d v="2016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x v="4402"/>
    <n v="8"/>
    <n v="0.2"/>
    <n v="228.07919999999999"/>
    <s v="FALSE"/>
    <x v="1"/>
  </r>
  <r>
    <n v="6311"/>
    <x v="3150"/>
    <x v="254"/>
    <d v="2016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x v="4403"/>
    <n v="1"/>
    <n v="0.2"/>
    <n v="5.3115999999999985"/>
    <s v="FALSE"/>
    <x v="1"/>
  </r>
  <r>
    <n v="6312"/>
    <x v="3151"/>
    <x v="1102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x v="4180"/>
    <n v="3"/>
    <n v="0"/>
    <n v="21.751499999999986"/>
    <s v="FALSE"/>
    <x v="1"/>
  </r>
  <r>
    <n v="6313"/>
    <x v="3152"/>
    <x v="911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x v="4404"/>
    <n v="3"/>
    <n v="0"/>
    <n v="81.131400000000014"/>
    <s v="FALSE"/>
    <x v="3"/>
  </r>
  <r>
    <n v="6314"/>
    <x v="3152"/>
    <x v="911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x v="4405"/>
    <n v="1"/>
    <n v="0"/>
    <n v="7.3451000000000004"/>
    <s v="FALSE"/>
    <x v="3"/>
  </r>
  <r>
    <n v="6315"/>
    <x v="3153"/>
    <x v="156"/>
    <d v="2014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x v="4406"/>
    <n v="4"/>
    <n v="0"/>
    <n v="45.575999999999979"/>
    <b v="1"/>
    <x v="2"/>
  </r>
  <r>
    <n v="6316"/>
    <x v="3153"/>
    <x v="156"/>
    <d v="2014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x v="1461"/>
    <n v="2"/>
    <n v="0"/>
    <n v="96.343800000000002"/>
    <b v="1"/>
    <x v="2"/>
  </r>
  <r>
    <n v="6317"/>
    <x v="3153"/>
    <x v="156"/>
    <d v="2014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x v="3803"/>
    <n v="3"/>
    <n v="0"/>
    <n v="69.177599999999984"/>
    <b v="1"/>
    <x v="2"/>
  </r>
  <r>
    <n v="6318"/>
    <x v="3153"/>
    <x v="156"/>
    <d v="2014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x v="3888"/>
    <n v="2"/>
    <n v="0"/>
    <n v="7.98"/>
    <b v="1"/>
    <x v="2"/>
  </r>
  <r>
    <n v="6319"/>
    <x v="3154"/>
    <x v="92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x v="1409"/>
    <n v="5"/>
    <n v="0.2"/>
    <n v="3.4964999999999993"/>
    <b v="1"/>
    <x v="1"/>
  </r>
  <r>
    <n v="6320"/>
    <x v="3154"/>
    <x v="92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b v="1"/>
    <x v="1"/>
  </r>
  <r>
    <n v="6321"/>
    <x v="3155"/>
    <x v="394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x v="563"/>
    <n v="2"/>
    <n v="0.2"/>
    <n v="3.6288"/>
    <s v="FALSE"/>
    <x v="0"/>
  </r>
  <r>
    <n v="6322"/>
    <x v="3156"/>
    <x v="303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x v="3294"/>
    <n v="3"/>
    <n v="0.2"/>
    <n v="2.8100999999999998"/>
    <s v="FALSE"/>
    <x v="3"/>
  </r>
  <r>
    <n v="6323"/>
    <x v="3157"/>
    <x v="561"/>
    <d v="2014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x v="770"/>
    <n v="2"/>
    <n v="0"/>
    <n v="7.4871999999999996"/>
    <s v="FALSE"/>
    <x v="2"/>
  </r>
  <r>
    <n v="6324"/>
    <x v="3158"/>
    <x v="1103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x v="4407"/>
    <n v="3"/>
    <n v="0"/>
    <n v="31.005899999999997"/>
    <s v="FALSE"/>
    <x v="3"/>
  </r>
  <r>
    <n v="6325"/>
    <x v="3159"/>
    <x v="1104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x v="657"/>
    <n v="5"/>
    <n v="0"/>
    <n v="16.032"/>
    <s v="FALSE"/>
    <x v="1"/>
  </r>
  <r>
    <n v="6326"/>
    <x v="3159"/>
    <x v="1104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x v="4408"/>
    <n v="4"/>
    <n v="0"/>
    <n v="103.3116"/>
    <s v="FALSE"/>
    <x v="1"/>
  </r>
  <r>
    <n v="6327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x v="62"/>
    <n v="1"/>
    <n v="0"/>
    <n v="4.0541999999999998"/>
    <s v="FALSE"/>
    <x v="2"/>
  </r>
  <r>
    <n v="6328"/>
    <x v="3160"/>
    <x v="407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x v="1050"/>
    <n v="3"/>
    <n v="0"/>
    <n v="30.023400000000009"/>
    <s v="FALSE"/>
    <x v="2"/>
  </r>
  <r>
    <n v="6329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x v="4409"/>
    <n v="5"/>
    <n v="0"/>
    <n v="8.9534999999999982"/>
    <s v="FALSE"/>
    <x v="2"/>
  </r>
  <r>
    <n v="6330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x v="4410"/>
    <n v="4"/>
    <n v="0.1"/>
    <n v="93.581600000000009"/>
    <s v="FALSE"/>
    <x v="2"/>
  </r>
  <r>
    <n v="6331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x v="4411"/>
    <n v="2"/>
    <n v="0"/>
    <n v="15.979199999999999"/>
    <s v="FALSE"/>
    <x v="2"/>
  </r>
  <r>
    <n v="6332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x v="2911"/>
    <n v="3"/>
    <n v="0"/>
    <n v="12.736799999999999"/>
    <s v="FALSE"/>
    <x v="2"/>
  </r>
  <r>
    <n v="6333"/>
    <x v="3160"/>
    <x v="407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x v="1674"/>
    <n v="3"/>
    <n v="0"/>
    <n v="4.8608999999999991"/>
    <s v="FALSE"/>
    <x v="2"/>
  </r>
  <r>
    <n v="6334"/>
    <x v="3160"/>
    <x v="407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x v="1286"/>
    <n v="5"/>
    <n v="0"/>
    <n v="13.365"/>
    <s v="FALSE"/>
    <x v="2"/>
  </r>
  <r>
    <n v="6335"/>
    <x v="3161"/>
    <x v="384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x v="338"/>
    <n v="4"/>
    <n v="0"/>
    <n v="23.086399999999998"/>
    <s v="FALSE"/>
    <x v="3"/>
  </r>
  <r>
    <n v="6336"/>
    <x v="3161"/>
    <x v="384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x v="723"/>
    <n v="5"/>
    <n v="0.2"/>
    <n v="6.3979999999999997"/>
    <s v="FALSE"/>
    <x v="3"/>
  </r>
  <r>
    <n v="6337"/>
    <x v="3162"/>
    <x v="133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x v="116"/>
    <n v="4"/>
    <n v="0"/>
    <n v="15.993599999999997"/>
    <s v="FALSE"/>
    <x v="1"/>
  </r>
  <r>
    <n v="6338"/>
    <x v="3162"/>
    <x v="133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x v="107"/>
    <n v="5"/>
    <n v="0.2"/>
    <n v="42.494999999999948"/>
    <s v="FALSE"/>
    <x v="1"/>
  </r>
  <r>
    <n v="6339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x v="4412"/>
    <n v="4"/>
    <n v="0"/>
    <n v="43.9"/>
    <s v="FALSE"/>
    <x v="3"/>
  </r>
  <r>
    <n v="6340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x v="4413"/>
    <n v="2"/>
    <n v="0.1"/>
    <n v="2.4597999999999871"/>
    <s v="FALSE"/>
    <x v="3"/>
  </r>
  <r>
    <n v="6341"/>
    <x v="3163"/>
    <x v="361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x v="4414"/>
    <n v="4"/>
    <n v="0"/>
    <n v="1351.9895999999999"/>
    <s v="FALSE"/>
    <x v="3"/>
  </r>
  <r>
    <n v="6342"/>
    <x v="3164"/>
    <x v="413"/>
    <d v="2017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x v="4415"/>
    <n v="4"/>
    <n v="0.2"/>
    <n v="-35.215199999999996"/>
    <s v="FALSE"/>
    <x v="3"/>
  </r>
  <r>
    <n v="6343"/>
    <x v="3165"/>
    <x v="1105"/>
    <d v="2015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x v="4416"/>
    <n v="3"/>
    <n v="0"/>
    <n v="52.734000000000009"/>
    <b v="1"/>
    <x v="3"/>
  </r>
  <r>
    <n v="6344"/>
    <x v="3165"/>
    <x v="1105"/>
    <d v="2015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x v="2690"/>
    <n v="2"/>
    <n v="0"/>
    <n v="14.9156"/>
    <b v="1"/>
    <x v="3"/>
  </r>
  <r>
    <n v="6345"/>
    <x v="3165"/>
    <x v="1105"/>
    <d v="2015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x v="4417"/>
    <n v="2"/>
    <n v="0"/>
    <n v="33.254399999999997"/>
    <b v="1"/>
    <x v="3"/>
  </r>
  <r>
    <n v="6346"/>
    <x v="3165"/>
    <x v="1105"/>
    <d v="2015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x v="2173"/>
    <n v="3"/>
    <n v="0"/>
    <n v="170.51129999999998"/>
    <b v="1"/>
    <x v="3"/>
  </r>
  <r>
    <n v="6347"/>
    <x v="3166"/>
    <x v="179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x v="4418"/>
    <n v="5"/>
    <n v="0"/>
    <n v="12.029499999999999"/>
    <s v="FALSE"/>
    <x v="3"/>
  </r>
  <r>
    <n v="6348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x v="4419"/>
    <n v="1"/>
    <n v="0.2"/>
    <n v="4.4137999999999993"/>
    <s v="FALSE"/>
    <x v="1"/>
  </r>
  <r>
    <n v="6349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x v="2191"/>
    <n v="3"/>
    <n v="0"/>
    <n v="10.4496"/>
    <s v="FALSE"/>
    <x v="1"/>
  </r>
  <r>
    <n v="6350"/>
    <x v="3167"/>
    <x v="489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x v="1530"/>
    <n v="2"/>
    <n v="0"/>
    <n v="10.517999999999997"/>
    <s v="FALSE"/>
    <x v="1"/>
  </r>
  <r>
    <n v="6351"/>
    <x v="3168"/>
    <x v="213"/>
    <d v="2017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x v="4420"/>
    <n v="5"/>
    <n v="0.6"/>
    <n v="-105.69000000000003"/>
    <b v="1"/>
    <x v="2"/>
  </r>
  <r>
    <n v="6352"/>
    <x v="3169"/>
    <x v="132"/>
    <d v="2017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x v="3348"/>
    <n v="2"/>
    <n v="0.2"/>
    <n v="27.103200000000001"/>
    <s v="FALSE"/>
    <x v="0"/>
  </r>
  <r>
    <n v="6353"/>
    <x v="3170"/>
    <x v="1023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x v="4421"/>
    <n v="1"/>
    <n v="0.7"/>
    <n v="-2.0099999999999998"/>
    <s v="FALSE"/>
    <x v="3"/>
  </r>
  <r>
    <n v="6354"/>
    <x v="3171"/>
    <x v="684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x v="4422"/>
    <n v="1"/>
    <n v="0"/>
    <n v="2.0975000000000001"/>
    <s v="FALSE"/>
    <x v="3"/>
  </r>
  <r>
    <n v="6355"/>
    <x v="3171"/>
    <x v="684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x v="4423"/>
    <n v="2"/>
    <n v="0"/>
    <n v="101.39399999999998"/>
    <s v="FALSE"/>
    <x v="3"/>
  </r>
  <r>
    <n v="6356"/>
    <x v="3172"/>
    <x v="191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x v="2067"/>
    <n v="5"/>
    <n v="0.2"/>
    <n v="-13.637000000000011"/>
    <s v="FALSE"/>
    <x v="3"/>
  </r>
  <r>
    <n v="6357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x v="1209"/>
    <n v="5"/>
    <n v="0.2"/>
    <n v="6.8879999999999981"/>
    <s v="FALSE"/>
    <x v="1"/>
  </r>
  <r>
    <n v="6358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x v="243"/>
    <n v="4"/>
    <n v="0"/>
    <n v="12.441600000000001"/>
    <s v="FALSE"/>
    <x v="1"/>
  </r>
  <r>
    <n v="6359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x v="90"/>
    <n v="1"/>
    <n v="0"/>
    <n v="3.1104000000000003"/>
    <s v="FALSE"/>
    <x v="1"/>
  </r>
  <r>
    <n v="6360"/>
    <x v="3173"/>
    <x v="205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x v="1146"/>
    <n v="6"/>
    <n v="0.2"/>
    <n v="8.6352000000000011"/>
    <s v="FALSE"/>
    <x v="1"/>
  </r>
  <r>
    <n v="6361"/>
    <x v="3174"/>
    <x v="895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x v="2471"/>
    <n v="2"/>
    <n v="0"/>
    <n v="15.764000000000003"/>
    <s v="FALSE"/>
    <x v="1"/>
  </r>
  <r>
    <n v="6362"/>
    <x v="3175"/>
    <x v="641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x v="4348"/>
    <n v="7"/>
    <n v="0.2"/>
    <n v="8.2900999999999954"/>
    <s v="FALSE"/>
    <x v="1"/>
  </r>
  <r>
    <n v="6363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x v="4424"/>
    <n v="5"/>
    <n v="0.2"/>
    <n v="56.55"/>
    <s v="FALSE"/>
    <x v="1"/>
  </r>
  <r>
    <n v="6364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x v="4425"/>
    <n v="1"/>
    <n v="0.2"/>
    <n v="103.99920000000003"/>
    <s v="FALSE"/>
    <x v="1"/>
  </r>
  <r>
    <n v="6365"/>
    <x v="3176"/>
    <x v="61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x v="187"/>
    <n v="8"/>
    <n v="0"/>
    <n v="24.883200000000002"/>
    <s v="FALSE"/>
    <x v="1"/>
  </r>
  <r>
    <n v="6366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x v="4426"/>
    <n v="1"/>
    <n v="0"/>
    <n v="11.1294"/>
    <s v="FALSE"/>
    <x v="3"/>
  </r>
  <r>
    <n v="6367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x v="4427"/>
    <n v="1"/>
    <n v="0"/>
    <n v="7.2111000000000161"/>
    <s v="FALSE"/>
    <x v="3"/>
  </r>
  <r>
    <n v="6368"/>
    <x v="3177"/>
    <x v="1095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x v="4428"/>
    <n v="2"/>
    <n v="0"/>
    <n v="33.325600000000009"/>
    <s v="FALSE"/>
    <x v="3"/>
  </r>
  <r>
    <n v="6369"/>
    <x v="3178"/>
    <x v="24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x v="4429"/>
    <n v="5"/>
    <n v="0.2"/>
    <n v="49.92"/>
    <b v="1"/>
    <x v="1"/>
  </r>
  <r>
    <n v="6370"/>
    <x v="3179"/>
    <x v="339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x v="4430"/>
    <n v="5"/>
    <n v="0.6"/>
    <n v="-29.512000000000008"/>
    <s v="FALSE"/>
    <x v="2"/>
  </r>
  <r>
    <n v="6371"/>
    <x v="3180"/>
    <x v="831"/>
    <d v="2016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x v="394"/>
    <n v="2"/>
    <n v="0.2"/>
    <n v="12.776399999999988"/>
    <s v="FALSE"/>
    <x v="3"/>
  </r>
  <r>
    <n v="6372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x v="202"/>
    <n v="4"/>
    <n v="0"/>
    <n v="21.819200000000002"/>
    <s v="FALSE"/>
    <x v="3"/>
  </r>
  <r>
    <n v="6373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x v="153"/>
    <n v="3"/>
    <n v="0"/>
    <n v="3.1160999999999999"/>
    <s v="FALSE"/>
    <x v="3"/>
  </r>
  <r>
    <n v="6374"/>
    <x v="3181"/>
    <x v="621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x v="810"/>
    <n v="3"/>
    <n v="0"/>
    <n v="66.954599999999971"/>
    <s v="FALSE"/>
    <x v="3"/>
  </r>
  <r>
    <n v="6375"/>
    <x v="3182"/>
    <x v="333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x v="4431"/>
    <n v="2"/>
    <n v="0.2"/>
    <n v="70.197999999999922"/>
    <s v="FALSE"/>
    <x v="0"/>
  </r>
  <r>
    <n v="6376"/>
    <x v="3182"/>
    <x v="333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x v="4432"/>
    <n v="5"/>
    <n v="0.2"/>
    <n v="-1.249000000000013"/>
    <s v="FALSE"/>
    <x v="0"/>
  </r>
  <r>
    <n v="6377"/>
    <x v="3183"/>
    <x v="877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x v="1268"/>
    <n v="2"/>
    <n v="0.2"/>
    <n v="1.7247999999999997"/>
    <s v="FALSE"/>
    <x v="3"/>
  </r>
  <r>
    <n v="6378"/>
    <x v="3184"/>
    <x v="272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x v="1816"/>
    <n v="2"/>
    <n v="0"/>
    <n v="4.2803999999999984"/>
    <s v="FALSE"/>
    <x v="1"/>
  </r>
  <r>
    <n v="6379"/>
    <x v="3185"/>
    <x v="318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x v="313"/>
    <n v="1"/>
    <n v="0"/>
    <n v="41.995800000000003"/>
    <s v="FALSE"/>
    <x v="3"/>
  </r>
  <r>
    <n v="6380"/>
    <x v="3185"/>
    <x v="318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x v="4433"/>
    <n v="5"/>
    <n v="0"/>
    <n v="71.537499999999994"/>
    <s v="FALSE"/>
    <x v="3"/>
  </r>
  <r>
    <n v="6381"/>
    <x v="3186"/>
    <x v="918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x v="4434"/>
    <n v="8"/>
    <n v="0.2"/>
    <n v="-11.825600000000001"/>
    <s v="FALSE"/>
    <x v="1"/>
  </r>
  <r>
    <n v="6382"/>
    <x v="3187"/>
    <x v="892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x v="4435"/>
    <n v="5"/>
    <n v="0.5"/>
    <n v="-167.98600000000002"/>
    <s v="FALSE"/>
    <x v="3"/>
  </r>
  <r>
    <n v="6383"/>
    <x v="3187"/>
    <x v="892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x v="3608"/>
    <n v="4"/>
    <n v="0.4"/>
    <n v="-36.954399999999993"/>
    <s v="FALSE"/>
    <x v="3"/>
  </r>
  <r>
    <n v="6384"/>
    <x v="3188"/>
    <x v="787"/>
    <d v="2017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x v="2102"/>
    <n v="4"/>
    <n v="0.8"/>
    <n v="-52.454400000000007"/>
    <s v="FALSE"/>
    <x v="2"/>
  </r>
  <r>
    <n v="6385"/>
    <x v="3188"/>
    <x v="787"/>
    <d v="2017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x v="736"/>
    <n v="2"/>
    <n v="0.2"/>
    <n v="14.395200000000004"/>
    <s v="FALSE"/>
    <x v="2"/>
  </r>
  <r>
    <n v="6386"/>
    <x v="3188"/>
    <x v="787"/>
    <d v="2017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x v="4436"/>
    <n v="8"/>
    <n v="0.2"/>
    <n v="13.300799999999999"/>
    <s v="FALSE"/>
    <x v="2"/>
  </r>
  <r>
    <n v="6387"/>
    <x v="3188"/>
    <x v="787"/>
    <d v="2017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x v="4437"/>
    <n v="1"/>
    <n v="0.8"/>
    <n v="-6.6278000000000006"/>
    <s v="FALSE"/>
    <x v="2"/>
  </r>
  <r>
    <n v="6388"/>
    <x v="3189"/>
    <x v="1106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x v="232"/>
    <n v="2"/>
    <n v="0"/>
    <n v="4.7519999999999998"/>
    <s v="FALSE"/>
    <x v="2"/>
  </r>
  <r>
    <n v="6389"/>
    <x v="3189"/>
    <x v="1106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x v="4438"/>
    <n v="2"/>
    <n v="0"/>
    <n v="6.8982000000000028"/>
    <s v="FALSE"/>
    <x v="2"/>
  </r>
  <r>
    <n v="6390"/>
    <x v="3190"/>
    <x v="1107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x v="4439"/>
    <n v="5"/>
    <n v="0"/>
    <n v="146.24049999999997"/>
    <s v="FALSE"/>
    <x v="0"/>
  </r>
  <r>
    <n v="6391"/>
    <x v="3190"/>
    <x v="1107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x v="91"/>
    <n v="2"/>
    <n v="0"/>
    <n v="6.3504000000000005"/>
    <s v="FALSE"/>
    <x v="0"/>
  </r>
  <r>
    <n v="6392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x v="2"/>
    <n v="2"/>
    <n v="0"/>
    <n v="6.7251999999999992"/>
    <s v="FALSE"/>
    <x v="3"/>
  </r>
  <r>
    <n v="6393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x v="1784"/>
    <n v="2"/>
    <n v="0"/>
    <n v="2.8224"/>
    <s v="FALSE"/>
    <x v="3"/>
  </r>
  <r>
    <n v="6394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x v="1385"/>
    <n v="6"/>
    <n v="0"/>
    <n v="10.5252"/>
    <s v="FALSE"/>
    <x v="3"/>
  </r>
  <r>
    <n v="6395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x v="4440"/>
    <n v="4"/>
    <n v="0"/>
    <n v="198.46"/>
    <s v="FALSE"/>
    <x v="3"/>
  </r>
  <r>
    <n v="6396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x v="4441"/>
    <n v="1"/>
    <n v="0"/>
    <n v="4.6304999999999996"/>
    <s v="FALSE"/>
    <x v="3"/>
  </r>
  <r>
    <n v="6397"/>
    <x v="3191"/>
    <x v="882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x v="1071"/>
    <n v="2"/>
    <n v="0.2"/>
    <n v="7.8029999999999982"/>
    <s v="FALSE"/>
    <x v="3"/>
  </r>
  <r>
    <n v="6398"/>
    <x v="3192"/>
    <x v="1108"/>
    <d v="2017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x v="797"/>
    <n v="2"/>
    <n v="0.2"/>
    <n v="0.59039999999999915"/>
    <s v="FALSE"/>
    <x v="2"/>
  </r>
  <r>
    <n v="6399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s v="FALSE"/>
    <x v="3"/>
  </r>
  <r>
    <n v="6400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x v="4443"/>
    <n v="8"/>
    <n v="0"/>
    <n v="11.827199999999999"/>
    <s v="FALSE"/>
    <x v="3"/>
  </r>
  <r>
    <n v="6401"/>
    <x v="3193"/>
    <x v="634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x v="4444"/>
    <n v="6"/>
    <n v="0"/>
    <n v="68.363999999999976"/>
    <s v="FALSE"/>
    <x v="3"/>
  </r>
  <r>
    <n v="6402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x v="1805"/>
    <n v="2"/>
    <n v="0"/>
    <n v="33.874400000000009"/>
    <s v="FALSE"/>
    <x v="0"/>
  </r>
  <r>
    <n v="6403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x v="3857"/>
    <n v="1"/>
    <n v="0"/>
    <n v="1.8672"/>
    <s v="FALSE"/>
    <x v="0"/>
  </r>
  <r>
    <n v="6404"/>
    <x v="3194"/>
    <x v="1109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x v="4445"/>
    <n v="3"/>
    <n v="0"/>
    <n v="3.0438000000000001"/>
    <s v="FALSE"/>
    <x v="0"/>
  </r>
  <r>
    <n v="6405"/>
    <x v="3195"/>
    <x v="672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x v="1665"/>
    <n v="3"/>
    <n v="0.2"/>
    <n v="19.966499999999982"/>
    <s v="FALSE"/>
    <x v="0"/>
  </r>
  <r>
    <n v="6406"/>
    <x v="3196"/>
    <x v="515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x v="4446"/>
    <n v="2"/>
    <n v="0.2"/>
    <n v="7.119599999999906"/>
    <b v="1"/>
    <x v="1"/>
  </r>
  <r>
    <n v="6407"/>
    <x v="3196"/>
    <x v="515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x v="4447"/>
    <n v="7"/>
    <n v="0"/>
    <n v="43.421699999999994"/>
    <b v="1"/>
    <x v="1"/>
  </r>
  <r>
    <n v="6408"/>
    <x v="3197"/>
    <x v="304"/>
    <d v="2017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x v="4448"/>
    <n v="5"/>
    <n v="0.3"/>
    <n v="-12.84900000000016"/>
    <s v="FALSE"/>
    <x v="2"/>
  </r>
  <r>
    <n v="6409"/>
    <x v="3197"/>
    <x v="304"/>
    <d v="2017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x v="849"/>
    <n v="5"/>
    <n v="0.2"/>
    <n v="5.7749999999999986"/>
    <s v="FALSE"/>
    <x v="2"/>
  </r>
  <r>
    <n v="6410"/>
    <x v="3197"/>
    <x v="304"/>
    <d v="2017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x v="1107"/>
    <n v="3"/>
    <n v="0.2"/>
    <n v="16.183799999999998"/>
    <s v="FALSE"/>
    <x v="2"/>
  </r>
  <r>
    <n v="6411"/>
    <x v="3197"/>
    <x v="304"/>
    <d v="2017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x v="465"/>
    <n v="1"/>
    <n v="0.2"/>
    <n v="0.69930000000000003"/>
    <s v="FALSE"/>
    <x v="2"/>
  </r>
  <r>
    <n v="6412"/>
    <x v="3197"/>
    <x v="304"/>
    <d v="2017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x v="4449"/>
    <n v="2"/>
    <n v="0.2"/>
    <n v="26.902399999999993"/>
    <s v="FALSE"/>
    <x v="2"/>
  </r>
  <r>
    <n v="6413"/>
    <x v="3198"/>
    <x v="629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x v="4450"/>
    <n v="3"/>
    <n v="0"/>
    <n v="48.377100000000006"/>
    <s v="FALSE"/>
    <x v="0"/>
  </r>
  <r>
    <n v="6414"/>
    <x v="3198"/>
    <x v="629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x v="1548"/>
    <n v="6"/>
    <n v="0"/>
    <n v="9.8159999999999954"/>
    <s v="FALSE"/>
    <x v="0"/>
  </r>
  <r>
    <n v="6415"/>
    <x v="3199"/>
    <x v="468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x v="2828"/>
    <n v="5"/>
    <n v="0.7"/>
    <n v="-7.6799999999999962"/>
    <s v="FALSE"/>
    <x v="0"/>
  </r>
  <r>
    <n v="6416"/>
    <x v="3200"/>
    <x v="170"/>
    <d v="2017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x v="1148"/>
    <n v="1"/>
    <n v="0.2"/>
    <n v="29.357999999999997"/>
    <s v="FALSE"/>
    <x v="1"/>
  </r>
  <r>
    <n v="6417"/>
    <x v="3201"/>
    <x v="387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x v="4451"/>
    <n v="4"/>
    <n v="0.4"/>
    <n v="-25.334400000000002"/>
    <s v="FALSE"/>
    <x v="3"/>
  </r>
  <r>
    <n v="6418"/>
    <x v="3201"/>
    <x v="387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x v="4452"/>
    <n v="2"/>
    <n v="0.2"/>
    <n v="-1.3463999999999998"/>
    <s v="FALSE"/>
    <x v="3"/>
  </r>
  <r>
    <n v="6419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x v="2138"/>
    <n v="2"/>
    <n v="0"/>
    <n v="6.1488000000000014"/>
    <s v="FALSE"/>
    <x v="2"/>
  </r>
  <r>
    <n v="6420"/>
    <x v="3202"/>
    <x v="731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x v="2411"/>
    <n v="3"/>
    <n v="0"/>
    <n v="81.173400000000001"/>
    <s v="FALSE"/>
    <x v="2"/>
  </r>
  <r>
    <n v="6421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x v="714"/>
    <n v="3"/>
    <n v="0"/>
    <n v="3.4692000000000003"/>
    <s v="FALSE"/>
    <x v="2"/>
  </r>
  <r>
    <n v="6422"/>
    <x v="3202"/>
    <x v="731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x v="743"/>
    <n v="3"/>
    <n v="0"/>
    <n v="9.9882000000000204"/>
    <s v="FALSE"/>
    <x v="2"/>
  </r>
  <r>
    <n v="6423"/>
    <x v="3203"/>
    <x v="711"/>
    <d v="2014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x v="4453"/>
    <n v="7"/>
    <n v="0"/>
    <n v="34.698299999999996"/>
    <s v="FALSE"/>
    <x v="1"/>
  </r>
  <r>
    <n v="6424"/>
    <x v="3204"/>
    <x v="104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x v="4454"/>
    <n v="8"/>
    <n v="0.2"/>
    <n v="-73.819200000000052"/>
    <b v="1"/>
    <x v="1"/>
  </r>
  <r>
    <n v="6425"/>
    <x v="3205"/>
    <x v="971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x v="541"/>
    <n v="3"/>
    <n v="0"/>
    <n v="9.3312000000000008"/>
    <s v="FALSE"/>
    <x v="3"/>
  </r>
  <r>
    <n v="6426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x v="4455"/>
    <n v="4"/>
    <n v="0.4"/>
    <n v="1119.996799999999"/>
    <s v="FALSE"/>
    <x v="3"/>
  </r>
  <r>
    <n v="6427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x v="4456"/>
    <n v="1"/>
    <n v="0.7"/>
    <n v="-4.1959999999999997"/>
    <s v="FALSE"/>
    <x v="3"/>
  </r>
  <r>
    <n v="6428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x v="563"/>
    <n v="2"/>
    <n v="0.2"/>
    <n v="3.6288"/>
    <s v="FALSE"/>
    <x v="3"/>
  </r>
  <r>
    <n v="6429"/>
    <x v="3206"/>
    <x v="454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x v="4457"/>
    <n v="3"/>
    <n v="0.4"/>
    <n v="-24.476399999999998"/>
    <s v="FALSE"/>
    <x v="3"/>
  </r>
  <r>
    <n v="6430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x v="3346"/>
    <n v="2"/>
    <n v="0.2"/>
    <n v="-1.6239999999999997"/>
    <s v="FALSE"/>
    <x v="0"/>
  </r>
  <r>
    <n v="6431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x v="4458"/>
    <n v="6"/>
    <n v="0.4"/>
    <n v="-299.26140000000009"/>
    <s v="FALSE"/>
    <x v="0"/>
  </r>
  <r>
    <n v="6432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x v="4459"/>
    <n v="7"/>
    <n v="0.7"/>
    <n v="-10.487400000000001"/>
    <s v="FALSE"/>
    <x v="0"/>
  </r>
  <r>
    <n v="6433"/>
    <x v="3207"/>
    <x v="935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x v="4460"/>
    <n v="3"/>
    <n v="0.2"/>
    <n v="-51.29400000000004"/>
    <s v="FALSE"/>
    <x v="0"/>
  </r>
  <r>
    <n v="6434"/>
    <x v="3208"/>
    <x v="111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s v="FALSE"/>
    <x v="2"/>
  </r>
  <r>
    <n v="6435"/>
    <x v="3208"/>
    <x v="111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x v="2171"/>
    <n v="5"/>
    <n v="0.2"/>
    <n v="13.571999999999996"/>
    <s v="FALSE"/>
    <x v="2"/>
  </r>
  <r>
    <n v="6436"/>
    <x v="3209"/>
    <x v="837"/>
    <d v="2017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x v="768"/>
    <n v="4"/>
    <n v="0"/>
    <n v="14.700000000000003"/>
    <s v="FALSE"/>
    <x v="1"/>
  </r>
  <r>
    <n v="6437"/>
    <x v="3209"/>
    <x v="837"/>
    <d v="2017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x v="4462"/>
    <n v="5"/>
    <n v="0"/>
    <n v="28.628999999999962"/>
    <s v="FALSE"/>
    <x v="1"/>
  </r>
  <r>
    <n v="6438"/>
    <x v="3209"/>
    <x v="837"/>
    <d v="2017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x v="214"/>
    <n v="3"/>
    <n v="0.2"/>
    <n v="22.678200000000018"/>
    <s v="FALSE"/>
    <x v="1"/>
  </r>
  <r>
    <n v="6439"/>
    <x v="3210"/>
    <x v="817"/>
    <d v="2017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x v="4463"/>
    <n v="4"/>
    <n v="0.3"/>
    <n v="-97.49879999999996"/>
    <s v="FALSE"/>
    <x v="2"/>
  </r>
  <r>
    <n v="6440"/>
    <x v="3211"/>
    <x v="777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x v="4464"/>
    <n v="5"/>
    <n v="0.1"/>
    <n v="-6.5490000000000492"/>
    <s v="FALSE"/>
    <x v="3"/>
  </r>
  <r>
    <n v="6441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x v="2890"/>
    <n v="5"/>
    <n v="0"/>
    <n v="12.492000000000001"/>
    <s v="FALSE"/>
    <x v="3"/>
  </r>
  <r>
    <n v="6442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x v="4191"/>
    <n v="3"/>
    <n v="0"/>
    <n v="23.968799999999998"/>
    <s v="FALSE"/>
    <x v="3"/>
  </r>
  <r>
    <n v="6443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x v="2479"/>
    <n v="2"/>
    <n v="0"/>
    <n v="18.211199999999998"/>
    <s v="FALSE"/>
    <x v="3"/>
  </r>
  <r>
    <n v="6444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x v="1691"/>
    <n v="5"/>
    <n v="0"/>
    <n v="11.454000000000001"/>
    <s v="FALSE"/>
    <x v="3"/>
  </r>
  <r>
    <n v="6445"/>
    <x v="3212"/>
    <x v="63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x v="4465"/>
    <n v="3"/>
    <n v="0"/>
    <n v="33.726600000000005"/>
    <s v="FALSE"/>
    <x v="3"/>
  </r>
  <r>
    <n v="6446"/>
    <x v="3213"/>
    <x v="616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x v="4466"/>
    <n v="6"/>
    <n v="0.2"/>
    <n v="2.4863999999999997"/>
    <s v="FALSE"/>
    <x v="2"/>
  </r>
  <r>
    <n v="6447"/>
    <x v="3214"/>
    <x v="168"/>
    <d v="2017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x v="4467"/>
    <n v="5"/>
    <n v="0.6"/>
    <n v="-77.625"/>
    <s v="FALSE"/>
    <x v="2"/>
  </r>
  <r>
    <n v="6448"/>
    <x v="3214"/>
    <x v="168"/>
    <d v="2017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x v="4468"/>
    <n v="1"/>
    <n v="0.2"/>
    <n v="0.86239999999999983"/>
    <s v="FALSE"/>
    <x v="2"/>
  </r>
  <r>
    <n v="6449"/>
    <x v="3214"/>
    <x v="168"/>
    <d v="2017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x v="525"/>
    <n v="1"/>
    <n v="0.2"/>
    <n v="0.65399999999999947"/>
    <s v="FALSE"/>
    <x v="2"/>
  </r>
  <r>
    <n v="6450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x v="4469"/>
    <n v="2"/>
    <n v="0"/>
    <n v="5.1647999999999996"/>
    <s v="FALSE"/>
    <x v="3"/>
  </r>
  <r>
    <n v="6451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x v="1846"/>
    <n v="2"/>
    <n v="0"/>
    <n v="21.012799999999999"/>
    <s v="FALSE"/>
    <x v="3"/>
  </r>
  <r>
    <n v="6452"/>
    <x v="3215"/>
    <x v="12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x v="4470"/>
    <n v="1"/>
    <n v="0"/>
    <n v="2.2109999999999994"/>
    <s v="FALSE"/>
    <x v="3"/>
  </r>
  <r>
    <n v="6453"/>
    <x v="3216"/>
    <x v="546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x v="3180"/>
    <n v="3"/>
    <n v="0.2"/>
    <n v="13.857900000000008"/>
    <s v="FALSE"/>
    <x v="2"/>
  </r>
  <r>
    <n v="6454"/>
    <x v="3217"/>
    <x v="1049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x v="4471"/>
    <n v="2"/>
    <n v="0.2"/>
    <n v="0.55899999999999961"/>
    <s v="FALSE"/>
    <x v="2"/>
  </r>
  <r>
    <n v="6455"/>
    <x v="3218"/>
    <x v="689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x v="403"/>
    <n v="2"/>
    <n v="0"/>
    <n v="15.2712"/>
    <s v="FALSE"/>
    <x v="1"/>
  </r>
  <r>
    <n v="6456"/>
    <x v="3218"/>
    <x v="689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x v="3322"/>
    <n v="7"/>
    <n v="0"/>
    <n v="11.457599999999998"/>
    <s v="FALSE"/>
    <x v="1"/>
  </r>
  <r>
    <n v="6457"/>
    <x v="3219"/>
    <x v="79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x v="4472"/>
    <n v="1"/>
    <n v="0"/>
    <n v="36.717300000000009"/>
    <s v="FALSE"/>
    <x v="3"/>
  </r>
  <r>
    <n v="6458"/>
    <x v="3219"/>
    <x v="79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x v="4473"/>
    <n v="7"/>
    <n v="0"/>
    <n v="7.0224000000000011"/>
    <s v="FALSE"/>
    <x v="3"/>
  </r>
  <r>
    <n v="6459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x v="1061"/>
    <n v="2"/>
    <n v="0"/>
    <n v="1.0903999999999998"/>
    <s v="FALSE"/>
    <x v="3"/>
  </r>
  <r>
    <n v="6460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x v="456"/>
    <n v="5"/>
    <n v="0"/>
    <n v="6.6150000000000002"/>
    <s v="FALSE"/>
    <x v="3"/>
  </r>
  <r>
    <n v="6461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x v="4474"/>
    <n v="5"/>
    <n v="0"/>
    <n v="9.3000000000000007"/>
    <s v="FALSE"/>
    <x v="3"/>
  </r>
  <r>
    <n v="6462"/>
    <x v="3220"/>
    <x v="304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x v="1324"/>
    <n v="3"/>
    <n v="0"/>
    <n v="18.893699999999995"/>
    <s v="FALSE"/>
    <x v="3"/>
  </r>
  <r>
    <n v="6463"/>
    <x v="3220"/>
    <x v="304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x v="0"/>
    <n v="2"/>
    <n v="0"/>
    <n v="23.576399999999978"/>
    <s v="FALSE"/>
    <x v="3"/>
  </r>
  <r>
    <n v="6464"/>
    <x v="3220"/>
    <x v="304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x v="3066"/>
    <n v="5"/>
    <n v="0"/>
    <n v="37"/>
    <s v="FALSE"/>
    <x v="3"/>
  </r>
  <r>
    <n v="6465"/>
    <x v="3221"/>
    <x v="897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x v="2537"/>
    <n v="2"/>
    <n v="0"/>
    <n v="6.3743999999999996"/>
    <s v="FALSE"/>
    <x v="0"/>
  </r>
  <r>
    <n v="6466"/>
    <x v="3222"/>
    <x v="5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x v="4475"/>
    <n v="6"/>
    <n v="0.2"/>
    <n v="6.3719999999999999"/>
    <s v="FALSE"/>
    <x v="0"/>
  </r>
  <r>
    <n v="6467"/>
    <x v="3223"/>
    <x v="1053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x v="3776"/>
    <n v="7"/>
    <n v="0"/>
    <n v="25.330199999999998"/>
    <s v="FALSE"/>
    <x v="1"/>
  </r>
  <r>
    <n v="6468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x v="4476"/>
    <n v="5"/>
    <n v="0"/>
    <n v="582.23199999999997"/>
    <s v="FALSE"/>
    <x v="3"/>
  </r>
  <r>
    <n v="6469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x v="3211"/>
    <n v="5"/>
    <n v="0"/>
    <n v="176.38600000000002"/>
    <s v="FALSE"/>
    <x v="3"/>
  </r>
  <r>
    <n v="6470"/>
    <x v="3224"/>
    <x v="499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x v="4477"/>
    <n v="6"/>
    <n v="0"/>
    <n v="23.898600000000002"/>
    <s v="FALSE"/>
    <x v="3"/>
  </r>
  <r>
    <n v="6471"/>
    <x v="3225"/>
    <x v="1111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x v="203"/>
    <n v="2"/>
    <n v="0"/>
    <n v="35.634600000000006"/>
    <s v="FALSE"/>
    <x v="2"/>
  </r>
  <r>
    <n v="6472"/>
    <x v="3225"/>
    <x v="1111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x v="4478"/>
    <n v="7"/>
    <n v="0"/>
    <n v="11.451999999999995"/>
    <s v="FALSE"/>
    <x v="2"/>
  </r>
  <r>
    <n v="6473"/>
    <x v="3226"/>
    <x v="571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x v="318"/>
    <n v="10"/>
    <n v="0.2"/>
    <n v="33.830999999999989"/>
    <s v="FALSE"/>
    <x v="2"/>
  </r>
  <r>
    <n v="6474"/>
    <x v="3227"/>
    <x v="196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x v="4479"/>
    <n v="3"/>
    <n v="0.2"/>
    <n v="87.180000000000092"/>
    <s v="FALSE"/>
    <x v="0"/>
  </r>
  <r>
    <n v="6475"/>
    <x v="3228"/>
    <x v="1112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x v="1168"/>
    <n v="4"/>
    <n v="0.5"/>
    <n v="-53.285600000000009"/>
    <s v="FALSE"/>
    <x v="3"/>
  </r>
  <r>
    <n v="6476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x v="4480"/>
    <n v="3"/>
    <n v="0.7"/>
    <n v="-3.4913999999999987"/>
    <s v="FALSE"/>
    <x v="0"/>
  </r>
  <r>
    <n v="6477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x v="4481"/>
    <n v="2"/>
    <n v="0.2"/>
    <n v="0.58499999999999974"/>
    <s v="FALSE"/>
    <x v="0"/>
  </r>
  <r>
    <n v="6478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x v="4482"/>
    <n v="1"/>
    <n v="0.2"/>
    <n v="-2.5749000000000279"/>
    <s v="FALSE"/>
    <x v="0"/>
  </r>
  <r>
    <n v="6479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x v="12"/>
    <n v="3"/>
    <n v="0.2"/>
    <n v="5.4432"/>
    <s v="FALSE"/>
    <x v="0"/>
  </r>
  <r>
    <n v="6480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x v="4483"/>
    <n v="5"/>
    <n v="0.2"/>
    <n v="50.396000000000015"/>
    <s v="FALSE"/>
    <x v="0"/>
  </r>
  <r>
    <n v="6481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x v="4484"/>
    <n v="7"/>
    <n v="0.2"/>
    <n v="1.8353999999999999"/>
    <s v="FALSE"/>
    <x v="0"/>
  </r>
  <r>
    <n v="6482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x v="475"/>
    <n v="2"/>
    <n v="0.2"/>
    <n v="0"/>
    <s v="FALSE"/>
    <x v="0"/>
  </r>
  <r>
    <n v="6483"/>
    <x v="3229"/>
    <x v="95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x v="4485"/>
    <n v="2"/>
    <n v="0.2"/>
    <n v="-4.1400000000000077"/>
    <s v="FALSE"/>
    <x v="0"/>
  </r>
  <r>
    <n v="6484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x v="4486"/>
    <n v="2"/>
    <n v="0.4"/>
    <n v="-115.43040000000002"/>
    <s v="FALSE"/>
    <x v="3"/>
  </r>
  <r>
    <n v="6485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x v="4487"/>
    <n v="6"/>
    <n v="0"/>
    <n v="36.183599999999991"/>
    <s v="FALSE"/>
    <x v="3"/>
  </r>
  <r>
    <n v="6486"/>
    <x v="3230"/>
    <x v="95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x v="1568"/>
    <n v="4"/>
    <n v="0"/>
    <n v="22.226399999999998"/>
    <s v="FALSE"/>
    <x v="3"/>
  </r>
  <r>
    <n v="6487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x v="4488"/>
    <n v="4"/>
    <n v="0.2"/>
    <n v="156.33799999999997"/>
    <s v="FALSE"/>
    <x v="0"/>
  </r>
  <r>
    <n v="6488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x v="4489"/>
    <n v="3"/>
    <n v="0.7"/>
    <n v="-9.8462999999999994"/>
    <s v="FALSE"/>
    <x v="0"/>
  </r>
  <r>
    <n v="6489"/>
    <x v="3231"/>
    <x v="1113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x v="4490"/>
    <n v="14"/>
    <n v="0.2"/>
    <n v="96.023199999999974"/>
    <s v="FALSE"/>
    <x v="0"/>
  </r>
  <r>
    <n v="6490"/>
    <x v="3232"/>
    <x v="2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x v="56"/>
    <n v="5"/>
    <n v="0"/>
    <n v="15.552000000000001"/>
    <s v="FALSE"/>
    <x v="3"/>
  </r>
  <r>
    <n v="6491"/>
    <x v="3233"/>
    <x v="1114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x v="4491"/>
    <n v="4"/>
    <n v="0.2"/>
    <n v="16.889599999999998"/>
    <s v="FALSE"/>
    <x v="3"/>
  </r>
  <r>
    <n v="6492"/>
    <x v="3234"/>
    <x v="73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x v="4492"/>
    <n v="2"/>
    <n v="0.2"/>
    <n v="10.858799999999974"/>
    <s v="FALSE"/>
    <x v="0"/>
  </r>
  <r>
    <n v="6493"/>
    <x v="3234"/>
    <x v="73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x v="4493"/>
    <n v="5"/>
    <n v="0.2"/>
    <n v="4.4684999999999953"/>
    <s v="FALSE"/>
    <x v="0"/>
  </r>
  <r>
    <n v="6494"/>
    <x v="3234"/>
    <x v="73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x v="4494"/>
    <n v="4"/>
    <n v="0.2"/>
    <n v="24.476800000000004"/>
    <s v="FALSE"/>
    <x v="0"/>
  </r>
  <r>
    <n v="6495"/>
    <x v="3235"/>
    <x v="960"/>
    <d v="2017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x v="734"/>
    <n v="2"/>
    <n v="0.2"/>
    <n v="-2.6999999999999993"/>
    <s v="FALSE"/>
    <x v="2"/>
  </r>
  <r>
    <n v="6496"/>
    <x v="3235"/>
    <x v="960"/>
    <d v="2017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x v="12"/>
    <n v="3"/>
    <n v="0.2"/>
    <n v="5.4432"/>
    <s v="FALSE"/>
    <x v="2"/>
  </r>
  <r>
    <n v="6497"/>
    <x v="3235"/>
    <x v="960"/>
    <d v="2017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x v="2689"/>
    <n v="2"/>
    <n v="0.2"/>
    <n v="-3.272000000000002"/>
    <s v="FALSE"/>
    <x v="2"/>
  </r>
  <r>
    <n v="6498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x v="167"/>
    <n v="3"/>
    <n v="0"/>
    <n v="6.0725999999999987"/>
    <s v="FALSE"/>
    <x v="0"/>
  </r>
  <r>
    <n v="6499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x v="4495"/>
    <n v="9"/>
    <n v="0"/>
    <n v="62.14139999999999"/>
    <s v="FALSE"/>
    <x v="0"/>
  </r>
  <r>
    <n v="6500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x v="4496"/>
    <n v="14"/>
    <n v="0"/>
    <n v="64.367799999999988"/>
    <s v="FALSE"/>
    <x v="0"/>
  </r>
  <r>
    <n v="6501"/>
    <x v="3236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x v="4497"/>
    <n v="6"/>
    <n v="0"/>
    <n v="41.427599999999991"/>
    <s v="FALSE"/>
    <x v="0"/>
  </r>
  <r>
    <n v="6502"/>
    <x v="3237"/>
    <x v="981"/>
    <d v="2014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x v="2651"/>
    <n v="6"/>
    <n v="0.4"/>
    <n v="-107.99280000000002"/>
    <s v="FALSE"/>
    <x v="3"/>
  </r>
  <r>
    <n v="6503"/>
    <x v="3237"/>
    <x v="981"/>
    <d v="2014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s v="FALSE"/>
    <x v="3"/>
  </r>
  <r>
    <n v="6504"/>
    <x v="3237"/>
    <x v="981"/>
    <d v="2014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x v="4499"/>
    <n v="3"/>
    <n v="0.7"/>
    <n v="-13.4694"/>
    <s v="FALSE"/>
    <x v="3"/>
  </r>
  <r>
    <n v="6505"/>
    <x v="3238"/>
    <x v="701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x v="1439"/>
    <n v="3"/>
    <n v="0"/>
    <n v="349.33919999999995"/>
    <s v="FALSE"/>
    <x v="3"/>
  </r>
  <r>
    <n v="6506"/>
    <x v="3239"/>
    <x v="19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x v="4500"/>
    <n v="3"/>
    <n v="0.2"/>
    <n v="0.46409999999999996"/>
    <s v="FALSE"/>
    <x v="2"/>
  </r>
  <r>
    <n v="6507"/>
    <x v="3240"/>
    <x v="79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x v="4501"/>
    <n v="4"/>
    <n v="0.2"/>
    <n v="5.9799999999999986"/>
    <s v="FALSE"/>
    <x v="3"/>
  </r>
  <r>
    <n v="6508"/>
    <x v="3240"/>
    <x v="79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x v="4502"/>
    <n v="4"/>
    <n v="0.2"/>
    <n v="-24.962399999999988"/>
    <s v="FALSE"/>
    <x v="3"/>
  </r>
  <r>
    <n v="6509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x v="1007"/>
    <n v="5"/>
    <n v="0"/>
    <n v="137.15100000000001"/>
    <s v="FALSE"/>
    <x v="3"/>
  </r>
  <r>
    <n v="6510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x v="4503"/>
    <n v="3"/>
    <n v="0.2"/>
    <n v="17.623199999999997"/>
    <s v="FALSE"/>
    <x v="3"/>
  </r>
  <r>
    <n v="6511"/>
    <x v="3241"/>
    <x v="698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x v="887"/>
    <n v="3"/>
    <n v="0"/>
    <n v="16.669799999999999"/>
    <s v="FALSE"/>
    <x v="3"/>
  </r>
  <r>
    <n v="6512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x v="1708"/>
    <n v="6"/>
    <n v="0"/>
    <n v="8.1191999999999993"/>
    <s v="FALSE"/>
    <x v="1"/>
  </r>
  <r>
    <n v="6513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x v="132"/>
    <n v="4"/>
    <n v="0"/>
    <n v="5.6448"/>
    <s v="FALSE"/>
    <x v="1"/>
  </r>
  <r>
    <n v="6514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x v="2357"/>
    <n v="7"/>
    <n v="0"/>
    <n v="140.59569999999999"/>
    <s v="FALSE"/>
    <x v="1"/>
  </r>
  <r>
    <n v="6515"/>
    <x v="3242"/>
    <x v="904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x v="4504"/>
    <n v="2"/>
    <n v="0.2"/>
    <n v="23.218199999999996"/>
    <s v="FALSE"/>
    <x v="1"/>
  </r>
  <r>
    <n v="6516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x v="287"/>
    <n v="3"/>
    <n v="0.2"/>
    <n v="0"/>
    <s v="FALSE"/>
    <x v="1"/>
  </r>
  <r>
    <n v="6517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x v="4505"/>
    <n v="5"/>
    <n v="0"/>
    <n v="105.97999999999999"/>
    <s v="FALSE"/>
    <x v="1"/>
  </r>
  <r>
    <n v="6518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x v="4506"/>
    <n v="10"/>
    <n v="0"/>
    <n v="41.706000000000003"/>
    <s v="FALSE"/>
    <x v="1"/>
  </r>
  <r>
    <n v="6519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x v="4507"/>
    <n v="2"/>
    <n v="0"/>
    <n v="30.508800000000008"/>
    <s v="FALSE"/>
    <x v="1"/>
  </r>
  <r>
    <n v="6520"/>
    <x v="3243"/>
    <x v="175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x v="3794"/>
    <n v="1"/>
    <n v="0.2"/>
    <n v="0.83999999999999975"/>
    <s v="FALSE"/>
    <x v="1"/>
  </r>
  <r>
    <n v="6521"/>
    <x v="3244"/>
    <x v="1034"/>
    <d v="2017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x v="4508"/>
    <n v="4"/>
    <n v="0"/>
    <n v="2504.2215999999999"/>
    <s v="FALSE"/>
    <x v="2"/>
  </r>
  <r>
    <n v="6522"/>
    <x v="3244"/>
    <x v="1034"/>
    <d v="2017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x v="3722"/>
    <n v="3"/>
    <n v="0"/>
    <n v="72.640799999999999"/>
    <s v="FALSE"/>
    <x v="2"/>
  </r>
  <r>
    <n v="6523"/>
    <x v="3244"/>
    <x v="1034"/>
    <d v="2017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x v="4509"/>
    <n v="7"/>
    <n v="0"/>
    <n v="25.231499999999997"/>
    <s v="FALSE"/>
    <x v="2"/>
  </r>
  <r>
    <n v="6524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x v="1973"/>
    <n v="2"/>
    <n v="0.2"/>
    <n v="3.2759999999999994"/>
    <s v="FALSE"/>
    <x v="3"/>
  </r>
  <r>
    <n v="6525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x v="4510"/>
    <n v="1"/>
    <n v="0.4"/>
    <n v="-12.998700000000007"/>
    <s v="FALSE"/>
    <x v="3"/>
  </r>
  <r>
    <n v="6526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s v="FALSE"/>
    <x v="3"/>
  </r>
  <r>
    <n v="6527"/>
    <x v="3245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x v="4511"/>
    <n v="5"/>
    <n v="0.7"/>
    <n v="-7.8500000000000014"/>
    <s v="FALSE"/>
    <x v="3"/>
  </r>
  <r>
    <n v="6528"/>
    <x v="3246"/>
    <x v="443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x v="4117"/>
    <n v="4"/>
    <n v="0"/>
    <n v="899.98199999999997"/>
    <s v="FALSE"/>
    <x v="3"/>
  </r>
  <r>
    <n v="6529"/>
    <x v="3247"/>
    <x v="1091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x v="4512"/>
    <n v="4"/>
    <n v="0"/>
    <n v="56.26400000000001"/>
    <s v="FALSE"/>
    <x v="3"/>
  </r>
  <r>
    <n v="6530"/>
    <x v="3248"/>
    <x v="1116"/>
    <d v="2014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x v="4513"/>
    <n v="3"/>
    <n v="0.2"/>
    <n v="2.3409000000000004"/>
    <b v="1"/>
    <x v="2"/>
  </r>
  <r>
    <n v="6531"/>
    <x v="3248"/>
    <x v="1116"/>
    <d v="2014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x v="4514"/>
    <n v="3"/>
    <n v="0.8"/>
    <n v="-6.8633999999999986"/>
    <b v="1"/>
    <x v="2"/>
  </r>
  <r>
    <n v="6532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x v="3454"/>
    <n v="5"/>
    <n v="0"/>
    <n v="2.5519999999999996"/>
    <s v="FALSE"/>
    <x v="2"/>
  </r>
  <r>
    <n v="6533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x v="4515"/>
    <n v="1"/>
    <n v="0"/>
    <n v="29.988"/>
    <s v="FALSE"/>
    <x v="2"/>
  </r>
  <r>
    <n v="6534"/>
    <x v="3249"/>
    <x v="769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x v="4516"/>
    <n v="5"/>
    <n v="0"/>
    <n v="143.982"/>
    <s v="FALSE"/>
    <x v="2"/>
  </r>
  <r>
    <n v="6535"/>
    <x v="3250"/>
    <x v="664"/>
    <d v="2014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x v="4517"/>
    <n v="3"/>
    <n v="0.2"/>
    <n v="726.56189999999981"/>
    <s v="FALSE"/>
    <x v="3"/>
  </r>
  <r>
    <n v="6536"/>
    <x v="3250"/>
    <x v="664"/>
    <d v="2014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x v="4518"/>
    <n v="10"/>
    <n v="0.2"/>
    <n v="-50.098000000000297"/>
    <s v="FALSE"/>
    <x v="3"/>
  </r>
  <r>
    <n v="6537"/>
    <x v="3251"/>
    <x v="22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x v="4238"/>
    <n v="3"/>
    <n v="0.4"/>
    <n v="-147.8655"/>
    <s v="FALSE"/>
    <x v="0"/>
  </r>
  <r>
    <n v="6538"/>
    <x v="3251"/>
    <x v="22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x v="2066"/>
    <n v="3"/>
    <n v="0.2"/>
    <n v="-24.588000000000001"/>
    <s v="FALSE"/>
    <x v="0"/>
  </r>
  <r>
    <n v="6539"/>
    <x v="3252"/>
    <x v="969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x v="4519"/>
    <n v="1"/>
    <n v="0"/>
    <n v="41.337400000000002"/>
    <s v="FALSE"/>
    <x v="3"/>
  </r>
  <r>
    <n v="6540"/>
    <x v="3252"/>
    <x v="969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x v="4520"/>
    <n v="5"/>
    <n v="0"/>
    <n v="75.686000000000007"/>
    <s v="FALSE"/>
    <x v="3"/>
  </r>
  <r>
    <n v="6541"/>
    <x v="3253"/>
    <x v="673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x v="4521"/>
    <n v="6"/>
    <n v="0"/>
    <n v="34.629599999999996"/>
    <b v="1"/>
    <x v="1"/>
  </r>
  <r>
    <n v="6542"/>
    <x v="3253"/>
    <x v="673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x v="1839"/>
    <n v="2"/>
    <n v="0"/>
    <n v="23.786399999999986"/>
    <b v="1"/>
    <x v="1"/>
  </r>
  <r>
    <n v="6543"/>
    <x v="3253"/>
    <x v="673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x v="4220"/>
    <n v="3"/>
    <n v="0.2"/>
    <n v="10.787999999999997"/>
    <b v="1"/>
    <x v="1"/>
  </r>
  <r>
    <n v="6544"/>
    <x v="3253"/>
    <x v="673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x v="3304"/>
    <n v="1"/>
    <n v="0"/>
    <n v="7.9895999999999994"/>
    <b v="1"/>
    <x v="1"/>
  </r>
  <r>
    <n v="6545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x v="4522"/>
    <n v="5"/>
    <n v="0.7"/>
    <n v="-46.53600000000003"/>
    <s v="FALSE"/>
    <x v="3"/>
  </r>
  <r>
    <n v="6546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x v="1325"/>
    <n v="2"/>
    <n v="0.2"/>
    <n v="1.764"/>
    <s v="FALSE"/>
    <x v="3"/>
  </r>
  <r>
    <n v="6547"/>
    <x v="3254"/>
    <x v="304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x v="1636"/>
    <n v="1"/>
    <n v="0.2"/>
    <n v="7.7449999999999983"/>
    <s v="FALSE"/>
    <x v="3"/>
  </r>
  <r>
    <n v="6548"/>
    <x v="3255"/>
    <x v="72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x v="4523"/>
    <n v="6"/>
    <n v="0.3"/>
    <n v="-172.11720000000003"/>
    <s v="FALSE"/>
    <x v="2"/>
  </r>
  <r>
    <n v="6549"/>
    <x v="3255"/>
    <x v="72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x v="1133"/>
    <n v="3"/>
    <n v="0.2"/>
    <n v="5.6783999999999981"/>
    <s v="FALSE"/>
    <x v="2"/>
  </r>
  <r>
    <n v="6550"/>
    <x v="3256"/>
    <x v="117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x v="4524"/>
    <n v="6"/>
    <n v="0"/>
    <n v="38.970000000000006"/>
    <s v="FALSE"/>
    <x v="2"/>
  </r>
  <r>
    <n v="6551"/>
    <x v="3257"/>
    <x v="549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x v="4525"/>
    <n v="4"/>
    <n v="0.1"/>
    <n v="21.837600000000023"/>
    <s v="FALSE"/>
    <x v="3"/>
  </r>
  <r>
    <n v="6552"/>
    <x v="3258"/>
    <x v="819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x v="522"/>
    <n v="2"/>
    <n v="0"/>
    <n v="6.4127999999999998"/>
    <s v="FALSE"/>
    <x v="1"/>
  </r>
  <r>
    <n v="6553"/>
    <x v="3258"/>
    <x v="819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x v="1237"/>
    <n v="5"/>
    <n v="0"/>
    <n v="7.9449999999999932"/>
    <s v="FALSE"/>
    <x v="1"/>
  </r>
  <r>
    <n v="6554"/>
    <x v="3259"/>
    <x v="22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x v="1895"/>
    <n v="4"/>
    <n v="0.2"/>
    <n v="71.992800000000003"/>
    <s v="FALSE"/>
    <x v="2"/>
  </r>
  <r>
    <n v="6555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x v="4526"/>
    <n v="3"/>
    <n v="0.2"/>
    <n v="31.582499999999953"/>
    <s v="FALSE"/>
    <x v="2"/>
  </r>
  <r>
    <n v="6556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x v="4527"/>
    <n v="1"/>
    <n v="0.2"/>
    <n v="1.2375999999999996"/>
    <s v="FALSE"/>
    <x v="2"/>
  </r>
  <r>
    <n v="6557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x v="4528"/>
    <n v="1"/>
    <n v="0.8"/>
    <n v="-14.759400000000003"/>
    <s v="FALSE"/>
    <x v="2"/>
  </r>
  <r>
    <n v="6558"/>
    <x v="3259"/>
    <x v="22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x v="4529"/>
    <n v="1"/>
    <n v="0.2"/>
    <n v="7.9378000000000002"/>
    <s v="FALSE"/>
    <x v="2"/>
  </r>
  <r>
    <n v="6559"/>
    <x v="3260"/>
    <x v="1117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x v="4530"/>
    <n v="9"/>
    <n v="0.1"/>
    <n v="169.18200000000004"/>
    <s v="FALSE"/>
    <x v="3"/>
  </r>
  <r>
    <n v="6560"/>
    <x v="3261"/>
    <x v="658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x v="4531"/>
    <n v="5"/>
    <n v="0"/>
    <n v="197.35299999999998"/>
    <s v="FALSE"/>
    <x v="1"/>
  </r>
  <r>
    <n v="6561"/>
    <x v="3261"/>
    <x v="658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x v="982"/>
    <n v="1"/>
    <n v="0"/>
    <n v="1.512"/>
    <s v="FALSE"/>
    <x v="1"/>
  </r>
  <r>
    <n v="6562"/>
    <x v="3262"/>
    <x v="185"/>
    <d v="2017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s v="FALSE"/>
    <x v="2"/>
  </r>
  <r>
    <n v="6563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x v="4533"/>
    <n v="3"/>
    <n v="0"/>
    <n v="7.9085999999999999"/>
    <s v="FALSE"/>
    <x v="3"/>
  </r>
  <r>
    <n v="6564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x v="4534"/>
    <n v="2"/>
    <n v="0.3"/>
    <n v="-38.849999999999994"/>
    <s v="FALSE"/>
    <x v="3"/>
  </r>
  <r>
    <n v="6565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x v="880"/>
    <n v="3"/>
    <n v="0"/>
    <n v="2.5055999999999998"/>
    <s v="FALSE"/>
    <x v="3"/>
  </r>
  <r>
    <n v="6566"/>
    <x v="3263"/>
    <x v="1118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x v="1739"/>
    <n v="4"/>
    <n v="0"/>
    <n v="244.24959999999999"/>
    <s v="FALSE"/>
    <x v="3"/>
  </r>
  <r>
    <n v="6567"/>
    <x v="3264"/>
    <x v="1119"/>
    <d v="2017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x v="4535"/>
    <n v="4"/>
    <n v="0.8"/>
    <n v="-426.9860000000001"/>
    <s v="FALSE"/>
    <x v="2"/>
  </r>
  <r>
    <n v="6568"/>
    <x v="3264"/>
    <x v="1119"/>
    <d v="2017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x v="4536"/>
    <n v="5"/>
    <n v="0.2"/>
    <n v="0.71199999999999974"/>
    <s v="FALSE"/>
    <x v="2"/>
  </r>
  <r>
    <n v="6569"/>
    <x v="3265"/>
    <x v="891"/>
    <d v="2014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x v="3794"/>
    <n v="2"/>
    <n v="0.2"/>
    <n v="1.008"/>
    <s v="FALSE"/>
    <x v="2"/>
  </r>
  <r>
    <n v="6570"/>
    <x v="3265"/>
    <x v="891"/>
    <d v="2014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x v="2613"/>
    <n v="3"/>
    <n v="0.3"/>
    <n v="-18.117599999999996"/>
    <s v="FALSE"/>
    <x v="2"/>
  </r>
  <r>
    <n v="6571"/>
    <x v="3265"/>
    <x v="891"/>
    <d v="2014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x v="842"/>
    <n v="3"/>
    <n v="0.2"/>
    <n v="50.40629999999998"/>
    <s v="FALSE"/>
    <x v="2"/>
  </r>
  <r>
    <n v="6572"/>
    <x v="3265"/>
    <x v="891"/>
    <d v="2014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x v="2671"/>
    <n v="3"/>
    <n v="0.2"/>
    <n v="28.496999999999957"/>
    <s v="FALSE"/>
    <x v="2"/>
  </r>
  <r>
    <n v="6573"/>
    <x v="3266"/>
    <x v="112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x v="493"/>
    <n v="2"/>
    <n v="0"/>
    <n v="5.8604000000000003"/>
    <s v="FALSE"/>
    <x v="1"/>
  </r>
  <r>
    <n v="6574"/>
    <x v="3267"/>
    <x v="881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x v="1626"/>
    <n v="4"/>
    <n v="0"/>
    <n v="67.608000000000004"/>
    <s v="FALSE"/>
    <x v="3"/>
  </r>
  <r>
    <n v="6575"/>
    <x v="3267"/>
    <x v="881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x v="4537"/>
    <n v="8"/>
    <n v="0"/>
    <n v="118.37040000000002"/>
    <s v="FALSE"/>
    <x v="3"/>
  </r>
  <r>
    <n v="6576"/>
    <x v="3268"/>
    <x v="448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x v="4538"/>
    <n v="8"/>
    <n v="0"/>
    <n v="440.76480000000004"/>
    <b v="1"/>
    <x v="1"/>
  </r>
  <r>
    <n v="6577"/>
    <x v="3268"/>
    <x v="448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x v="3011"/>
    <n v="3"/>
    <n v="0.2"/>
    <n v="-17.035200000000003"/>
    <b v="1"/>
    <x v="1"/>
  </r>
  <r>
    <n v="6578"/>
    <x v="3269"/>
    <x v="401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x v="2131"/>
    <n v="6"/>
    <n v="0"/>
    <n v="50.442599999999977"/>
    <s v="FALSE"/>
    <x v="0"/>
  </r>
  <r>
    <n v="6579"/>
    <x v="3270"/>
    <x v="55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x v="4539"/>
    <n v="7"/>
    <n v="0.2"/>
    <n v="75.595799999999997"/>
    <s v="FALSE"/>
    <x v="1"/>
  </r>
  <r>
    <n v="6580"/>
    <x v="3271"/>
    <x v="332"/>
    <d v="2016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x v="3890"/>
    <n v="1"/>
    <n v="0"/>
    <n v="3.2063999999999999"/>
    <s v="FALSE"/>
    <x v="1"/>
  </r>
  <r>
    <n v="6581"/>
    <x v="3271"/>
    <x v="332"/>
    <d v="2016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x v="484"/>
    <n v="3"/>
    <n v="0"/>
    <n v="2.2517999999999998"/>
    <s v="FALSE"/>
    <x v="1"/>
  </r>
  <r>
    <n v="6582"/>
    <x v="3271"/>
    <x v="332"/>
    <d v="2016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x v="3113"/>
    <n v="3"/>
    <n v="0"/>
    <n v="30.581999999999987"/>
    <s v="FALSE"/>
    <x v="1"/>
  </r>
  <r>
    <n v="6583"/>
    <x v="3272"/>
    <x v="1121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x v="690"/>
    <n v="3"/>
    <n v="0"/>
    <n v="86.385600000000011"/>
    <s v="FALSE"/>
    <x v="1"/>
  </r>
  <r>
    <n v="6584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x v="3113"/>
    <n v="6"/>
    <n v="0"/>
    <n v="29.562599999999986"/>
    <s v="FALSE"/>
    <x v="0"/>
  </r>
  <r>
    <n v="6585"/>
    <x v="3273"/>
    <x v="246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x v="1081"/>
    <n v="4"/>
    <n v="0"/>
    <n v="67.990000000000009"/>
    <s v="FALSE"/>
    <x v="0"/>
  </r>
  <r>
    <n v="6586"/>
    <x v="3273"/>
    <x v="246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x v="3454"/>
    <n v="5"/>
    <n v="0"/>
    <n v="3.8720000000000003"/>
    <s v="FALSE"/>
    <x v="0"/>
  </r>
  <r>
    <n v="6587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x v="1209"/>
    <n v="6"/>
    <n v="0"/>
    <n v="5.7071999999999976"/>
    <s v="FALSE"/>
    <x v="0"/>
  </r>
  <r>
    <n v="6588"/>
    <x v="3273"/>
    <x v="246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x v="3367"/>
    <n v="3"/>
    <n v="0"/>
    <n v="69.67619999999998"/>
    <s v="FALSE"/>
    <x v="0"/>
  </r>
  <r>
    <n v="6589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x v="1830"/>
    <n v="3"/>
    <n v="0"/>
    <n v="7.1712000000000007"/>
    <s v="FALSE"/>
    <x v="0"/>
  </r>
  <r>
    <n v="6590"/>
    <x v="3273"/>
    <x v="246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x v="4540"/>
    <n v="2"/>
    <n v="0"/>
    <n v="11.585999999999984"/>
    <s v="FALSE"/>
    <x v="0"/>
  </r>
  <r>
    <n v="6591"/>
    <x v="3274"/>
    <x v="893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x v="4541"/>
    <n v="3"/>
    <n v="0.2"/>
    <n v="3.2213999999999996"/>
    <s v="FALSE"/>
    <x v="0"/>
  </r>
  <r>
    <n v="6592"/>
    <x v="3275"/>
    <x v="28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x v="1637"/>
    <n v="3"/>
    <n v="0"/>
    <n v="9.702"/>
    <b v="1"/>
    <x v="1"/>
  </r>
  <r>
    <n v="6593"/>
    <x v="3275"/>
    <x v="28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x v="4542"/>
    <n v="5"/>
    <n v="0.2"/>
    <n v="1.7324999999999999"/>
    <b v="1"/>
    <x v="1"/>
  </r>
  <r>
    <n v="6594"/>
    <x v="3276"/>
    <x v="9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x v="3295"/>
    <n v="2"/>
    <n v="0.2"/>
    <n v="11.748799999999997"/>
    <s v="FALSE"/>
    <x v="3"/>
  </r>
  <r>
    <n v="6595"/>
    <x v="3277"/>
    <x v="124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x v="4543"/>
    <n v="7"/>
    <n v="0"/>
    <n v="35.260400000000004"/>
    <s v="FALSE"/>
    <x v="2"/>
  </r>
  <r>
    <n v="6596"/>
    <x v="3278"/>
    <x v="756"/>
    <d v="2017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x v="4544"/>
    <n v="5"/>
    <n v="0.7"/>
    <n v="-7.8399999999999963"/>
    <s v="FALSE"/>
    <x v="3"/>
  </r>
  <r>
    <n v="6597"/>
    <x v="3278"/>
    <x v="756"/>
    <d v="2017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x v="758"/>
    <n v="1"/>
    <n v="0.2"/>
    <n v="1.8703999999999998"/>
    <s v="FALSE"/>
    <x v="3"/>
  </r>
  <r>
    <n v="6598"/>
    <x v="3279"/>
    <x v="571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x v="4545"/>
    <n v="1"/>
    <n v="0.7"/>
    <n v="-0.9099999999999997"/>
    <s v="FALSE"/>
    <x v="0"/>
  </r>
  <r>
    <n v="6599"/>
    <x v="3279"/>
    <x v="571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x v="4546"/>
    <n v="2"/>
    <n v="0.2"/>
    <n v="22.480800000000002"/>
    <s v="FALSE"/>
    <x v="0"/>
  </r>
  <r>
    <n v="6600"/>
    <x v="3280"/>
    <x v="266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x v="3318"/>
    <n v="3"/>
    <n v="0"/>
    <n v="23.680799999999998"/>
    <s v="FALSE"/>
    <x v="3"/>
  </r>
  <r>
    <n v="6601"/>
    <x v="3280"/>
    <x v="266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x v="678"/>
    <n v="3"/>
    <n v="0"/>
    <n v="73.41"/>
    <s v="FALSE"/>
    <x v="3"/>
  </r>
  <r>
    <n v="6602"/>
    <x v="3280"/>
    <x v="266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x v="4547"/>
    <n v="8"/>
    <n v="0"/>
    <n v="64.756799999999998"/>
    <s v="FALSE"/>
    <x v="3"/>
  </r>
  <r>
    <n v="6603"/>
    <x v="3280"/>
    <x v="266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x v="1203"/>
    <n v="6"/>
    <n v="0"/>
    <n v="7.2035999999999998"/>
    <s v="FALSE"/>
    <x v="3"/>
  </r>
  <r>
    <n v="6604"/>
    <x v="3281"/>
    <x v="46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x v="1770"/>
    <n v="3"/>
    <n v="0.2"/>
    <n v="-32.929200000000002"/>
    <s v="FALSE"/>
    <x v="1"/>
  </r>
  <r>
    <n v="6605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x v="4095"/>
    <n v="3"/>
    <n v="0"/>
    <n v="0"/>
    <s v="FALSE"/>
    <x v="1"/>
  </r>
  <r>
    <n v="6606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x v="1568"/>
    <n v="7"/>
    <n v="0"/>
    <n v="21.772800000000004"/>
    <s v="FALSE"/>
    <x v="1"/>
  </r>
  <r>
    <n v="6607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x v="2005"/>
    <n v="4"/>
    <n v="0.2"/>
    <n v="23.756399999999985"/>
    <s v="FALSE"/>
    <x v="1"/>
  </r>
  <r>
    <n v="6608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x v="4548"/>
    <n v="6"/>
    <n v="0.2"/>
    <n v="-84.823200000000071"/>
    <s v="FALSE"/>
    <x v="1"/>
  </r>
  <r>
    <n v="6609"/>
    <x v="3282"/>
    <x v="439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x v="4549"/>
    <n v="3"/>
    <n v="0.2"/>
    <n v="116.24249999999996"/>
    <s v="FALSE"/>
    <x v="1"/>
  </r>
  <r>
    <n v="6610"/>
    <x v="3283"/>
    <x v="366"/>
    <d v="2015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x v="4550"/>
    <n v="6"/>
    <n v="0"/>
    <n v="25.149600000000007"/>
    <s v="FALSE"/>
    <x v="3"/>
  </r>
  <r>
    <n v="6611"/>
    <x v="3284"/>
    <x v="201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  <b v="1"/>
    <x v="1"/>
  </r>
  <r>
    <n v="6612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x v="2843"/>
    <n v="2"/>
    <n v="0"/>
    <n v="51.829200000000014"/>
    <b v="1"/>
    <x v="0"/>
  </r>
  <r>
    <n v="6613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x v="4039"/>
    <n v="3"/>
    <n v="0"/>
    <n v="9.7979999999999983"/>
    <b v="1"/>
    <x v="0"/>
  </r>
  <r>
    <n v="6614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x v="4551"/>
    <n v="5"/>
    <n v="0"/>
    <n v="131.58600000000001"/>
    <b v="1"/>
    <x v="0"/>
  </r>
  <r>
    <n v="6615"/>
    <x v="3285"/>
    <x v="1122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x v="664"/>
    <n v="3"/>
    <n v="0"/>
    <n v="35.679599999999979"/>
    <b v="1"/>
    <x v="0"/>
  </r>
  <r>
    <n v="6616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s v="FALSE"/>
    <x v="1"/>
  </r>
  <r>
    <n v="6617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x v="3923"/>
    <n v="6"/>
    <n v="0"/>
    <n v="10.799999999999999"/>
    <s v="FALSE"/>
    <x v="1"/>
  </r>
  <r>
    <n v="6618"/>
    <x v="3286"/>
    <x v="26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x v="1547"/>
    <n v="4"/>
    <n v="0"/>
    <n v="107.7216"/>
    <s v="FALSE"/>
    <x v="1"/>
  </r>
  <r>
    <n v="6619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x v="56"/>
    <n v="5"/>
    <n v="0"/>
    <n v="15.552000000000001"/>
    <s v="FALSE"/>
    <x v="2"/>
  </r>
  <r>
    <n v="6620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x v="4552"/>
    <n v="6"/>
    <n v="0"/>
    <n v="54.584400000000002"/>
    <s v="FALSE"/>
    <x v="2"/>
  </r>
  <r>
    <n v="6621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x v="2635"/>
    <n v="5"/>
    <n v="0"/>
    <n v="83.281000000000063"/>
    <s v="FALSE"/>
    <x v="2"/>
  </r>
  <r>
    <n v="6622"/>
    <x v="3287"/>
    <x v="1123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x v="3724"/>
    <n v="3"/>
    <n v="0"/>
    <n v="53.235000000000014"/>
    <s v="FALSE"/>
    <x v="2"/>
  </r>
  <r>
    <n v="6623"/>
    <x v="3288"/>
    <x v="1124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x v="3739"/>
    <n v="6"/>
    <n v="0"/>
    <n v="12.145199999999997"/>
    <s v="FALSE"/>
    <x v="1"/>
  </r>
  <r>
    <n v="6624"/>
    <x v="3288"/>
    <x v="1124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x v="2037"/>
    <n v="8"/>
    <n v="0"/>
    <n v="27.485599999999998"/>
    <s v="FALSE"/>
    <x v="1"/>
  </r>
  <r>
    <n v="6625"/>
    <x v="3289"/>
    <x v="1125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x v="4553"/>
    <n v="1"/>
    <n v="0.3"/>
    <n v="-13.170600000000007"/>
    <s v="FALSE"/>
    <x v="2"/>
  </r>
  <r>
    <n v="6626"/>
    <x v="3289"/>
    <x v="1125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x v="4554"/>
    <n v="4"/>
    <n v="0.3"/>
    <n v="-8.5416000000000025"/>
    <s v="FALSE"/>
    <x v="2"/>
  </r>
  <r>
    <n v="6627"/>
    <x v="3290"/>
    <x v="637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x v="4555"/>
    <n v="4"/>
    <n v="0"/>
    <n v="2239.9871999999996"/>
    <s v="FALSE"/>
    <x v="3"/>
  </r>
  <r>
    <n v="6628"/>
    <x v="3291"/>
    <x v="235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x v="91"/>
    <n v="2"/>
    <n v="0"/>
    <n v="6.2208000000000006"/>
    <s v="FALSE"/>
    <x v="1"/>
  </r>
  <r>
    <n v="6629"/>
    <x v="3292"/>
    <x v="444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x v="4496"/>
    <n v="14"/>
    <n v="0"/>
    <n v="134.33279999999996"/>
    <s v="FALSE"/>
    <x v="3"/>
  </r>
  <r>
    <n v="6630"/>
    <x v="3293"/>
    <x v="653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x v="4556"/>
    <n v="5"/>
    <n v="0.7"/>
    <n v="-5.4120000000000008"/>
    <s v="FALSE"/>
    <x v="0"/>
  </r>
  <r>
    <n v="6631"/>
    <x v="3294"/>
    <x v="591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x v="327"/>
    <n v="3"/>
    <n v="0.2"/>
    <n v="52.376399999999961"/>
    <b v="1"/>
    <x v="1"/>
  </r>
  <r>
    <n v="6632"/>
    <x v="3294"/>
    <x v="591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x v="4557"/>
    <n v="5"/>
    <n v="0"/>
    <n v="629.01"/>
    <b v="1"/>
    <x v="1"/>
  </r>
  <r>
    <n v="6633"/>
    <x v="3295"/>
    <x v="715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x v="4558"/>
    <n v="1"/>
    <n v="0"/>
    <n v="15.254400000000004"/>
    <s v="FALSE"/>
    <x v="2"/>
  </r>
  <r>
    <n v="6634"/>
    <x v="3296"/>
    <x v="1057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x v="4559"/>
    <n v="1"/>
    <n v="0"/>
    <n v="85.995700000000014"/>
    <b v="1"/>
    <x v="1"/>
  </r>
  <r>
    <n v="6635"/>
    <x v="3297"/>
    <x v="636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x v="4560"/>
    <n v="11"/>
    <n v="0.7"/>
    <n v="-52.548099999999991"/>
    <s v="FALSE"/>
    <x v="0"/>
  </r>
  <r>
    <n v="6636"/>
    <x v="3297"/>
    <x v="636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x v="2536"/>
    <n v="4"/>
    <n v="0.2"/>
    <n v="70.55639999999994"/>
    <s v="FALSE"/>
    <x v="0"/>
  </r>
  <r>
    <n v="6637"/>
    <x v="3297"/>
    <x v="636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x v="4561"/>
    <n v="5"/>
    <n v="0.2"/>
    <n v="39.689000000000007"/>
    <s v="FALSE"/>
    <x v="0"/>
  </r>
  <r>
    <n v="6638"/>
    <x v="3298"/>
    <x v="344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x v="4562"/>
    <n v="3"/>
    <n v="0"/>
    <n v="2.027099999999999"/>
    <s v="FALSE"/>
    <x v="3"/>
  </r>
  <r>
    <n v="6639"/>
    <x v="3298"/>
    <x v="344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x v="588"/>
    <n v="6"/>
    <n v="0.2"/>
    <n v="36.255599999999994"/>
    <s v="FALSE"/>
    <x v="3"/>
  </r>
  <r>
    <n v="6640"/>
    <x v="3299"/>
    <x v="656"/>
    <d v="2014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x v="4563"/>
    <n v="8"/>
    <n v="0.4"/>
    <n v="-734.52639999999997"/>
    <b v="1"/>
    <x v="3"/>
  </r>
  <r>
    <n v="6641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x v="4564"/>
    <n v="6"/>
    <n v="0"/>
    <n v="60.422399999999996"/>
    <s v="FALSE"/>
    <x v="2"/>
  </r>
  <r>
    <n v="6642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x v="4565"/>
    <n v="2"/>
    <n v="0"/>
    <n v="29.518599999999999"/>
    <s v="FALSE"/>
    <x v="2"/>
  </r>
  <r>
    <n v="6643"/>
    <x v="3300"/>
    <x v="485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x v="4566"/>
    <n v="9"/>
    <n v="0"/>
    <n v="66.600000000000009"/>
    <s v="FALSE"/>
    <x v="2"/>
  </r>
  <r>
    <n v="6644"/>
    <x v="3301"/>
    <x v="544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x v="2313"/>
    <n v="4"/>
    <n v="0.2"/>
    <n v="38.357200000000006"/>
    <s v="FALSE"/>
    <x v="1"/>
  </r>
  <r>
    <n v="6645"/>
    <x v="3301"/>
    <x v="544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x v="4567"/>
    <n v="7"/>
    <n v="0.2"/>
    <n v="-31.487400000000001"/>
    <s v="FALSE"/>
    <x v="1"/>
  </r>
  <r>
    <n v="6646"/>
    <x v="3301"/>
    <x v="544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x v="4568"/>
    <n v="4"/>
    <n v="0.2"/>
    <n v="15.015599999999985"/>
    <s v="FALSE"/>
    <x v="1"/>
  </r>
  <r>
    <n v="6647"/>
    <x v="3302"/>
    <x v="272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x v="4569"/>
    <n v="3"/>
    <n v="0.5"/>
    <n v="-304.66529999999989"/>
    <s v="FALSE"/>
    <x v="1"/>
  </r>
  <r>
    <n v="6648"/>
    <x v="3302"/>
    <x v="272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x v="2802"/>
    <n v="2"/>
    <n v="0.2"/>
    <n v="8.7168000000000063"/>
    <s v="FALSE"/>
    <x v="1"/>
  </r>
  <r>
    <n v="6649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x v="511"/>
    <n v="7"/>
    <n v="0.8"/>
    <n v="-68.185600000000022"/>
    <s v="FALSE"/>
    <x v="2"/>
  </r>
  <r>
    <n v="6650"/>
    <x v="3303"/>
    <x v="565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x v="4570"/>
    <n v="2"/>
    <n v="0.2"/>
    <n v="107.99459999999999"/>
    <s v="FALSE"/>
    <x v="2"/>
  </r>
  <r>
    <n v="6651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x v="1962"/>
    <n v="5"/>
    <n v="0.2"/>
    <n v="15.498000000000001"/>
    <s v="FALSE"/>
    <x v="2"/>
  </r>
  <r>
    <n v="6652"/>
    <x v="3303"/>
    <x v="565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x v="4571"/>
    <n v="2"/>
    <n v="0.6"/>
    <n v="-11.651199999999999"/>
    <s v="FALSE"/>
    <x v="2"/>
  </r>
  <r>
    <n v="6653"/>
    <x v="3303"/>
    <x v="565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x v="561"/>
    <n v="4"/>
    <n v="0.2"/>
    <n v="7.2576000000000001"/>
    <s v="FALSE"/>
    <x v="2"/>
  </r>
  <r>
    <n v="6654"/>
    <x v="3303"/>
    <x v="565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x v="4572"/>
    <n v="5"/>
    <n v="0.3"/>
    <n v="-39.636999999999993"/>
    <s v="FALSE"/>
    <x v="2"/>
  </r>
  <r>
    <n v="6655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x v="3844"/>
    <n v="3"/>
    <n v="0.2"/>
    <n v="25.018199999999993"/>
    <s v="FALSE"/>
    <x v="1"/>
  </r>
  <r>
    <n v="6656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x v="4573"/>
    <n v="1"/>
    <n v="0.2"/>
    <n v="4.7987999999999964"/>
    <s v="FALSE"/>
    <x v="1"/>
  </r>
  <r>
    <n v="6657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x v="4351"/>
    <n v="2"/>
    <n v="0.2"/>
    <n v="-6.3960000000000008"/>
    <s v="FALSE"/>
    <x v="1"/>
  </r>
  <r>
    <n v="6658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x v="3024"/>
    <n v="5"/>
    <n v="0.2"/>
    <n v="3.8570000000000002"/>
    <s v="FALSE"/>
    <x v="1"/>
  </r>
  <r>
    <n v="6659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x v="4574"/>
    <n v="2"/>
    <n v="0.2"/>
    <n v="16.317200000000003"/>
    <s v="FALSE"/>
    <x v="1"/>
  </r>
  <r>
    <n v="6660"/>
    <x v="3304"/>
    <x v="297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x v="4575"/>
    <n v="9"/>
    <n v="0.5"/>
    <n v="-185.71679999999998"/>
    <s v="FALSE"/>
    <x v="1"/>
  </r>
  <r>
    <n v="6661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x v="4576"/>
    <n v="2"/>
    <n v="0"/>
    <n v="11.897999999999996"/>
    <s v="FALSE"/>
    <x v="3"/>
  </r>
  <r>
    <n v="6662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x v="2009"/>
    <n v="2"/>
    <n v="0"/>
    <n v="33.036799999999985"/>
    <s v="FALSE"/>
    <x v="3"/>
  </r>
  <r>
    <n v="6663"/>
    <x v="3305"/>
    <x v="816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x v="2509"/>
    <n v="7"/>
    <n v="0"/>
    <n v="210.49419999999998"/>
    <s v="FALSE"/>
    <x v="3"/>
  </r>
  <r>
    <n v="6664"/>
    <x v="3306"/>
    <x v="4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x v="4577"/>
    <n v="5"/>
    <n v="0"/>
    <n v="60.664499999999961"/>
    <s v="FALSE"/>
    <x v="0"/>
  </r>
  <r>
    <n v="6665"/>
    <x v="3306"/>
    <x v="4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x v="4578"/>
    <n v="7"/>
    <n v="0"/>
    <n v="113.21099999999998"/>
    <s v="FALSE"/>
    <x v="0"/>
  </r>
  <r>
    <n v="6666"/>
    <x v="3307"/>
    <x v="216"/>
    <d v="2016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x v="4579"/>
    <n v="5"/>
    <n v="0.2"/>
    <n v="79.691999999999979"/>
    <s v="FALSE"/>
    <x v="2"/>
  </r>
  <r>
    <n v="6667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x v="4580"/>
    <n v="5"/>
    <n v="0"/>
    <n v="15.426000000000002"/>
    <s v="FALSE"/>
    <x v="3"/>
  </r>
  <r>
    <n v="6668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x v="51"/>
    <n v="2"/>
    <n v="0"/>
    <n v="2.9567999999999999"/>
    <s v="FALSE"/>
    <x v="3"/>
  </r>
  <r>
    <n v="6669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x v="4581"/>
    <n v="2"/>
    <n v="0"/>
    <n v="4.42"/>
    <s v="FALSE"/>
    <x v="3"/>
  </r>
  <r>
    <n v="6670"/>
    <x v="3308"/>
    <x v="605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x v="4582"/>
    <n v="5"/>
    <n v="0"/>
    <n v="34.960000000000008"/>
    <s v="FALSE"/>
    <x v="3"/>
  </r>
  <r>
    <n v="6671"/>
    <x v="3309"/>
    <x v="1126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x v="3548"/>
    <n v="2"/>
    <n v="0"/>
    <n v="13.427999999999997"/>
    <s v="FALSE"/>
    <x v="0"/>
  </r>
  <r>
    <n v="6672"/>
    <x v="3310"/>
    <x v="709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x v="2000"/>
    <n v="2"/>
    <n v="0.2"/>
    <n v="17.348799999999997"/>
    <s v="FALSE"/>
    <x v="1"/>
  </r>
  <r>
    <n v="6673"/>
    <x v="3311"/>
    <x v="861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x v="4583"/>
    <n v="7"/>
    <n v="0"/>
    <n v="79.757999999999967"/>
    <s v="FALSE"/>
    <x v="1"/>
  </r>
  <r>
    <n v="6674"/>
    <x v="3312"/>
    <x v="577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x v="4584"/>
    <n v="4"/>
    <n v="0"/>
    <n v="12.232799999999997"/>
    <s v="FALSE"/>
    <x v="0"/>
  </r>
  <r>
    <n v="6675"/>
    <x v="3313"/>
    <x v="82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x v="268"/>
    <n v="6"/>
    <n v="0"/>
    <n v="4.9139999999999997"/>
    <s v="FALSE"/>
    <x v="2"/>
  </r>
  <r>
    <n v="6676"/>
    <x v="3313"/>
    <x v="82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x v="4585"/>
    <n v="2"/>
    <n v="0"/>
    <n v="22.653000000000006"/>
    <s v="FALSE"/>
    <x v="2"/>
  </r>
  <r>
    <n v="6677"/>
    <x v="3313"/>
    <x v="82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s v="FALSE"/>
    <x v="2"/>
  </r>
  <r>
    <n v="6678"/>
    <x v="3313"/>
    <x v="82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x v="4587"/>
    <n v="3"/>
    <n v="0"/>
    <n v="165.28680000000003"/>
    <s v="FALSE"/>
    <x v="2"/>
  </r>
  <r>
    <n v="6679"/>
    <x v="3314"/>
    <x v="982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x v="4588"/>
    <n v="7"/>
    <n v="0.2"/>
    <n v="3.5153999999999979"/>
    <s v="FALSE"/>
    <x v="1"/>
  </r>
  <r>
    <n v="6680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x v="2943"/>
    <n v="1"/>
    <n v="0"/>
    <n v="2.8339999999999996"/>
    <s v="FALSE"/>
    <x v="3"/>
  </r>
  <r>
    <n v="6681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x v="710"/>
    <n v="4"/>
    <n v="0"/>
    <n v="37.562399999999997"/>
    <s v="FALSE"/>
    <x v="3"/>
  </r>
  <r>
    <n v="6682"/>
    <x v="3315"/>
    <x v="264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x v="678"/>
    <n v="3"/>
    <n v="0"/>
    <n v="73.41"/>
    <s v="FALSE"/>
    <x v="3"/>
  </r>
  <r>
    <n v="6683"/>
    <x v="3316"/>
    <x v="314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x v="4589"/>
    <n v="2"/>
    <n v="0"/>
    <n v="1.728"/>
    <s v="FALSE"/>
    <x v="2"/>
  </r>
  <r>
    <n v="6684"/>
    <x v="3317"/>
    <x v="1127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x v="130"/>
    <n v="6"/>
    <n v="0"/>
    <n v="8.8176000000000023"/>
    <s v="FALSE"/>
    <x v="1"/>
  </r>
  <r>
    <n v="6685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x v="4590"/>
    <n v="1"/>
    <n v="0.2"/>
    <n v="-15.751400000000004"/>
    <s v="FALSE"/>
    <x v="2"/>
  </r>
  <r>
    <n v="6686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x v="4591"/>
    <n v="2"/>
    <n v="0.6"/>
    <n v="-19.737199999999994"/>
    <s v="FALSE"/>
    <x v="2"/>
  </r>
  <r>
    <n v="6687"/>
    <x v="3318"/>
    <x v="997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x v="1332"/>
    <n v="5"/>
    <n v="0.2"/>
    <n v="1.4759999999999982"/>
    <s v="FALSE"/>
    <x v="2"/>
  </r>
  <r>
    <n v="6688"/>
    <x v="3319"/>
    <x v="263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x v="2105"/>
    <n v="4"/>
    <n v="0"/>
    <n v="55.895999999999958"/>
    <s v="FALSE"/>
    <x v="1"/>
  </r>
  <r>
    <n v="6689"/>
    <x v="3320"/>
    <x v="434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x v="1375"/>
    <n v="4"/>
    <n v="0"/>
    <n v="21.27239999999999"/>
    <s v="FALSE"/>
    <x v="1"/>
  </r>
  <r>
    <n v="6690"/>
    <x v="3321"/>
    <x v="574"/>
    <d v="2017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x v="4592"/>
    <n v="5"/>
    <n v="0.2"/>
    <n v="2.1279999999999988"/>
    <s v="FALSE"/>
    <x v="2"/>
  </r>
  <r>
    <n v="6691"/>
    <x v="3322"/>
    <x v="689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x v="255"/>
    <n v="4"/>
    <n v="0"/>
    <n v="8.4095999999999993"/>
    <s v="FALSE"/>
    <x v="2"/>
  </r>
  <r>
    <n v="6692"/>
    <x v="3322"/>
    <x v="689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x v="4524"/>
    <n v="6"/>
    <n v="0"/>
    <n v="54.558"/>
    <s v="FALSE"/>
    <x v="2"/>
  </r>
  <r>
    <n v="6693"/>
    <x v="3323"/>
    <x v="938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x v="4593"/>
    <n v="11"/>
    <n v="0"/>
    <n v="219.65459999999999"/>
    <s v="FALSE"/>
    <x v="0"/>
  </r>
  <r>
    <n v="6694"/>
    <x v="3324"/>
    <x v="1033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x v="2210"/>
    <n v="3"/>
    <n v="0"/>
    <n v="80.791200000000003"/>
    <s v="FALSE"/>
    <x v="3"/>
  </r>
  <r>
    <n v="6695"/>
    <x v="3325"/>
    <x v="37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x v="4594"/>
    <n v="3"/>
    <n v="0"/>
    <n v="14.870699999999998"/>
    <s v="FALSE"/>
    <x v="2"/>
  </r>
  <r>
    <n v="6696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x v="4595"/>
    <n v="3"/>
    <n v="0.2"/>
    <n v="134.93219999999999"/>
    <s v="FALSE"/>
    <x v="3"/>
  </r>
  <r>
    <n v="6697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x v="4596"/>
    <n v="3"/>
    <n v="0.2"/>
    <n v="11.450399999999998"/>
    <s v="FALSE"/>
    <x v="3"/>
  </r>
  <r>
    <n v="6698"/>
    <x v="3326"/>
    <x v="499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x v="3837"/>
    <n v="1"/>
    <n v="0"/>
    <n v="26.930399999999999"/>
    <s v="FALSE"/>
    <x v="3"/>
  </r>
  <r>
    <n v="6699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x v="4597"/>
    <n v="2"/>
    <n v="0"/>
    <n v="7.6798000000000002"/>
    <s v="FALSE"/>
    <x v="1"/>
  </r>
  <r>
    <n v="6700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x v="2284"/>
    <n v="2"/>
    <n v="0.2"/>
    <n v="22.529599999999995"/>
    <s v="FALSE"/>
    <x v="1"/>
  </r>
  <r>
    <n v="6701"/>
    <x v="3327"/>
    <x v="246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x v="4503"/>
    <n v="3"/>
    <n v="0.2"/>
    <n v="17.623199999999997"/>
    <s v="FALSE"/>
    <x v="1"/>
  </r>
  <r>
    <n v="6702"/>
    <x v="3328"/>
    <x v="1128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x v="4598"/>
    <n v="4"/>
    <n v="0.2"/>
    <n v="20.391999999999989"/>
    <s v="FALSE"/>
    <x v="0"/>
  </r>
  <r>
    <n v="6703"/>
    <x v="3328"/>
    <x v="1128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x v="1697"/>
    <n v="4"/>
    <n v="0.7"/>
    <n v="-4.9127999999999989"/>
    <s v="FALSE"/>
    <x v="0"/>
  </r>
  <r>
    <n v="6704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x v="2075"/>
    <n v="2"/>
    <n v="0.2"/>
    <n v="19.03860000000001"/>
    <s v="FALSE"/>
    <x v="1"/>
  </r>
  <r>
    <n v="6705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x v="4599"/>
    <n v="3"/>
    <n v="0"/>
    <n v="1.7918999999999998"/>
    <s v="FALSE"/>
    <x v="1"/>
  </r>
  <r>
    <n v="6706"/>
    <x v="3329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x v="166"/>
    <n v="3"/>
    <n v="0.2"/>
    <n v="8.998500000000007"/>
    <s v="FALSE"/>
    <x v="1"/>
  </r>
  <r>
    <n v="6707"/>
    <x v="3330"/>
    <x v="545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x v="4600"/>
    <n v="7"/>
    <n v="0.2"/>
    <n v="58.46399999999997"/>
    <s v="FALSE"/>
    <x v="0"/>
  </r>
  <r>
    <n v="6708"/>
    <x v="3331"/>
    <x v="138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x v="1507"/>
    <n v="3"/>
    <n v="0"/>
    <n v="3.6017999999999999"/>
    <s v="FALSE"/>
    <x v="3"/>
  </r>
  <r>
    <n v="6709"/>
    <x v="3332"/>
    <x v="717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x v="2214"/>
    <n v="4"/>
    <n v="0.2"/>
    <n v="99.431999999999931"/>
    <s v="FALSE"/>
    <x v="1"/>
  </r>
  <r>
    <n v="6710"/>
    <x v="3332"/>
    <x v="717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x v="286"/>
    <n v="3"/>
    <n v="0.2"/>
    <n v="20.155800000000013"/>
    <s v="FALSE"/>
    <x v="1"/>
  </r>
  <r>
    <n v="6711"/>
    <x v="3333"/>
    <x v="1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x v="4601"/>
    <n v="8"/>
    <n v="0.2"/>
    <n v="99.295999999999978"/>
    <s v="FALSE"/>
    <x v="1"/>
  </r>
  <r>
    <n v="6712"/>
    <x v="3334"/>
    <x v="238"/>
    <d v="2017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x v="4541"/>
    <n v="3"/>
    <n v="0.2"/>
    <n v="1.2389999999999994"/>
    <s v="FALSE"/>
    <x v="3"/>
  </r>
  <r>
    <n v="6713"/>
    <x v="3335"/>
    <x v="817"/>
    <d v="2017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s v="FALSE"/>
    <x v="2"/>
  </r>
  <r>
    <n v="6714"/>
    <x v="3335"/>
    <x v="817"/>
    <d v="2017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x v="4603"/>
    <n v="3"/>
    <n v="0.6"/>
    <n v="-26.755799999999994"/>
    <s v="FALSE"/>
    <x v="2"/>
  </r>
  <r>
    <n v="6715"/>
    <x v="3335"/>
    <x v="817"/>
    <d v="2017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x v="4604"/>
    <n v="3"/>
    <n v="0.2"/>
    <n v="-4.908000000000003"/>
    <s v="FALSE"/>
    <x v="2"/>
  </r>
  <r>
    <n v="6716"/>
    <x v="3335"/>
    <x v="817"/>
    <d v="2017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x v="4605"/>
    <n v="6"/>
    <n v="0.2"/>
    <n v="24.998400000000011"/>
    <s v="FALSE"/>
    <x v="2"/>
  </r>
  <r>
    <n v="6717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x v="59"/>
    <n v="6"/>
    <n v="0"/>
    <n v="14.399999999999999"/>
    <s v="FALSE"/>
    <x v="0"/>
  </r>
  <r>
    <n v="6718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x v="243"/>
    <n v="4"/>
    <n v="0"/>
    <n v="12.700800000000001"/>
    <s v="FALSE"/>
    <x v="0"/>
  </r>
  <r>
    <n v="6719"/>
    <x v="3336"/>
    <x v="143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x v="4606"/>
    <n v="4"/>
    <n v="0"/>
    <n v="31.983999999999995"/>
    <s v="FALSE"/>
    <x v="0"/>
  </r>
  <r>
    <n v="6720"/>
    <x v="3337"/>
    <x v="186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x v="4337"/>
    <n v="3"/>
    <n v="0.2"/>
    <n v="3.0576000000000008"/>
    <s v="FALSE"/>
    <x v="0"/>
  </r>
  <r>
    <n v="6721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x v="179"/>
    <n v="5"/>
    <n v="0"/>
    <n v="31.489499999999992"/>
    <s v="FALSE"/>
    <x v="1"/>
  </r>
  <r>
    <n v="6722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x v="4607"/>
    <n v="2"/>
    <n v="0"/>
    <n v="6.0632000000000019"/>
    <s v="FALSE"/>
    <x v="1"/>
  </r>
  <r>
    <n v="6723"/>
    <x v="3338"/>
    <x v="2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x v="80"/>
    <n v="3"/>
    <n v="0"/>
    <n v="4.8545999999999978"/>
    <s v="FALSE"/>
    <x v="1"/>
  </r>
  <r>
    <n v="6724"/>
    <x v="3339"/>
    <x v="507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x v="1471"/>
    <n v="6"/>
    <n v="0"/>
    <n v="6.9654000000000007"/>
    <s v="FALSE"/>
    <x v="3"/>
  </r>
  <r>
    <n v="6725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x v="4608"/>
    <n v="3"/>
    <n v="0"/>
    <n v="4.8162000000000003"/>
    <s v="FALSE"/>
    <x v="1"/>
  </r>
  <r>
    <n v="6726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x v="469"/>
    <n v="3"/>
    <n v="0"/>
    <n v="5.2028999999999996"/>
    <s v="FALSE"/>
    <x v="1"/>
  </r>
  <r>
    <n v="6727"/>
    <x v="3340"/>
    <x v="126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x v="4609"/>
    <n v="4"/>
    <n v="0.2"/>
    <n v="7.7639999999999993"/>
    <s v="FALSE"/>
    <x v="1"/>
  </r>
  <r>
    <n v="6728"/>
    <x v="3341"/>
    <x v="682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x v="932"/>
    <n v="5"/>
    <n v="0"/>
    <n v="83.283999999999992"/>
    <s v="FALSE"/>
    <x v="2"/>
  </r>
  <r>
    <n v="6729"/>
    <x v="3342"/>
    <x v="254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x v="4610"/>
    <n v="6"/>
    <n v="0.2"/>
    <n v="8.2055999999999987"/>
    <s v="FALSE"/>
    <x v="0"/>
  </r>
  <r>
    <n v="6730"/>
    <x v="3343"/>
    <x v="652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x v="4611"/>
    <n v="3"/>
    <n v="0.7"/>
    <n v="-4.4945999999999984"/>
    <s v="FALSE"/>
    <x v="0"/>
  </r>
  <r>
    <n v="6731"/>
    <x v="3343"/>
    <x v="652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x v="4612"/>
    <n v="4"/>
    <n v="0.2"/>
    <n v="56.274400000000014"/>
    <s v="FALSE"/>
    <x v="0"/>
  </r>
  <r>
    <n v="6732"/>
    <x v="3343"/>
    <x v="652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x v="561"/>
    <n v="4"/>
    <n v="0.2"/>
    <n v="7.2576000000000001"/>
    <s v="FALSE"/>
    <x v="0"/>
  </r>
  <r>
    <n v="6733"/>
    <x v="3344"/>
    <x v="1129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x v="3479"/>
    <n v="4"/>
    <n v="0.2"/>
    <n v="62.137599999999992"/>
    <s v="FALSE"/>
    <x v="1"/>
  </r>
  <r>
    <n v="6734"/>
    <x v="3344"/>
    <x v="1129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x v="4613"/>
    <n v="2"/>
    <n v="0.2"/>
    <n v="3.2432000000000016"/>
    <s v="FALSE"/>
    <x v="1"/>
  </r>
  <r>
    <n v="6735"/>
    <x v="3345"/>
    <x v="139"/>
    <d v="2015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x v="3280"/>
    <n v="2"/>
    <n v="0.2"/>
    <n v="3.9473999999999996"/>
    <s v="FALSE"/>
    <x v="0"/>
  </r>
  <r>
    <n v="6736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x v="4614"/>
    <n v="3"/>
    <n v="0"/>
    <n v="44.366400000000006"/>
    <s v="FALSE"/>
    <x v="1"/>
  </r>
  <r>
    <n v="6737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x v="4404"/>
    <n v="3"/>
    <n v="0"/>
    <n v="81.131400000000014"/>
    <s v="FALSE"/>
    <x v="1"/>
  </r>
  <r>
    <n v="6738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x v="4615"/>
    <n v="9"/>
    <n v="0"/>
    <n v="6.0263999999999918"/>
    <s v="FALSE"/>
    <x v="1"/>
  </r>
  <r>
    <n v="6739"/>
    <x v="3346"/>
    <x v="342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x v="4616"/>
    <n v="4"/>
    <n v="0.2"/>
    <n v="15.610399999999993"/>
    <s v="FALSE"/>
    <x v="1"/>
  </r>
  <r>
    <n v="6740"/>
    <x v="3347"/>
    <x v="542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x v="4617"/>
    <n v="3"/>
    <n v="0.2"/>
    <n v="7.6968000000000032"/>
    <s v="FALSE"/>
    <x v="2"/>
  </r>
  <r>
    <n v="6741"/>
    <x v="3347"/>
    <x v="542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x v="4618"/>
    <n v="2"/>
    <n v="0.3"/>
    <n v="-5.1396000000000583"/>
    <s v="FALSE"/>
    <x v="2"/>
  </r>
  <r>
    <n v="6742"/>
    <x v="3347"/>
    <x v="542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x v="2569"/>
    <n v="3"/>
    <n v="0.2"/>
    <n v="3.1806000000000005"/>
    <s v="FALSE"/>
    <x v="2"/>
  </r>
  <r>
    <n v="6743"/>
    <x v="3348"/>
    <x v="91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x v="4619"/>
    <n v="3"/>
    <n v="0.2"/>
    <n v="-13.740299999999994"/>
    <s v="FALSE"/>
    <x v="1"/>
  </r>
  <r>
    <n v="6744"/>
    <x v="3349"/>
    <x v="113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x v="1211"/>
    <n v="6"/>
    <n v="0"/>
    <n v="16.146000000000001"/>
    <s v="FALSE"/>
    <x v="3"/>
  </r>
  <r>
    <n v="6745"/>
    <x v="3350"/>
    <x v="114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x v="4620"/>
    <n v="6"/>
    <n v="0.2"/>
    <n v="107.98920000000001"/>
    <s v="FALSE"/>
    <x v="3"/>
  </r>
  <r>
    <n v="6746"/>
    <x v="3350"/>
    <x v="114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x v="100"/>
    <n v="5"/>
    <n v="0.2"/>
    <n v="1.7940000000000005"/>
    <s v="FALSE"/>
    <x v="3"/>
  </r>
  <r>
    <n v="6747"/>
    <x v="3351"/>
    <x v="38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x v="3211"/>
    <n v="5"/>
    <n v="0"/>
    <n v="163.78700000000003"/>
    <s v="FALSE"/>
    <x v="3"/>
  </r>
  <r>
    <n v="6748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x v="3652"/>
    <n v="1"/>
    <n v="0.2"/>
    <n v="5.0462999999999996"/>
    <s v="FALSE"/>
    <x v="3"/>
  </r>
  <r>
    <n v="6749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x v="1465"/>
    <n v="3"/>
    <n v="0"/>
    <n v="8.0730000000000004"/>
    <s v="FALSE"/>
    <x v="3"/>
  </r>
  <r>
    <n v="6750"/>
    <x v="3352"/>
    <x v="157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x v="4621"/>
    <n v="2"/>
    <n v="0"/>
    <n v="29.245000000000005"/>
    <s v="FALSE"/>
    <x v="3"/>
  </r>
  <r>
    <n v="6751"/>
    <x v="3353"/>
    <x v="931"/>
    <d v="2016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x v="4331"/>
    <n v="2"/>
    <n v="0"/>
    <n v="20.733199999999997"/>
    <s v="FALSE"/>
    <x v="3"/>
  </r>
  <r>
    <n v="6752"/>
    <x v="3353"/>
    <x v="931"/>
    <d v="2016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x v="4622"/>
    <n v="2"/>
    <n v="0"/>
    <n v="2.2724000000000002"/>
    <s v="FALSE"/>
    <x v="3"/>
  </r>
  <r>
    <n v="6753"/>
    <x v="3353"/>
    <x v="931"/>
    <d v="2016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x v="1168"/>
    <n v="2"/>
    <n v="0"/>
    <n v="27.881999999999998"/>
    <s v="FALSE"/>
    <x v="3"/>
  </r>
  <r>
    <n v="6754"/>
    <x v="3353"/>
    <x v="931"/>
    <d v="2016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x v="4623"/>
    <n v="2"/>
    <n v="0"/>
    <n v="3.7412000000000001"/>
    <s v="FALSE"/>
    <x v="3"/>
  </r>
  <r>
    <n v="6755"/>
    <x v="3353"/>
    <x v="931"/>
    <d v="2016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x v="4624"/>
    <n v="4"/>
    <n v="0"/>
    <n v="121.10560000000001"/>
    <s v="FALSE"/>
    <x v="3"/>
  </r>
  <r>
    <n v="6756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x v="4625"/>
    <n v="5"/>
    <n v="0"/>
    <n v="18.960000000000004"/>
    <s v="FALSE"/>
    <x v="3"/>
  </r>
  <r>
    <n v="6757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x v="4626"/>
    <n v="4"/>
    <n v="0"/>
    <n v="143.62880000000001"/>
    <s v="FALSE"/>
    <x v="3"/>
  </r>
  <r>
    <n v="6758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x v="4627"/>
    <n v="6"/>
    <n v="0"/>
    <n v="102.94440000000002"/>
    <s v="FALSE"/>
    <x v="3"/>
  </r>
  <r>
    <n v="6759"/>
    <x v="3354"/>
    <x v="175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x v="3411"/>
    <n v="2"/>
    <n v="0"/>
    <n v="0"/>
    <s v="FALSE"/>
    <x v="3"/>
  </r>
  <r>
    <n v="6760"/>
    <x v="3355"/>
    <x v="574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x v="3388"/>
    <n v="1"/>
    <n v="0.2"/>
    <n v="2.4581999999999997"/>
    <s v="FALSE"/>
    <x v="0"/>
  </r>
  <r>
    <n v="6761"/>
    <x v="3356"/>
    <x v="335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x v="1050"/>
    <n v="3"/>
    <n v="0"/>
    <n v="0"/>
    <s v="FALSE"/>
    <x v="3"/>
  </r>
  <r>
    <n v="6762"/>
    <x v="3357"/>
    <x v="1131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x v="4628"/>
    <n v="2"/>
    <n v="0.1"/>
    <n v="31.015599999999978"/>
    <s v="FALSE"/>
    <x v="3"/>
  </r>
  <r>
    <n v="6763"/>
    <x v="3358"/>
    <x v="476"/>
    <d v="2016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x v="3204"/>
    <n v="5"/>
    <n v="0.2"/>
    <n v="9.8685000000000009"/>
    <s v="FALSE"/>
    <x v="2"/>
  </r>
  <r>
    <n v="6764"/>
    <x v="3358"/>
    <x v="476"/>
    <d v="2016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x v="2083"/>
    <n v="2"/>
    <n v="0.2"/>
    <n v="-8.3524000000000012"/>
    <s v="FALSE"/>
    <x v="2"/>
  </r>
  <r>
    <n v="6765"/>
    <x v="3358"/>
    <x v="476"/>
    <d v="2016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x v="4629"/>
    <n v="3"/>
    <n v="0.3"/>
    <n v="-19.470000000000141"/>
    <s v="FALSE"/>
    <x v="2"/>
  </r>
  <r>
    <n v="6766"/>
    <x v="3359"/>
    <x v="693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x v="2613"/>
    <n v="3"/>
    <n v="0.3"/>
    <n v="-18.117599999999996"/>
    <s v="FALSE"/>
    <x v="2"/>
  </r>
  <r>
    <n v="6767"/>
    <x v="3359"/>
    <x v="693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x v="33"/>
    <n v="2"/>
    <n v="0.2"/>
    <n v="3.5460000000000007"/>
    <s v="FALSE"/>
    <x v="2"/>
  </r>
  <r>
    <n v="6768"/>
    <x v="3359"/>
    <x v="693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x v="4630"/>
    <n v="5"/>
    <n v="0.6"/>
    <n v="-6.1879999999999988"/>
    <s v="FALSE"/>
    <x v="2"/>
  </r>
  <r>
    <n v="6769"/>
    <x v="3360"/>
    <x v="1132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x v="4631"/>
    <n v="7"/>
    <n v="0"/>
    <n v="98.105000000000004"/>
    <s v="FALSE"/>
    <x v="3"/>
  </r>
  <r>
    <n v="6770"/>
    <x v="3361"/>
    <x v="2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x v="3826"/>
    <n v="5"/>
    <n v="0"/>
    <n v="13.452000000000002"/>
    <s v="FALSE"/>
    <x v="0"/>
  </r>
  <r>
    <n v="6771"/>
    <x v="3362"/>
    <x v="34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x v="1257"/>
    <n v="5"/>
    <n v="0.2"/>
    <n v="146.79"/>
    <s v="FALSE"/>
    <x v="1"/>
  </r>
  <r>
    <n v="6772"/>
    <x v="3362"/>
    <x v="34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x v="4632"/>
    <n v="3"/>
    <n v="0.7"/>
    <n v="-9.9704999999999977"/>
    <s v="FALSE"/>
    <x v="1"/>
  </r>
  <r>
    <n v="6773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x v="326"/>
    <n v="2"/>
    <n v="0.2"/>
    <n v="2.7956000000000003"/>
    <s v="FALSE"/>
    <x v="1"/>
  </r>
  <r>
    <n v="6774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x v="4633"/>
    <n v="1"/>
    <n v="0.2"/>
    <n v="1.3049999999999997"/>
    <s v="FALSE"/>
    <x v="1"/>
  </r>
  <r>
    <n v="6775"/>
    <x v="3363"/>
    <x v="254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x v="789"/>
    <n v="6"/>
    <n v="0"/>
    <n v="18.662400000000002"/>
    <s v="FALSE"/>
    <x v="1"/>
  </r>
  <r>
    <n v="6776"/>
    <x v="3364"/>
    <x v="368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x v="4634"/>
    <n v="4"/>
    <n v="0"/>
    <n v="8.1143999999999998"/>
    <s v="FALSE"/>
    <x v="3"/>
  </r>
  <r>
    <n v="6777"/>
    <x v="3365"/>
    <x v="64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x v="4635"/>
    <n v="3"/>
    <n v="0.2"/>
    <n v="-17.523000000000014"/>
    <s v="FALSE"/>
    <x v="2"/>
  </r>
  <r>
    <n v="6778"/>
    <x v="3366"/>
    <x v="48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x v="4636"/>
    <n v="9"/>
    <n v="0"/>
    <n v="157.46849999999998"/>
    <s v="FALSE"/>
    <x v="3"/>
  </r>
  <r>
    <n v="6779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x v="4637"/>
    <n v="3"/>
    <n v="0"/>
    <n v="31.044599999999974"/>
    <s v="FALSE"/>
    <x v="3"/>
  </r>
  <r>
    <n v="6780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x v="1816"/>
    <n v="2"/>
    <n v="0"/>
    <n v="4.2803999999999984"/>
    <s v="FALSE"/>
    <x v="3"/>
  </r>
  <r>
    <n v="6781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x v="1030"/>
    <n v="2"/>
    <n v="0"/>
    <n v="5.8695999999999993"/>
    <s v="FALSE"/>
    <x v="3"/>
  </r>
  <r>
    <n v="6782"/>
    <x v="3367"/>
    <x v="323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x v="2037"/>
    <n v="8"/>
    <n v="0"/>
    <n v="27.485599999999998"/>
    <s v="FALSE"/>
    <x v="3"/>
  </r>
  <r>
    <n v="6783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x v="4638"/>
    <n v="4"/>
    <n v="0.2"/>
    <n v="3.0143999999999984"/>
    <s v="FALSE"/>
    <x v="3"/>
  </r>
  <r>
    <n v="6784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x v="4639"/>
    <n v="3"/>
    <n v="0.2"/>
    <n v="4.2470999999999943"/>
    <s v="FALSE"/>
    <x v="3"/>
  </r>
  <r>
    <n v="6785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x v="4640"/>
    <n v="1"/>
    <n v="0.4"/>
    <n v="-34.646999999999991"/>
    <s v="FALSE"/>
    <x v="3"/>
  </r>
  <r>
    <n v="6786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x v="4641"/>
    <n v="5"/>
    <n v="0.2"/>
    <n v="-25.992000000000004"/>
    <s v="FALSE"/>
    <x v="3"/>
  </r>
  <r>
    <n v="6787"/>
    <x v="3368"/>
    <x v="8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x v="561"/>
    <n v="4"/>
    <n v="0.2"/>
    <n v="7.2576000000000001"/>
    <s v="FALSE"/>
    <x v="3"/>
  </r>
  <r>
    <n v="6788"/>
    <x v="3369"/>
    <x v="1023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x v="2110"/>
    <n v="3"/>
    <n v="0"/>
    <n v="12.992999999999988"/>
    <s v="FALSE"/>
    <x v="0"/>
  </r>
  <r>
    <n v="6789"/>
    <x v="3369"/>
    <x v="1023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x v="1570"/>
    <n v="7"/>
    <n v="0"/>
    <n v="31.468499999999999"/>
    <s v="FALSE"/>
    <x v="0"/>
  </r>
  <r>
    <n v="6790"/>
    <x v="3370"/>
    <x v="67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x v="1196"/>
    <n v="4"/>
    <n v="0.2"/>
    <n v="12.314400000000006"/>
    <s v="FALSE"/>
    <x v="0"/>
  </r>
  <r>
    <n v="6791"/>
    <x v="3371"/>
    <x v="76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x v="1366"/>
    <n v="5"/>
    <n v="0.2"/>
    <n v="2.8079999999999998"/>
    <b v="1"/>
    <x v="1"/>
  </r>
  <r>
    <n v="6792"/>
    <x v="3372"/>
    <x v="338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x v="4642"/>
    <n v="1"/>
    <n v="0"/>
    <n v="2.7944000000000004"/>
    <s v="FALSE"/>
    <x v="1"/>
  </r>
  <r>
    <n v="6793"/>
    <x v="3373"/>
    <x v="86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x v="2780"/>
    <n v="3"/>
    <n v="0"/>
    <n v="30.211199999999998"/>
    <s v="FALSE"/>
    <x v="3"/>
  </r>
  <r>
    <n v="6794"/>
    <x v="3374"/>
    <x v="547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x v="4643"/>
    <n v="2"/>
    <n v="0.2"/>
    <n v="1.6115999999999993"/>
    <s v="FALSE"/>
    <x v="2"/>
  </r>
  <r>
    <n v="6795"/>
    <x v="3374"/>
    <x v="547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x v="1977"/>
    <n v="3"/>
    <n v="0.2"/>
    <n v="26.997299999999967"/>
    <s v="FALSE"/>
    <x v="2"/>
  </r>
  <r>
    <n v="6796"/>
    <x v="3374"/>
    <x v="547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x v="527"/>
    <n v="2"/>
    <n v="0.6"/>
    <n v="-15.526799999999994"/>
    <s v="FALSE"/>
    <x v="2"/>
  </r>
  <r>
    <n v="6797"/>
    <x v="3375"/>
    <x v="767"/>
    <d v="2015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x v="1869"/>
    <n v="2"/>
    <n v="0.6"/>
    <n v="-16.585799999999999"/>
    <s v="FALSE"/>
    <x v="2"/>
  </r>
  <r>
    <n v="6798"/>
    <x v="3375"/>
    <x v="767"/>
    <d v="2015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x v="4644"/>
    <n v="1"/>
    <n v="0.8"/>
    <n v="-6.0768000000000004"/>
    <s v="FALSE"/>
    <x v="2"/>
  </r>
  <r>
    <n v="6799"/>
    <x v="3375"/>
    <x v="767"/>
    <d v="2015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x v="4645"/>
    <n v="5"/>
    <n v="0.6"/>
    <n v="-3.9399999999999995"/>
    <s v="FALSE"/>
    <x v="2"/>
  </r>
  <r>
    <n v="6800"/>
    <x v="3376"/>
    <x v="591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x v="4646"/>
    <n v="1"/>
    <n v="0.5"/>
    <n v="-24.102599999999995"/>
    <s v="FALSE"/>
    <x v="1"/>
  </r>
  <r>
    <n v="6801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x v="4647"/>
    <n v="2"/>
    <n v="0.7"/>
    <n v="-386.95699999999999"/>
    <s v="FALSE"/>
    <x v="1"/>
  </r>
  <r>
    <n v="6802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x v="4648"/>
    <n v="3"/>
    <n v="0.2"/>
    <n v="-7.8960000000000008"/>
    <s v="FALSE"/>
    <x v="1"/>
  </r>
  <r>
    <n v="6803"/>
    <x v="3376"/>
    <x v="591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x v="4649"/>
    <n v="2"/>
    <n v="0.2"/>
    <n v="21.42"/>
    <s v="FALSE"/>
    <x v="1"/>
  </r>
  <r>
    <n v="6804"/>
    <x v="3376"/>
    <x v="591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x v="4650"/>
    <n v="2"/>
    <n v="0.2"/>
    <n v="4.1971999999999987"/>
    <s v="FALSE"/>
    <x v="1"/>
  </r>
  <r>
    <n v="6805"/>
    <x v="3377"/>
    <x v="1082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x v="2622"/>
    <n v="2"/>
    <n v="0"/>
    <n v="34.992999999999995"/>
    <s v="FALSE"/>
    <x v="1"/>
  </r>
  <r>
    <n v="6806"/>
    <x v="3378"/>
    <x v="754"/>
    <d v="2014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x v="745"/>
    <n v="2"/>
    <n v="0"/>
    <n v="4.8804000000000007"/>
    <s v="FALSE"/>
    <x v="0"/>
  </r>
  <r>
    <n v="6807"/>
    <x v="3379"/>
    <x v="53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x v="4651"/>
    <n v="1"/>
    <n v="0.2"/>
    <n v="1.3978000000000002"/>
    <s v="FALSE"/>
    <x v="1"/>
  </r>
  <r>
    <n v="6808"/>
    <x v="3380"/>
    <x v="1052"/>
    <d v="2015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s v="FALSE"/>
    <x v="2"/>
  </r>
  <r>
    <n v="6809"/>
    <x v="3380"/>
    <x v="1052"/>
    <d v="2015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x v="1052"/>
    <n v="3"/>
    <n v="0.6"/>
    <n v="-7.8330000000000055"/>
    <s v="FALSE"/>
    <x v="2"/>
  </r>
  <r>
    <n v="6810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x v="3556"/>
    <n v="2"/>
    <n v="0.7"/>
    <n v="-2.5880000000000001"/>
    <s v="FALSE"/>
    <x v="3"/>
  </r>
  <r>
    <n v="6811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x v="4652"/>
    <n v="1"/>
    <n v="0.7"/>
    <n v="-18.038499999999996"/>
    <s v="FALSE"/>
    <x v="3"/>
  </r>
  <r>
    <n v="6812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x v="4653"/>
    <n v="2"/>
    <n v="0.3"/>
    <n v="-29.152799999999992"/>
    <s v="FALSE"/>
    <x v="3"/>
  </r>
  <r>
    <n v="6813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x v="4654"/>
    <n v="4"/>
    <n v="0.7"/>
    <n v="-12.207999999999995"/>
    <s v="FALSE"/>
    <x v="3"/>
  </r>
  <r>
    <n v="6814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x v="4655"/>
    <n v="8"/>
    <n v="0.2"/>
    <n v="4.7975999999999992"/>
    <s v="FALSE"/>
    <x v="3"/>
  </r>
  <r>
    <n v="6815"/>
    <x v="3381"/>
    <x v="32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x v="4656"/>
    <n v="2"/>
    <n v="0.7"/>
    <n v="-168.8189999999999"/>
    <s v="FALSE"/>
    <x v="3"/>
  </r>
  <r>
    <n v="6816"/>
    <x v="3382"/>
    <x v="1103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x v="875"/>
    <n v="3"/>
    <n v="0"/>
    <n v="2.6208000000000005"/>
    <s v="FALSE"/>
    <x v="1"/>
  </r>
  <r>
    <n v="6817"/>
    <x v="3382"/>
    <x v="1103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x v="1511"/>
    <n v="5"/>
    <n v="0"/>
    <n v="8.9499999999999993"/>
    <s v="FALSE"/>
    <x v="1"/>
  </r>
  <r>
    <n v="6818"/>
    <x v="3382"/>
    <x v="1103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x v="4657"/>
    <n v="3"/>
    <n v="0.2"/>
    <n v="1061.5721999999998"/>
    <s v="FALSE"/>
    <x v="1"/>
  </r>
  <r>
    <n v="6819"/>
    <x v="3383"/>
    <x v="116"/>
    <d v="2018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x v="4658"/>
    <n v="5"/>
    <n v="0.8"/>
    <n v="-2.6880000000000015"/>
    <s v="FALSE"/>
    <x v="2"/>
  </r>
  <r>
    <n v="6820"/>
    <x v="3383"/>
    <x v="116"/>
    <d v="2018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x v="4659"/>
    <n v="3"/>
    <n v="0.6"/>
    <n v="-2.3903999999999996"/>
    <s v="FALSE"/>
    <x v="2"/>
  </r>
  <r>
    <n v="6821"/>
    <x v="3383"/>
    <x v="116"/>
    <d v="2018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x v="4653"/>
    <n v="2"/>
    <n v="0.3"/>
    <n v="-3.2391999999999896"/>
    <s v="FALSE"/>
    <x v="2"/>
  </r>
  <r>
    <n v="6822"/>
    <x v="3383"/>
    <x v="116"/>
    <d v="2018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x v="369"/>
    <n v="2"/>
    <n v="0.6"/>
    <n v="-1.4059999999999997"/>
    <s v="FALSE"/>
    <x v="2"/>
  </r>
  <r>
    <n v="6823"/>
    <x v="3384"/>
    <x v="808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s v="FALSE"/>
    <x v="1"/>
  </r>
  <r>
    <n v="6824"/>
    <x v="3385"/>
    <x v="395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x v="4661"/>
    <n v="9"/>
    <n v="0"/>
    <n v="49.23"/>
    <s v="FALSE"/>
    <x v="0"/>
  </r>
  <r>
    <n v="6825"/>
    <x v="3385"/>
    <x v="395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x v="4662"/>
    <n v="2"/>
    <n v="0"/>
    <n v="39.44380000000001"/>
    <s v="FALSE"/>
    <x v="0"/>
  </r>
  <r>
    <n v="6826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x v="4663"/>
    <n v="2"/>
    <n v="0"/>
    <n v="4.8719999999999999"/>
    <s v="FALSE"/>
    <x v="2"/>
  </r>
  <r>
    <n v="6827"/>
    <x v="3386"/>
    <x v="824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x v="4664"/>
    <n v="5"/>
    <n v="0"/>
    <n v="8399.9759999999987"/>
    <s v="FALSE"/>
    <x v="2"/>
  </r>
  <r>
    <n v="6828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x v="2556"/>
    <n v="2"/>
    <n v="0"/>
    <n v="331.19099999999997"/>
    <s v="FALSE"/>
    <x v="2"/>
  </r>
  <r>
    <n v="6829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x v="4665"/>
    <n v="7"/>
    <n v="0"/>
    <n v="16.8413"/>
    <s v="FALSE"/>
    <x v="2"/>
  </r>
  <r>
    <n v="6830"/>
    <x v="3386"/>
    <x v="824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x v="2041"/>
    <n v="2"/>
    <n v="0"/>
    <n v="9.5088000000000008"/>
    <s v="FALSE"/>
    <x v="2"/>
  </r>
  <r>
    <n v="6831"/>
    <x v="3387"/>
    <x v="435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x v="933"/>
    <n v="3"/>
    <n v="0"/>
    <n v="53.451900000000009"/>
    <s v="FALSE"/>
    <x v="3"/>
  </r>
  <r>
    <n v="6832"/>
    <x v="3388"/>
    <x v="246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x v="2053"/>
    <n v="4"/>
    <n v="0"/>
    <n v="4.5448000000000004"/>
    <s v="FALSE"/>
    <x v="3"/>
  </r>
  <r>
    <n v="6833"/>
    <x v="3389"/>
    <x v="998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x v="2245"/>
    <n v="3"/>
    <n v="0.2"/>
    <n v="1.0019999999999993"/>
    <s v="FALSE"/>
    <x v="2"/>
  </r>
  <r>
    <n v="6834"/>
    <x v="3390"/>
    <x v="162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x v="4666"/>
    <n v="1"/>
    <n v="0.2"/>
    <n v="-12.778499999999994"/>
    <s v="FALSE"/>
    <x v="1"/>
  </r>
  <r>
    <n v="6835"/>
    <x v="3391"/>
    <x v="73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x v="4667"/>
    <n v="2"/>
    <n v="0"/>
    <n v="3.9032000000000018"/>
    <s v="FALSE"/>
    <x v="1"/>
  </r>
  <r>
    <n v="6836"/>
    <x v="3392"/>
    <x v="453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x v="4668"/>
    <n v="5"/>
    <n v="0"/>
    <n v="70.219000000000008"/>
    <s v="FALSE"/>
    <x v="1"/>
  </r>
  <r>
    <n v="6837"/>
    <x v="3392"/>
    <x v="453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x v="20"/>
    <n v="1"/>
    <n v="0"/>
    <n v="9.3152000000000008"/>
    <s v="FALSE"/>
    <x v="1"/>
  </r>
  <r>
    <n v="6838"/>
    <x v="3393"/>
    <x v="38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x v="1760"/>
    <n v="4"/>
    <n v="0"/>
    <n v="2.8911999999999995"/>
    <s v="FALSE"/>
    <x v="3"/>
  </r>
  <r>
    <n v="6839"/>
    <x v="3394"/>
    <x v="1119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s v="FALSE"/>
    <x v="1"/>
  </r>
  <r>
    <n v="6840"/>
    <x v="3394"/>
    <x v="1119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x v="4669"/>
    <n v="5"/>
    <n v="0.2"/>
    <n v="41.759999999999948"/>
    <s v="FALSE"/>
    <x v="1"/>
  </r>
  <r>
    <n v="6841"/>
    <x v="3395"/>
    <x v="401"/>
    <d v="2015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x v="4670"/>
    <n v="3"/>
    <n v="0.7"/>
    <n v="-10.382399999999997"/>
    <s v="FALSE"/>
    <x v="3"/>
  </r>
  <r>
    <n v="6842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x v="4671"/>
    <n v="3"/>
    <n v="0"/>
    <n v="1.6559999999999988"/>
    <s v="FALSE"/>
    <x v="0"/>
  </r>
  <r>
    <n v="6843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x v="1189"/>
    <n v="3"/>
    <n v="0"/>
    <n v="5.2164000000000001"/>
    <s v="FALSE"/>
    <x v="0"/>
  </r>
  <r>
    <n v="6844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x v="4672"/>
    <n v="5"/>
    <n v="0"/>
    <n v="0.67899999999999849"/>
    <s v="FALSE"/>
    <x v="0"/>
  </r>
  <r>
    <n v="6845"/>
    <x v="3396"/>
    <x v="126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x v="4673"/>
    <n v="4"/>
    <n v="0"/>
    <n v="307.14479999999992"/>
    <s v="FALSE"/>
    <x v="0"/>
  </r>
  <r>
    <n v="6846"/>
    <x v="3397"/>
    <x v="522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x v="1645"/>
    <n v="2"/>
    <n v="0.2"/>
    <n v="47.848000000000013"/>
    <s v="FALSE"/>
    <x v="1"/>
  </r>
  <r>
    <n v="6847"/>
    <x v="3398"/>
    <x v="195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x v="4674"/>
    <n v="4"/>
    <n v="0"/>
    <n v="14.417999999999999"/>
    <s v="FALSE"/>
    <x v="1"/>
  </r>
  <r>
    <n v="6848"/>
    <x v="3399"/>
    <x v="427"/>
    <d v="2016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x v="684"/>
    <n v="1"/>
    <n v="0.2"/>
    <n v="3.4995000000000029"/>
    <s v="FALSE"/>
    <x v="1"/>
  </r>
  <r>
    <n v="6849"/>
    <x v="3400"/>
    <x v="1133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x v="4449"/>
    <n v="2"/>
    <n v="0.2"/>
    <n v="26.902399999999993"/>
    <s v="FALSE"/>
    <x v="2"/>
  </r>
  <r>
    <n v="6850"/>
    <x v="3401"/>
    <x v="1017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x v="3634"/>
    <n v="4"/>
    <n v="0"/>
    <n v="27.563200000000002"/>
    <s v="FALSE"/>
    <x v="1"/>
  </r>
  <r>
    <n v="6851"/>
    <x v="3402"/>
    <x v="1134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x v="4675"/>
    <n v="6"/>
    <n v="0"/>
    <n v="407.12880000000007"/>
    <s v="FALSE"/>
    <x v="2"/>
  </r>
  <r>
    <n v="6852"/>
    <x v="3402"/>
    <x v="1134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x v="4676"/>
    <n v="7"/>
    <n v="0"/>
    <n v="49.843499999999999"/>
    <s v="FALSE"/>
    <x v="2"/>
  </r>
  <r>
    <n v="6853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x v="4677"/>
    <n v="4"/>
    <n v="0"/>
    <n v="17.371200000000002"/>
    <s v="FALSE"/>
    <x v="0"/>
  </r>
  <r>
    <n v="6854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FALSE"/>
    <x v="0"/>
  </r>
  <r>
    <n v="6855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x v="4679"/>
    <n v="4"/>
    <n v="0"/>
    <n v="14.718399999999974"/>
    <s v="FALSE"/>
    <x v="0"/>
  </r>
  <r>
    <n v="6856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x v="4680"/>
    <n v="2"/>
    <n v="0"/>
    <n v="20.6816"/>
    <s v="FALSE"/>
    <x v="0"/>
  </r>
  <r>
    <n v="6857"/>
    <x v="3403"/>
    <x v="331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x v="1101"/>
    <n v="3"/>
    <n v="0"/>
    <n v="85.981799999999993"/>
    <s v="FALSE"/>
    <x v="0"/>
  </r>
  <r>
    <n v="6858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b v="1"/>
    <x v="1"/>
  </r>
  <r>
    <n v="6859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x v="1576"/>
    <n v="2"/>
    <n v="0"/>
    <n v="3.4685999999999999"/>
    <b v="1"/>
    <x v="1"/>
  </r>
  <r>
    <n v="6860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x v="2943"/>
    <n v="5"/>
    <n v="0"/>
    <n v="3.5970000000000004"/>
    <b v="1"/>
    <x v="1"/>
  </r>
  <r>
    <n v="6861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x v="4682"/>
    <n v="11"/>
    <n v="0"/>
    <n v="46.731299999999962"/>
    <b v="1"/>
    <x v="1"/>
  </r>
  <r>
    <n v="6862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x v="4173"/>
    <n v="8"/>
    <n v="0"/>
    <n v="11.2896"/>
    <b v="1"/>
    <x v="1"/>
  </r>
  <r>
    <n v="6863"/>
    <x v="3404"/>
    <x v="827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x v="287"/>
    <n v="3"/>
    <n v="0.2"/>
    <n v="-19.105800000000016"/>
    <b v="1"/>
    <x v="1"/>
  </r>
  <r>
    <n v="6864"/>
    <x v="3405"/>
    <x v="96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x v="563"/>
    <n v="2"/>
    <n v="0.2"/>
    <n v="3.6288"/>
    <s v="FALSE"/>
    <x v="2"/>
  </r>
  <r>
    <n v="6865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x v="2538"/>
    <n v="2"/>
    <n v="0.2"/>
    <n v="4.7519999999999998"/>
    <s v="FALSE"/>
    <x v="1"/>
  </r>
  <r>
    <n v="6866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x v="1377"/>
    <n v="5"/>
    <n v="0.2"/>
    <n v="-20.690999999999992"/>
    <s v="FALSE"/>
    <x v="1"/>
  </r>
  <r>
    <n v="6867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x v="2369"/>
    <n v="3"/>
    <n v="0"/>
    <n v="91.789199999999994"/>
    <s v="FALSE"/>
    <x v="1"/>
  </r>
  <r>
    <n v="6868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x v="236"/>
    <n v="2"/>
    <n v="0.2"/>
    <n v="-7.9959999999999996"/>
    <s v="FALSE"/>
    <x v="1"/>
  </r>
  <r>
    <n v="6869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x v="4683"/>
    <n v="9"/>
    <n v="0.2"/>
    <n v="180.44099999999992"/>
    <s v="FALSE"/>
    <x v="1"/>
  </r>
  <r>
    <n v="6870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x v="91"/>
    <n v="2"/>
    <n v="0"/>
    <n v="6.2208000000000006"/>
    <s v="FALSE"/>
    <x v="1"/>
  </r>
  <r>
    <n v="6871"/>
    <x v="3406"/>
    <x v="1036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x v="4021"/>
    <n v="9"/>
    <n v="0"/>
    <n v="21.384"/>
    <s v="FALSE"/>
    <x v="1"/>
  </r>
  <r>
    <n v="6872"/>
    <x v="3407"/>
    <x v="5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x v="1655"/>
    <n v="3"/>
    <n v="0.2"/>
    <n v="3.8843999999999994"/>
    <s v="FALSE"/>
    <x v="2"/>
  </r>
  <r>
    <n v="6873"/>
    <x v="3408"/>
    <x v="1135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x v="1393"/>
    <n v="1"/>
    <n v="0"/>
    <n v="2.3406000000000002"/>
    <s v="FALSE"/>
    <x v="1"/>
  </r>
  <r>
    <n v="6874"/>
    <x v="3409"/>
    <x v="1136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x v="999"/>
    <n v="5"/>
    <n v="0.8"/>
    <n v="-17.248000000000008"/>
    <s v="FALSE"/>
    <x v="2"/>
  </r>
  <r>
    <n v="6875"/>
    <x v="3409"/>
    <x v="1136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x v="2486"/>
    <n v="3"/>
    <n v="0.2"/>
    <n v="-17.996400000000019"/>
    <s v="FALSE"/>
    <x v="2"/>
  </r>
  <r>
    <n v="6876"/>
    <x v="3410"/>
    <x v="64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x v="2989"/>
    <n v="2"/>
    <n v="0"/>
    <n v="11.778199999999998"/>
    <s v="FALSE"/>
    <x v="0"/>
  </r>
  <r>
    <n v="6877"/>
    <x v="3410"/>
    <x v="64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x v="679"/>
    <n v="3"/>
    <n v="0"/>
    <n v="314.05859999999996"/>
    <s v="FALSE"/>
    <x v="0"/>
  </r>
  <r>
    <n v="6878"/>
    <x v="3411"/>
    <x v="52"/>
    <d v="2015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x v="4684"/>
    <n v="6"/>
    <n v="0.6"/>
    <n v="-95.24760000000002"/>
    <s v="FALSE"/>
    <x v="2"/>
  </r>
  <r>
    <n v="6879"/>
    <x v="3411"/>
    <x v="52"/>
    <d v="2015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x v="758"/>
    <n v="1"/>
    <n v="0.2"/>
    <n v="1.8703999999999998"/>
    <s v="FALSE"/>
    <x v="2"/>
  </r>
  <r>
    <n v="6880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x v="4202"/>
    <n v="5"/>
    <n v="0.2"/>
    <n v="125.24499999999995"/>
    <s v="FALSE"/>
    <x v="1"/>
  </r>
  <r>
    <n v="6881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x v="56"/>
    <n v="5"/>
    <n v="0"/>
    <n v="15.552000000000001"/>
    <s v="FALSE"/>
    <x v="1"/>
  </r>
  <r>
    <n v="6882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x v="4685"/>
    <n v="9"/>
    <n v="0"/>
    <n v="401.81399999999985"/>
    <s v="FALSE"/>
    <x v="1"/>
  </r>
  <r>
    <n v="6883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x v="64"/>
    <n v="3"/>
    <n v="0"/>
    <n v="2.9346000000000032"/>
    <s v="FALSE"/>
    <x v="1"/>
  </r>
  <r>
    <n v="6884"/>
    <x v="3412"/>
    <x v="494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x v="1159"/>
    <n v="5"/>
    <n v="0"/>
    <n v="52.531999999999996"/>
    <s v="FALSE"/>
    <x v="1"/>
  </r>
  <r>
    <n v="6885"/>
    <x v="3413"/>
    <x v="7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x v="4686"/>
    <n v="8"/>
    <n v="0"/>
    <n v="770.35199999999986"/>
    <s v="FALSE"/>
    <x v="2"/>
  </r>
  <r>
    <n v="6886"/>
    <x v="3414"/>
    <x v="18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x v="4687"/>
    <n v="4"/>
    <n v="0.2"/>
    <n v="8.8008000000000006"/>
    <s v="FALSE"/>
    <x v="3"/>
  </r>
  <r>
    <n v="6887"/>
    <x v="3414"/>
    <x v="18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x v="4688"/>
    <n v="2"/>
    <n v="0.4"/>
    <n v="-56.310799999999972"/>
    <s v="FALSE"/>
    <x v="3"/>
  </r>
  <r>
    <n v="6888"/>
    <x v="3415"/>
    <x v="1016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x v="71"/>
    <n v="3"/>
    <n v="0"/>
    <n v="8.7629999999999999"/>
    <s v="FALSE"/>
    <x v="1"/>
  </r>
  <r>
    <n v="6889"/>
    <x v="3415"/>
    <x v="1016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x v="4689"/>
    <n v="3"/>
    <n v="0.2"/>
    <n v="27.503999999999998"/>
    <s v="FALSE"/>
    <x v="1"/>
  </r>
  <r>
    <n v="6890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s v="FALSE"/>
    <x v="0"/>
  </r>
  <r>
    <n v="6891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x v="363"/>
    <n v="7"/>
    <n v="0"/>
    <n v="24.460800000000003"/>
    <s v="FALSE"/>
    <x v="0"/>
  </r>
  <r>
    <n v="6892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x v="3369"/>
    <n v="3"/>
    <n v="0"/>
    <n v="34.181999999999988"/>
    <s v="FALSE"/>
    <x v="0"/>
  </r>
  <r>
    <n v="6893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x v="243"/>
    <n v="4"/>
    <n v="0"/>
    <n v="12.441600000000001"/>
    <s v="FALSE"/>
    <x v="0"/>
  </r>
  <r>
    <n v="6894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x v="2352"/>
    <n v="4"/>
    <n v="0"/>
    <n v="6.9087999999999994"/>
    <s v="FALSE"/>
    <x v="0"/>
  </r>
  <r>
    <n v="6895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x v="4691"/>
    <n v="2"/>
    <n v="0"/>
    <n v="119.4742"/>
    <s v="FALSE"/>
    <x v="0"/>
  </r>
  <r>
    <n v="6896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x v="4692"/>
    <n v="2"/>
    <n v="0"/>
    <n v="9.9991999999999948"/>
    <s v="FALSE"/>
    <x v="0"/>
  </r>
  <r>
    <n v="6897"/>
    <x v="3416"/>
    <x v="65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x v="1672"/>
    <n v="5"/>
    <n v="0"/>
    <n v="114.93849999999998"/>
    <s v="FALSE"/>
    <x v="0"/>
  </r>
  <r>
    <n v="6898"/>
    <x v="3417"/>
    <x v="238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x v="4693"/>
    <n v="3"/>
    <n v="0.7"/>
    <n v="-7.9067999999999969"/>
    <s v="FALSE"/>
    <x v="3"/>
  </r>
  <r>
    <n v="6899"/>
    <x v="3418"/>
    <x v="1137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x v="4694"/>
    <n v="7"/>
    <n v="0.3"/>
    <n v="-163.57670000000005"/>
    <s v="FALSE"/>
    <x v="2"/>
  </r>
  <r>
    <n v="6900"/>
    <x v="3418"/>
    <x v="1137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x v="4695"/>
    <n v="6"/>
    <n v="0.8"/>
    <n v="-13.015200000000004"/>
    <s v="FALSE"/>
    <x v="2"/>
  </r>
  <r>
    <n v="6901"/>
    <x v="3419"/>
    <x v="67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x v="4696"/>
    <n v="7"/>
    <n v="0"/>
    <n v="167.97899999999996"/>
    <s v="FALSE"/>
    <x v="3"/>
  </r>
  <r>
    <n v="6902"/>
    <x v="3420"/>
    <x v="1138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x v="4697"/>
    <n v="5"/>
    <n v="0.2"/>
    <n v="839.9860000000001"/>
    <s v="FALSE"/>
    <x v="1"/>
  </r>
  <r>
    <n v="6903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x v="4698"/>
    <n v="4"/>
    <n v="0.2"/>
    <n v="5.6"/>
    <s v="FALSE"/>
    <x v="2"/>
  </r>
  <r>
    <n v="6904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x v="4699"/>
    <n v="2"/>
    <n v="0.8"/>
    <n v="-15.087600000000002"/>
    <s v="FALSE"/>
    <x v="2"/>
  </r>
  <r>
    <n v="6905"/>
    <x v="3421"/>
    <x v="264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x v="4700"/>
    <n v="5"/>
    <n v="0.2"/>
    <n v="-44.235000000000007"/>
    <s v="FALSE"/>
    <x v="2"/>
  </r>
  <r>
    <n v="6906"/>
    <x v="3422"/>
    <x v="1139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x v="3893"/>
    <n v="1"/>
    <n v="0"/>
    <n v="2.8836000000000004"/>
    <s v="FALSE"/>
    <x v="1"/>
  </r>
  <r>
    <n v="6907"/>
    <x v="3423"/>
    <x v="968"/>
    <d v="2017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x v="521"/>
    <n v="2"/>
    <n v="0"/>
    <n v="19.814399999999999"/>
    <s v="FALSE"/>
    <x v="2"/>
  </r>
  <r>
    <n v="6908"/>
    <x v="3424"/>
    <x v="72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x v="3796"/>
    <n v="2"/>
    <n v="0.2"/>
    <n v="125.19799999999992"/>
    <s v="FALSE"/>
    <x v="1"/>
  </r>
  <r>
    <n v="6909"/>
    <x v="3425"/>
    <x v="389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x v="1816"/>
    <n v="2"/>
    <n v="0"/>
    <n v="4.2803999999999984"/>
    <s v="FALSE"/>
    <x v="0"/>
  </r>
  <r>
    <n v="6910"/>
    <x v="3426"/>
    <x v="103"/>
    <d v="2014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x v="1293"/>
    <n v="3"/>
    <n v="0.7"/>
    <n v="-2.0015999999999998"/>
    <s v="FALSE"/>
    <x v="3"/>
  </r>
  <r>
    <n v="6911"/>
    <x v="3427"/>
    <x v="57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x v="4701"/>
    <n v="2"/>
    <n v="0"/>
    <n v="25.511200000000002"/>
    <s v="FALSE"/>
    <x v="1"/>
  </r>
  <r>
    <n v="6912"/>
    <x v="3428"/>
    <x v="378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x v="4702"/>
    <n v="3"/>
    <n v="0"/>
    <n v="50.365800000000007"/>
    <s v="FALSE"/>
    <x v="1"/>
  </r>
  <r>
    <n v="6913"/>
    <x v="3429"/>
    <x v="743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x v="4703"/>
    <n v="4"/>
    <n v="0"/>
    <n v="59.037199999999999"/>
    <s v="FALSE"/>
    <x v="1"/>
  </r>
  <r>
    <n v="6914"/>
    <x v="3430"/>
    <x v="821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x v="4029"/>
    <n v="2"/>
    <n v="0.2"/>
    <n v="4.1987999999999985"/>
    <s v="FALSE"/>
    <x v="0"/>
  </r>
  <r>
    <n v="6915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x v="4704"/>
    <n v="1"/>
    <n v="0.2"/>
    <n v="9.911999999999999"/>
    <s v="FALSE"/>
    <x v="2"/>
  </r>
  <r>
    <n v="6916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x v="4705"/>
    <n v="6"/>
    <n v="0.8"/>
    <n v="-31.332000000000008"/>
    <s v="FALSE"/>
    <x v="2"/>
  </r>
  <r>
    <n v="6917"/>
    <x v="3431"/>
    <x v="1091"/>
    <d v="2014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x v="4706"/>
    <n v="4"/>
    <n v="0.2"/>
    <n v="44.961600000000004"/>
    <s v="FALSE"/>
    <x v="2"/>
  </r>
  <r>
    <n v="6918"/>
    <x v="3432"/>
    <x v="757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s v="FALSE"/>
    <x v="1"/>
  </r>
  <r>
    <n v="6919"/>
    <x v="3433"/>
    <x v="947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x v="4708"/>
    <n v="3"/>
    <n v="0"/>
    <n v="0.86400000000000077"/>
    <s v="FALSE"/>
    <x v="1"/>
  </r>
  <r>
    <n v="6920"/>
    <x v="3434"/>
    <x v="1031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x v="4709"/>
    <n v="2"/>
    <n v="0.7"/>
    <n v="-18.031199999999998"/>
    <s v="FALSE"/>
    <x v="3"/>
  </r>
  <r>
    <n v="6921"/>
    <x v="3435"/>
    <x v="425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x v="4710"/>
    <n v="7"/>
    <n v="0"/>
    <n v="99.901199999999989"/>
    <s v="FALSE"/>
    <x v="1"/>
  </r>
  <r>
    <n v="6922"/>
    <x v="3436"/>
    <x v="1095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x v="4711"/>
    <n v="1"/>
    <n v="0"/>
    <n v="8.49"/>
    <s v="FALSE"/>
    <x v="3"/>
  </r>
  <r>
    <n v="6923"/>
    <x v="3437"/>
    <x v="199"/>
    <d v="2015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x v="4712"/>
    <n v="5"/>
    <n v="0"/>
    <n v="240.8595"/>
    <s v="FALSE"/>
    <x v="0"/>
  </r>
  <r>
    <n v="6924"/>
    <x v="3437"/>
    <x v="199"/>
    <d v="2015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x v="1576"/>
    <n v="2"/>
    <n v="0"/>
    <n v="3.3947999999999996"/>
    <s v="FALSE"/>
    <x v="0"/>
  </r>
  <r>
    <n v="6925"/>
    <x v="3438"/>
    <x v="672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x v="4713"/>
    <n v="7"/>
    <n v="0"/>
    <n v="10.883599999999998"/>
    <s v="FALSE"/>
    <x v="3"/>
  </r>
  <r>
    <n v="6926"/>
    <x v="3438"/>
    <x v="672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x v="2871"/>
    <n v="12"/>
    <n v="0.2"/>
    <n v="42.588000000000022"/>
    <s v="FALSE"/>
    <x v="3"/>
  </r>
  <r>
    <n v="6927"/>
    <x v="3439"/>
    <x v="1062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x v="1381"/>
    <n v="3"/>
    <n v="0"/>
    <n v="8.6939999999999991"/>
    <s v="FALSE"/>
    <x v="1"/>
  </r>
  <r>
    <n v="6928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x v="4714"/>
    <n v="4"/>
    <n v="0"/>
    <n v="25.293599999999998"/>
    <s v="FALSE"/>
    <x v="1"/>
  </r>
  <r>
    <n v="6929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x v="2521"/>
    <n v="3"/>
    <n v="0"/>
    <n v="10.307099999999998"/>
    <s v="FALSE"/>
    <x v="1"/>
  </r>
  <r>
    <n v="6930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x v="4715"/>
    <n v="7"/>
    <n v="0.2"/>
    <n v="97.013699999999858"/>
    <s v="FALSE"/>
    <x v="1"/>
  </r>
  <r>
    <n v="6931"/>
    <x v="3440"/>
    <x v="661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x v="1024"/>
    <n v="1"/>
    <n v="0"/>
    <n v="9.3905999999999992"/>
    <s v="FALSE"/>
    <x v="1"/>
  </r>
  <r>
    <n v="6932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x v="4716"/>
    <n v="1"/>
    <n v="0.4"/>
    <n v="-2.2490000000000023"/>
    <s v="FALSE"/>
    <x v="3"/>
  </r>
  <r>
    <n v="6933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x v="1821"/>
    <n v="2"/>
    <n v="0.4"/>
    <n v="-13.993000000000004"/>
    <s v="FALSE"/>
    <x v="3"/>
  </r>
  <r>
    <n v="6934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x v="236"/>
    <n v="2"/>
    <n v="0.2"/>
    <n v="1.1993999999999998"/>
    <s v="FALSE"/>
    <x v="3"/>
  </r>
  <r>
    <n v="6935"/>
    <x v="3441"/>
    <x v="686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x v="4717"/>
    <n v="2"/>
    <n v="0.2"/>
    <n v="4.6781999999999968"/>
    <s v="FALSE"/>
    <x v="3"/>
  </r>
  <r>
    <n v="6936"/>
    <x v="3442"/>
    <x v="329"/>
    <d v="2017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x v="98"/>
    <n v="3"/>
    <n v="0.2"/>
    <n v="-10.797300000000011"/>
    <s v="FALSE"/>
    <x v="2"/>
  </r>
  <r>
    <n v="6937"/>
    <x v="3443"/>
    <x v="476"/>
    <d v="2016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x v="4718"/>
    <n v="2"/>
    <n v="0.6"/>
    <n v="-75.844800000000006"/>
    <s v="FALSE"/>
    <x v="2"/>
  </r>
  <r>
    <n v="6938"/>
    <x v="3444"/>
    <x v="345"/>
    <d v="2014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x v="4719"/>
    <n v="2"/>
    <n v="0.2"/>
    <n v="11.876799999999998"/>
    <s v="FALSE"/>
    <x v="2"/>
  </r>
  <r>
    <n v="6939"/>
    <x v="3445"/>
    <x v="732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x v="4720"/>
    <n v="4"/>
    <n v="0"/>
    <n v="52.769200000000012"/>
    <s v="FALSE"/>
    <x v="1"/>
  </r>
  <r>
    <n v="6940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x v="4721"/>
    <n v="2"/>
    <n v="0.2"/>
    <n v="37.108400000000003"/>
    <s v="FALSE"/>
    <x v="3"/>
  </r>
  <r>
    <n v="6941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x v="158"/>
    <n v="5"/>
    <n v="0"/>
    <n v="8.2359999999999989"/>
    <s v="FALSE"/>
    <x v="3"/>
  </r>
  <r>
    <n v="6942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x v="4722"/>
    <n v="4"/>
    <n v="0"/>
    <n v="214.16399999999993"/>
    <s v="FALSE"/>
    <x v="3"/>
  </r>
  <r>
    <n v="6943"/>
    <x v="3446"/>
    <x v="335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x v="4243"/>
    <n v="3"/>
    <n v="0"/>
    <n v="31.519199999999998"/>
    <s v="FALSE"/>
    <x v="3"/>
  </r>
  <r>
    <n v="6944"/>
    <x v="3447"/>
    <x v="395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x v="4723"/>
    <n v="5"/>
    <n v="0.2"/>
    <n v="38.997500000000002"/>
    <s v="FALSE"/>
    <x v="1"/>
  </r>
  <r>
    <n v="6945"/>
    <x v="3448"/>
    <x v="865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x v="1760"/>
    <n v="4"/>
    <n v="0"/>
    <n v="5.4487999999999994"/>
    <s v="FALSE"/>
    <x v="3"/>
  </r>
  <r>
    <n v="6946"/>
    <x v="3449"/>
    <x v="955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x v="2987"/>
    <n v="5"/>
    <n v="0.2"/>
    <n v="-26.195999999999984"/>
    <s v="FALSE"/>
    <x v="3"/>
  </r>
  <r>
    <n v="6947"/>
    <x v="3450"/>
    <x v="529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x v="4724"/>
    <n v="2"/>
    <n v="0"/>
    <n v="1.1656"/>
    <s v="FALSE"/>
    <x v="1"/>
  </r>
  <r>
    <n v="6948"/>
    <x v="3451"/>
    <x v="334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x v="3167"/>
    <n v="2"/>
    <n v="0.2"/>
    <n v="-55.256"/>
    <s v="FALSE"/>
    <x v="2"/>
  </r>
  <r>
    <n v="6949"/>
    <x v="3451"/>
    <x v="334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x v="3391"/>
    <n v="3"/>
    <n v="0.3"/>
    <n v="-23.782199999999996"/>
    <s v="FALSE"/>
    <x v="2"/>
  </r>
  <r>
    <n v="6950"/>
    <x v="3452"/>
    <x v="123"/>
    <d v="2017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x v="4725"/>
    <n v="7"/>
    <n v="0.2"/>
    <n v="18.252499999999998"/>
    <s v="FALSE"/>
    <x v="3"/>
  </r>
  <r>
    <n v="6951"/>
    <x v="3452"/>
    <x v="123"/>
    <d v="2017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x v="2620"/>
    <n v="3"/>
    <n v="0.4"/>
    <n v="-29.323800000000006"/>
    <s v="FALSE"/>
    <x v="3"/>
  </r>
  <r>
    <n v="6952"/>
    <x v="3453"/>
    <x v="312"/>
    <d v="2015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x v="4726"/>
    <n v="2"/>
    <n v="0.4"/>
    <n v="55.998599999999954"/>
    <s v="FALSE"/>
    <x v="2"/>
  </r>
  <r>
    <n v="6953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x v="929"/>
    <n v="3"/>
    <n v="0.2"/>
    <n v="4.1327999999999996"/>
    <s v="FALSE"/>
    <x v="1"/>
  </r>
  <r>
    <n v="6954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x v="4727"/>
    <n v="4"/>
    <n v="0.2"/>
    <n v="19.418399999999995"/>
    <s v="FALSE"/>
    <x v="1"/>
  </r>
  <r>
    <n v="6955"/>
    <x v="3454"/>
    <x v="653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x v="4483"/>
    <n v="5"/>
    <n v="0.2"/>
    <n v="50.396000000000015"/>
    <s v="FALSE"/>
    <x v="1"/>
  </r>
  <r>
    <n v="6956"/>
    <x v="3455"/>
    <x v="334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x v="4728"/>
    <n v="2"/>
    <n v="0"/>
    <n v="9.8163999999999998"/>
    <s v="FALSE"/>
    <x v="1"/>
  </r>
  <r>
    <n v="6957"/>
    <x v="3456"/>
    <x v="216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x v="3441"/>
    <n v="5"/>
    <n v="0"/>
    <n v="17.107999999999997"/>
    <s v="FALSE"/>
    <x v="0"/>
  </r>
  <r>
    <n v="6958"/>
    <x v="3456"/>
    <x v="216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x v="2678"/>
    <n v="1"/>
    <n v="0"/>
    <n v="15.524999999999999"/>
    <s v="FALSE"/>
    <x v="0"/>
  </r>
  <r>
    <n v="6959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x v="4729"/>
    <n v="1"/>
    <n v="0"/>
    <n v="4.3428000000000004"/>
    <s v="FALSE"/>
    <x v="1"/>
  </r>
  <r>
    <n v="6960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x v="678"/>
    <n v="3"/>
    <n v="0"/>
    <n v="73.41"/>
    <s v="FALSE"/>
    <x v="1"/>
  </r>
  <r>
    <n v="6961"/>
    <x v="3457"/>
    <x v="874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x v="91"/>
    <n v="2"/>
    <n v="0"/>
    <n v="6.2208000000000006"/>
    <s v="FALSE"/>
    <x v="1"/>
  </r>
  <r>
    <n v="6962"/>
    <x v="3458"/>
    <x v="468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x v="4730"/>
    <n v="3"/>
    <n v="0"/>
    <n v="2.1060000000000008"/>
    <s v="FALSE"/>
    <x v="1"/>
  </r>
  <r>
    <n v="6963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x v="4731"/>
    <n v="5"/>
    <n v="0"/>
    <n v="4.7939999999999996"/>
    <s v="FALSE"/>
    <x v="0"/>
  </r>
  <r>
    <n v="6964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x v="4732"/>
    <n v="3"/>
    <n v="0"/>
    <n v="5.580000000000001"/>
    <s v="FALSE"/>
    <x v="0"/>
  </r>
  <r>
    <n v="6965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x v="906"/>
    <n v="5"/>
    <n v="0"/>
    <n v="11.086"/>
    <s v="FALSE"/>
    <x v="0"/>
  </r>
  <r>
    <n v="6966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x v="4733"/>
    <n v="2"/>
    <n v="0"/>
    <n v="18.235199999999999"/>
    <s v="FALSE"/>
    <x v="0"/>
  </r>
  <r>
    <n v="6967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x v="4734"/>
    <n v="2"/>
    <n v="0"/>
    <n v="3.1654"/>
    <s v="FALSE"/>
    <x v="0"/>
  </r>
  <r>
    <n v="6968"/>
    <x v="3459"/>
    <x v="87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x v="1847"/>
    <n v="9"/>
    <n v="0"/>
    <n v="28.857599999999998"/>
    <s v="FALSE"/>
    <x v="0"/>
  </r>
  <r>
    <n v="6969"/>
    <x v="3460"/>
    <x v="114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x v="4735"/>
    <n v="3"/>
    <n v="0"/>
    <n v="214.4922"/>
    <s v="FALSE"/>
    <x v="3"/>
  </r>
  <r>
    <n v="6970"/>
    <x v="3461"/>
    <x v="994"/>
    <d v="2016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x v="2615"/>
    <n v="5"/>
    <n v="0"/>
    <n v="7.7034999999999982"/>
    <s v="FALSE"/>
    <x v="1"/>
  </r>
  <r>
    <n v="6971"/>
    <x v="3462"/>
    <x v="2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x v="1438"/>
    <n v="2"/>
    <n v="0.2"/>
    <n v="-2.5248000000000022"/>
    <b v="1"/>
    <x v="1"/>
  </r>
  <r>
    <n v="6972"/>
    <x v="3462"/>
    <x v="2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x v="212"/>
    <n v="2"/>
    <n v="0.2"/>
    <n v="4.4792000000000058"/>
    <b v="1"/>
    <x v="1"/>
  </r>
  <r>
    <n v="6973"/>
    <x v="3462"/>
    <x v="2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x v="2749"/>
    <n v="2"/>
    <n v="0.2"/>
    <n v="29.495000000000019"/>
    <b v="1"/>
    <x v="1"/>
  </r>
  <r>
    <n v="6974"/>
    <x v="3462"/>
    <x v="2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x v="4736"/>
    <n v="4"/>
    <n v="0.7"/>
    <n v="-13.938000000000002"/>
    <b v="1"/>
    <x v="1"/>
  </r>
  <r>
    <n v="6975"/>
    <x v="3463"/>
    <x v="175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x v="4142"/>
    <n v="2"/>
    <n v="0.2"/>
    <n v="8.3328000000000024"/>
    <s v="FALSE"/>
    <x v="2"/>
  </r>
  <r>
    <n v="6976"/>
    <x v="3464"/>
    <x v="1141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x v="2184"/>
    <n v="2"/>
    <n v="0.2"/>
    <n v="1.9925999999999999"/>
    <b v="1"/>
    <x v="1"/>
  </r>
  <r>
    <n v="6977"/>
    <x v="3464"/>
    <x v="1141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x v="4737"/>
    <n v="4"/>
    <n v="0.2"/>
    <n v="46.631999999999977"/>
    <b v="1"/>
    <x v="1"/>
  </r>
  <r>
    <n v="6978"/>
    <x v="3465"/>
    <x v="881"/>
    <d v="2016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x v="2830"/>
    <n v="2"/>
    <n v="0"/>
    <n v="17.993999999999993"/>
    <s v="FALSE"/>
    <x v="0"/>
  </r>
  <r>
    <n v="6979"/>
    <x v="3466"/>
    <x v="92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x v="4738"/>
    <n v="9"/>
    <n v="0"/>
    <n v="23.946299999999997"/>
    <s v="FALSE"/>
    <x v="0"/>
  </r>
  <r>
    <n v="6980"/>
    <x v="3467"/>
    <x v="424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x v="901"/>
    <n v="5"/>
    <n v="0"/>
    <n v="69.704999999999998"/>
    <s v="FALSE"/>
    <x v="1"/>
  </r>
  <r>
    <n v="6981"/>
    <x v="3468"/>
    <x v="845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x v="4739"/>
    <n v="4"/>
    <n v="0"/>
    <n v="2.8415999999999997"/>
    <s v="FALSE"/>
    <x v="3"/>
  </r>
  <r>
    <n v="6982"/>
    <x v="3468"/>
    <x v="845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x v="4740"/>
    <n v="3"/>
    <n v="0"/>
    <n v="13.8828"/>
    <s v="FALSE"/>
    <x v="3"/>
  </r>
  <r>
    <n v="6983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x v="906"/>
    <n v="5"/>
    <n v="0"/>
    <n v="11.086"/>
    <s v="FALSE"/>
    <x v="2"/>
  </r>
  <r>
    <n v="6984"/>
    <x v="3469"/>
    <x v="142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x v="4741"/>
    <n v="1"/>
    <n v="0"/>
    <n v="2.2827999999999999"/>
    <s v="FALSE"/>
    <x v="2"/>
  </r>
  <r>
    <n v="6985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x v="4742"/>
    <n v="4"/>
    <n v="0.1"/>
    <n v="71.161999999999978"/>
    <s v="FALSE"/>
    <x v="2"/>
  </r>
  <r>
    <n v="6986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x v="3520"/>
    <n v="4"/>
    <n v="0"/>
    <n v="14.4648"/>
    <s v="FALSE"/>
    <x v="2"/>
  </r>
  <r>
    <n v="6987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x v="493"/>
    <n v="2"/>
    <n v="0"/>
    <n v="2.99"/>
    <s v="FALSE"/>
    <x v="2"/>
  </r>
  <r>
    <n v="6988"/>
    <x v="3469"/>
    <x v="142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x v="1603"/>
    <n v="5"/>
    <n v="0"/>
    <n v="12.672000000000001"/>
    <s v="FALSE"/>
    <x v="2"/>
  </r>
  <r>
    <n v="6989"/>
    <x v="3470"/>
    <x v="343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x v="4127"/>
    <n v="5"/>
    <n v="0.2"/>
    <n v="130.28849999999983"/>
    <s v="FALSE"/>
    <x v="0"/>
  </r>
  <r>
    <n v="6990"/>
    <x v="3471"/>
    <x v="157"/>
    <d v="2017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x v="4743"/>
    <n v="2"/>
    <n v="0.8"/>
    <n v="-3.7584000000000009"/>
    <s v="FALSE"/>
    <x v="2"/>
  </r>
  <r>
    <n v="6991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x v="4744"/>
    <n v="3"/>
    <n v="0"/>
    <n v="18.660600000000002"/>
    <s v="FALSE"/>
    <x v="0"/>
  </r>
  <r>
    <n v="6992"/>
    <x v="3472"/>
    <x v="627"/>
    <d v="2015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x v="4745"/>
    <n v="5"/>
    <n v="0"/>
    <n v="58.811999999999998"/>
    <s v="FALSE"/>
    <x v="0"/>
  </r>
  <r>
    <n v="6993"/>
    <x v="3472"/>
    <x v="627"/>
    <d v="2015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x v="4702"/>
    <n v="3"/>
    <n v="0"/>
    <n v="41.038800000000002"/>
    <s v="FALSE"/>
    <x v="0"/>
  </r>
  <r>
    <n v="6994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x v="4583"/>
    <n v="7"/>
    <n v="0"/>
    <n v="79.757999999999967"/>
    <s v="FALSE"/>
    <x v="0"/>
  </r>
  <r>
    <n v="6995"/>
    <x v="3472"/>
    <x v="627"/>
    <d v="2015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x v="4746"/>
    <n v="5"/>
    <n v="0"/>
    <n v="6.9749999999999979"/>
    <s v="FALSE"/>
    <x v="0"/>
  </r>
  <r>
    <n v="6996"/>
    <x v="3473"/>
    <x v="902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x v="4747"/>
    <n v="4"/>
    <n v="0"/>
    <n v="8.3916000000000004"/>
    <s v="FALSE"/>
    <x v="1"/>
  </r>
  <r>
    <n v="6997"/>
    <x v="3474"/>
    <x v="331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x v="4748"/>
    <n v="4"/>
    <n v="0.8"/>
    <n v="-22.144000000000005"/>
    <s v="FALSE"/>
    <x v="2"/>
  </r>
  <r>
    <n v="6998"/>
    <x v="3474"/>
    <x v="331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x v="4749"/>
    <n v="4"/>
    <n v="0.2"/>
    <n v="63.753599999999992"/>
    <s v="FALSE"/>
    <x v="2"/>
  </r>
  <r>
    <n v="6999"/>
    <x v="3475"/>
    <x v="1142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x v="91"/>
    <n v="2"/>
    <n v="0"/>
    <n v="6.3504000000000005"/>
    <s v="FALSE"/>
    <x v="1"/>
  </r>
  <r>
    <n v="7000"/>
    <x v="3476"/>
    <x v="1143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x v="4750"/>
    <n v="3"/>
    <n v="0"/>
    <n v="62.531999999999982"/>
    <s v="FALSE"/>
    <x v="0"/>
  </r>
  <r>
    <n v="7001"/>
    <x v="3476"/>
    <x v="1143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x v="4751"/>
    <n v="2"/>
    <n v="0"/>
    <n v="0.77280000000000015"/>
    <s v="FALSE"/>
    <x v="0"/>
  </r>
  <r>
    <n v="7002"/>
    <x v="3477"/>
    <x v="111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x v="4752"/>
    <n v="4"/>
    <n v="0.3"/>
    <n v="-110.02320000000003"/>
    <s v="FALSE"/>
    <x v="2"/>
  </r>
  <r>
    <n v="7003"/>
    <x v="3478"/>
    <x v="71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x v="4753"/>
    <n v="7"/>
    <n v="0"/>
    <n v="26.031600000000012"/>
    <s v="FALSE"/>
    <x v="1"/>
  </r>
  <r>
    <n v="7004"/>
    <x v="3478"/>
    <x v="71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x v="1971"/>
    <n v="2"/>
    <n v="0.2"/>
    <n v="22.573199999999996"/>
    <s v="FALSE"/>
    <x v="1"/>
  </r>
  <r>
    <n v="7005"/>
    <x v="3479"/>
    <x v="851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x v="1182"/>
    <n v="1"/>
    <n v="0.2"/>
    <n v="1.8144"/>
    <s v="FALSE"/>
    <x v="2"/>
  </r>
  <r>
    <n v="7006"/>
    <x v="3480"/>
    <x v="549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x v="4754"/>
    <n v="2"/>
    <n v="0.1"/>
    <n v="13.677600000000002"/>
    <s v="FALSE"/>
    <x v="3"/>
  </r>
  <r>
    <n v="7007"/>
    <x v="3481"/>
    <x v="534"/>
    <d v="2014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x v="1086"/>
    <n v="2"/>
    <n v="0.6"/>
    <n v="-7.4759999999999991"/>
    <s v="FALSE"/>
    <x v="2"/>
  </r>
  <r>
    <n v="7008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x v="2253"/>
    <n v="2"/>
    <n v="0.7"/>
    <n v="-8.9795999999999978"/>
    <s v="FALSE"/>
    <x v="3"/>
  </r>
  <r>
    <n v="7009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x v="4755"/>
    <n v="3"/>
    <n v="0.3"/>
    <n v="-42.746999999999957"/>
    <s v="FALSE"/>
    <x v="3"/>
  </r>
  <r>
    <n v="7010"/>
    <x v="3482"/>
    <x v="291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x v="3346"/>
    <n v="1"/>
    <n v="0.2"/>
    <n v="-3.8976000000000015"/>
    <s v="FALSE"/>
    <x v="3"/>
  </r>
  <r>
    <n v="7011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x v="2119"/>
    <n v="5"/>
    <n v="0.2"/>
    <n v="5.8369999999999997"/>
    <s v="FALSE"/>
    <x v="3"/>
  </r>
  <r>
    <n v="7012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x v="1325"/>
    <n v="2"/>
    <n v="0"/>
    <n v="0.15120000000000022"/>
    <s v="FALSE"/>
    <x v="3"/>
  </r>
  <r>
    <n v="7013"/>
    <x v="3483"/>
    <x v="235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x v="79"/>
    <n v="1"/>
    <n v="0"/>
    <n v="56.20320000000001"/>
    <s v="FALSE"/>
    <x v="3"/>
  </r>
  <r>
    <n v="7014"/>
    <x v="3484"/>
    <x v="34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x v="4756"/>
    <n v="3"/>
    <n v="0.15"/>
    <n v="15.697800000000004"/>
    <s v="FALSE"/>
    <x v="1"/>
  </r>
  <r>
    <n v="7015"/>
    <x v="3485"/>
    <x v="518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x v="4757"/>
    <n v="3"/>
    <n v="0"/>
    <n v="38.157600000000002"/>
    <s v="FALSE"/>
    <x v="0"/>
  </r>
  <r>
    <n v="7016"/>
    <x v="3485"/>
    <x v="518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x v="93"/>
    <n v="2"/>
    <n v="0"/>
    <n v="14.172800000000002"/>
    <s v="FALSE"/>
    <x v="0"/>
  </r>
  <r>
    <n v="7017"/>
    <x v="3485"/>
    <x v="518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x v="2173"/>
    <n v="3"/>
    <n v="0"/>
    <n v="164.63160000000005"/>
    <s v="FALSE"/>
    <x v="0"/>
  </r>
  <r>
    <n v="7018"/>
    <x v="3485"/>
    <x v="518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x v="1830"/>
    <n v="3"/>
    <n v="0"/>
    <n v="7.0218000000000007"/>
    <s v="FALSE"/>
    <x v="0"/>
  </r>
  <r>
    <n v="7019"/>
    <x v="3486"/>
    <x v="661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x v="4395"/>
    <n v="7"/>
    <n v="0"/>
    <n v="12.1401"/>
    <s v="FALSE"/>
    <x v="3"/>
  </r>
  <r>
    <n v="7020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x v="12"/>
    <n v="3"/>
    <n v="0.2"/>
    <n v="5.4432"/>
    <s v="FALSE"/>
    <x v="1"/>
  </r>
  <r>
    <n v="7021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x v="4758"/>
    <n v="1"/>
    <n v="0.2"/>
    <n v="0.50999999999999979"/>
    <s v="FALSE"/>
    <x v="1"/>
  </r>
  <r>
    <n v="7022"/>
    <x v="3487"/>
    <x v="709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x v="1728"/>
    <n v="3"/>
    <n v="0.2"/>
    <n v="1.2672000000000003"/>
    <s v="FALSE"/>
    <x v="1"/>
  </r>
  <r>
    <n v="7023"/>
    <x v="3487"/>
    <x v="709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x v="4759"/>
    <n v="9"/>
    <n v="0.2"/>
    <n v="10.772999999999989"/>
    <s v="FALSE"/>
    <x v="1"/>
  </r>
  <r>
    <n v="7024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x v="277"/>
    <n v="6"/>
    <n v="0.2"/>
    <n v="10.8864"/>
    <s v="FALSE"/>
    <x v="1"/>
  </r>
  <r>
    <n v="7025"/>
    <x v="3487"/>
    <x v="709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x v="1334"/>
    <n v="9"/>
    <n v="0.2"/>
    <n v="69.704999999999984"/>
    <s v="FALSE"/>
    <x v="1"/>
  </r>
  <r>
    <n v="7026"/>
    <x v="3488"/>
    <x v="695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x v="4760"/>
    <n v="6"/>
    <n v="0"/>
    <n v="65.963399999999979"/>
    <s v="FALSE"/>
    <x v="3"/>
  </r>
  <r>
    <n v="7027"/>
    <x v="3488"/>
    <x v="695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x v="4761"/>
    <n v="4"/>
    <n v="0.2"/>
    <n v="15.605999999999996"/>
    <s v="FALSE"/>
    <x v="3"/>
  </r>
  <r>
    <n v="7028"/>
    <x v="3489"/>
    <x v="926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x v="3691"/>
    <n v="2"/>
    <n v="0"/>
    <n v="2.4011999999999998"/>
    <s v="FALSE"/>
    <x v="3"/>
  </r>
  <r>
    <n v="7029"/>
    <x v="3490"/>
    <x v="887"/>
    <d v="2016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x v="1284"/>
    <n v="5"/>
    <n v="0"/>
    <n v="15.593999999999999"/>
    <s v="FALSE"/>
    <x v="2"/>
  </r>
  <r>
    <n v="7030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x v="4681"/>
    <n v="3"/>
    <n v="0"/>
    <n v="7.8792000000000009"/>
    <s v="FALSE"/>
    <x v="3"/>
  </r>
  <r>
    <n v="7031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x v="3978"/>
    <n v="2"/>
    <n v="0"/>
    <n v="6.4799999999999969"/>
    <s v="FALSE"/>
    <x v="3"/>
  </r>
  <r>
    <n v="7032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x v="1663"/>
    <n v="3"/>
    <n v="0"/>
    <n v="25.093799999999998"/>
    <s v="FALSE"/>
    <x v="3"/>
  </r>
  <r>
    <n v="7033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x v="4762"/>
    <n v="3"/>
    <n v="0.1"/>
    <n v="8.1881999999999877"/>
    <s v="FALSE"/>
    <x v="3"/>
  </r>
  <r>
    <n v="7034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x v="4763"/>
    <n v="3"/>
    <n v="0.2"/>
    <n v="17.189999999999998"/>
    <s v="FALSE"/>
    <x v="3"/>
  </r>
  <r>
    <n v="7035"/>
    <x v="3491"/>
    <x v="583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x v="4596"/>
    <n v="3"/>
    <n v="0.2"/>
    <n v="11.450399999999998"/>
    <s v="FALSE"/>
    <x v="3"/>
  </r>
  <r>
    <n v="7036"/>
    <x v="3492"/>
    <x v="45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x v="4764"/>
    <n v="3"/>
    <n v="0.2"/>
    <n v="52.339199999999977"/>
    <s v="FALSE"/>
    <x v="1"/>
  </r>
  <r>
    <n v="7037"/>
    <x v="3493"/>
    <x v="1073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x v="2006"/>
    <n v="2"/>
    <n v="0.2"/>
    <n v="89.996999999999986"/>
    <s v="FALSE"/>
    <x v="0"/>
  </r>
  <r>
    <n v="7038"/>
    <x v="3494"/>
    <x v="585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x v="91"/>
    <n v="2"/>
    <n v="0"/>
    <n v="6.2208000000000006"/>
    <s v="FALSE"/>
    <x v="0"/>
  </r>
  <r>
    <n v="7039"/>
    <x v="3494"/>
    <x v="585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x v="1465"/>
    <n v="3"/>
    <n v="0"/>
    <n v="6.4584000000000001"/>
    <s v="FALSE"/>
    <x v="0"/>
  </r>
  <r>
    <n v="7040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x v="240"/>
    <n v="2"/>
    <n v="0"/>
    <n v="41.680000000000007"/>
    <s v="FALSE"/>
    <x v="3"/>
  </r>
  <r>
    <n v="7041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x v="176"/>
    <n v="3"/>
    <n v="0.2"/>
    <n v="8.3753999999999991"/>
    <s v="FALSE"/>
    <x v="3"/>
  </r>
  <r>
    <n v="7042"/>
    <x v="3495"/>
    <x v="94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x v="2259"/>
    <n v="2"/>
    <n v="0"/>
    <n v="27.359200000000001"/>
    <s v="FALSE"/>
    <x v="3"/>
  </r>
  <r>
    <n v="7043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x v="2798"/>
    <n v="5"/>
    <n v="0.4"/>
    <n v="69.996499999999969"/>
    <s v="FALSE"/>
    <x v="3"/>
  </r>
  <r>
    <n v="7044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x v="4765"/>
    <n v="4"/>
    <n v="0.3"/>
    <n v="-14.195999999999984"/>
    <s v="FALSE"/>
    <x v="3"/>
  </r>
  <r>
    <n v="7045"/>
    <x v="3496"/>
    <x v="93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x v="1997"/>
    <n v="2"/>
    <n v="0.2"/>
    <n v="1.1479999999999988"/>
    <s v="FALSE"/>
    <x v="3"/>
  </r>
  <r>
    <n v="7046"/>
    <x v="3497"/>
    <x v="54"/>
    <d v="2016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x v="4766"/>
    <n v="2"/>
    <n v="0.2"/>
    <n v="3.3524000000000003"/>
    <s v="FALSE"/>
    <x v="2"/>
  </r>
  <r>
    <n v="7047"/>
    <x v="3498"/>
    <x v="918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x v="4767"/>
    <n v="1"/>
    <n v="0.2"/>
    <n v="2.4897999999999989"/>
    <s v="FALSE"/>
    <x v="1"/>
  </r>
  <r>
    <n v="7048"/>
    <x v="3498"/>
    <x v="918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x v="4768"/>
    <n v="4"/>
    <n v="0"/>
    <n v="139.98599999999999"/>
    <s v="FALSE"/>
    <x v="1"/>
  </r>
  <r>
    <n v="7049"/>
    <x v="3499"/>
    <x v="1041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x v="12"/>
    <n v="3"/>
    <n v="0.2"/>
    <n v="5.4432"/>
    <s v="FALSE"/>
    <x v="0"/>
  </r>
  <r>
    <n v="7050"/>
    <x v="3500"/>
    <x v="794"/>
    <d v="2014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x v="4769"/>
    <n v="2"/>
    <n v="0.2"/>
    <n v="2.3685999999999989"/>
    <s v="FALSE"/>
    <x v="1"/>
  </r>
  <r>
    <n v="7051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x v="4770"/>
    <n v="5"/>
    <n v="0.2"/>
    <n v="68.11999999999999"/>
    <b v="1"/>
    <x v="1"/>
  </r>
  <r>
    <n v="7052"/>
    <x v="3501"/>
    <x v="25"/>
    <d v="2016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x v="4607"/>
    <n v="2"/>
    <n v="0"/>
    <n v="6.0632000000000019"/>
    <b v="1"/>
    <x v="1"/>
  </r>
  <r>
    <n v="7053"/>
    <x v="3501"/>
    <x v="25"/>
    <d v="2016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x v="4771"/>
    <n v="1"/>
    <n v="0"/>
    <n v="13.940999999999999"/>
    <b v="1"/>
    <x v="1"/>
  </r>
  <r>
    <n v="7054"/>
    <x v="3501"/>
    <x v="25"/>
    <d v="2016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x v="668"/>
    <n v="4"/>
    <n v="0"/>
    <n v="25.191599999999994"/>
    <b v="1"/>
    <x v="1"/>
  </r>
  <r>
    <n v="7055"/>
    <x v="3501"/>
    <x v="25"/>
    <d v="2016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x v="4158"/>
    <n v="5"/>
    <n v="0.2"/>
    <n v="-31.843000000000018"/>
    <b v="1"/>
    <x v="1"/>
  </r>
  <r>
    <n v="7056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x v="2045"/>
    <n v="3"/>
    <n v="0.2"/>
    <n v="11.189999999999996"/>
    <b v="1"/>
    <x v="1"/>
  </r>
  <r>
    <n v="7057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x v="4772"/>
    <n v="9"/>
    <n v="0.2"/>
    <n v="39.873599999999982"/>
    <b v="1"/>
    <x v="1"/>
  </r>
  <r>
    <n v="7058"/>
    <x v="3501"/>
    <x v="25"/>
    <d v="2016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x v="4773"/>
    <n v="7"/>
    <n v="0.2"/>
    <n v="111.51699999999991"/>
    <b v="1"/>
    <x v="1"/>
  </r>
  <r>
    <n v="7059"/>
    <x v="3501"/>
    <x v="25"/>
    <d v="2016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x v="4774"/>
    <n v="3"/>
    <n v="0"/>
    <n v="2.0087999999999973"/>
    <b v="1"/>
    <x v="1"/>
  </r>
  <r>
    <n v="7060"/>
    <x v="3501"/>
    <x v="25"/>
    <d v="2016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x v="4775"/>
    <n v="2"/>
    <n v="0"/>
    <n v="24.191799999999994"/>
    <b v="1"/>
    <x v="1"/>
  </r>
  <r>
    <n v="7061"/>
    <x v="3501"/>
    <x v="25"/>
    <d v="2016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x v="4776"/>
    <n v="2"/>
    <n v="0.2"/>
    <n v="2.1286"/>
    <b v="1"/>
    <x v="1"/>
  </r>
  <r>
    <n v="7062"/>
    <x v="3502"/>
    <x v="302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x v="4777"/>
    <n v="3"/>
    <n v="0.2"/>
    <n v="4.0985999999999994"/>
    <s v="FALSE"/>
    <x v="1"/>
  </r>
  <r>
    <n v="7063"/>
    <x v="3503"/>
    <x v="723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x v="4778"/>
    <n v="3"/>
    <n v="0.2"/>
    <n v="10.422000000000001"/>
    <s v="FALSE"/>
    <x v="1"/>
  </r>
  <r>
    <n v="7064"/>
    <x v="3504"/>
    <x v="515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x v="928"/>
    <n v="2"/>
    <n v="0.2"/>
    <n v="0.69839999999999902"/>
    <s v="FALSE"/>
    <x v="1"/>
  </r>
  <r>
    <n v="7065"/>
    <x v="3505"/>
    <x v="1144"/>
    <d v="2017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x v="4779"/>
    <n v="3"/>
    <n v="0"/>
    <n v="8.4942000000000011"/>
    <s v="FALSE"/>
    <x v="3"/>
  </r>
  <r>
    <n v="7066"/>
    <x v="3506"/>
    <x v="776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x v="4780"/>
    <n v="7"/>
    <n v="0"/>
    <n v="327.94580000000002"/>
    <s v="FALSE"/>
    <x v="1"/>
  </r>
  <r>
    <n v="7067"/>
    <x v="3507"/>
    <x v="198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x v="789"/>
    <n v="6"/>
    <n v="0"/>
    <n v="18.662400000000002"/>
    <s v="FALSE"/>
    <x v="1"/>
  </r>
  <r>
    <n v="7068"/>
    <x v="3508"/>
    <x v="206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x v="3240"/>
    <n v="2"/>
    <n v="0.8"/>
    <n v="-3.2406000000000006"/>
    <s v="FALSE"/>
    <x v="2"/>
  </r>
  <r>
    <n v="7069"/>
    <x v="3508"/>
    <x v="206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x v="4781"/>
    <n v="9"/>
    <n v="0.2"/>
    <n v="30.996000000000002"/>
    <s v="FALSE"/>
    <x v="2"/>
  </r>
  <r>
    <n v="7070"/>
    <x v="3509"/>
    <x v="128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x v="156"/>
    <n v="1"/>
    <n v="0"/>
    <n v="2.6909999999999998"/>
    <s v="FALSE"/>
    <x v="1"/>
  </r>
  <r>
    <n v="7071"/>
    <x v="3510"/>
    <x v="64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x v="4766"/>
    <n v="2"/>
    <n v="0.2"/>
    <n v="3.3524000000000003"/>
    <s v="FALSE"/>
    <x v="2"/>
  </r>
  <r>
    <n v="7072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x v="3079"/>
    <n v="2"/>
    <n v="0.2"/>
    <n v="0.3335999999999999"/>
    <s v="FALSE"/>
    <x v="2"/>
  </r>
  <r>
    <n v="7073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x v="1182"/>
    <n v="1"/>
    <n v="0.2"/>
    <n v="1.8144"/>
    <s v="FALSE"/>
    <x v="2"/>
  </r>
  <r>
    <n v="7074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x v="4782"/>
    <n v="5"/>
    <n v="0.2"/>
    <n v="15.393000000000008"/>
    <s v="FALSE"/>
    <x v="2"/>
  </r>
  <r>
    <n v="7075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x v="4783"/>
    <n v="4"/>
    <n v="0.8"/>
    <n v="-8.3160000000000025"/>
    <s v="FALSE"/>
    <x v="2"/>
  </r>
  <r>
    <n v="7076"/>
    <x v="3511"/>
    <x v="31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x v="4784"/>
    <n v="2"/>
    <n v="0.2"/>
    <n v="1.0007999999999999"/>
    <s v="FALSE"/>
    <x v="2"/>
  </r>
  <r>
    <n v="7077"/>
    <x v="3512"/>
    <x v="536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x v="2803"/>
    <n v="5"/>
    <n v="0"/>
    <n v="26.901000000000003"/>
    <s v="FALSE"/>
    <x v="1"/>
  </r>
  <r>
    <n v="7078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x v="4785"/>
    <n v="7"/>
    <n v="0.7"/>
    <n v="-17.565099999999994"/>
    <b v="1"/>
    <x v="0"/>
  </r>
  <r>
    <n v="7079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x v="4786"/>
    <n v="9"/>
    <n v="0.2"/>
    <n v="34.813799999999944"/>
    <b v="1"/>
    <x v="0"/>
  </r>
  <r>
    <n v="7080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x v="530"/>
    <n v="4"/>
    <n v="0.2"/>
    <n v="3.4047999999999981"/>
    <b v="1"/>
    <x v="0"/>
  </r>
  <r>
    <n v="7081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x v="4787"/>
    <n v="3"/>
    <n v="0.4"/>
    <n v="-149.63070000000005"/>
    <b v="1"/>
    <x v="0"/>
  </r>
  <r>
    <n v="7082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x v="4788"/>
    <n v="3"/>
    <n v="0.2"/>
    <n v="303.80400000000003"/>
    <b v="1"/>
    <x v="0"/>
  </r>
  <r>
    <n v="7083"/>
    <x v="3513"/>
    <x v="476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x v="4789"/>
    <n v="5"/>
    <n v="0.7"/>
    <n v="-12.628"/>
    <b v="1"/>
    <x v="0"/>
  </r>
  <r>
    <n v="7084"/>
    <x v="3514"/>
    <x v="246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x v="2872"/>
    <n v="2"/>
    <n v="0"/>
    <n v="1.6896"/>
    <s v="FALSE"/>
    <x v="1"/>
  </r>
  <r>
    <n v="7085"/>
    <x v="3514"/>
    <x v="246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x v="4790"/>
    <n v="9"/>
    <n v="0.2"/>
    <n v="121.96440000000001"/>
    <s v="FALSE"/>
    <x v="1"/>
  </r>
  <r>
    <n v="7086"/>
    <x v="3515"/>
    <x v="145"/>
    <d v="2017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x v="4791"/>
    <n v="5"/>
    <n v="0.7"/>
    <n v="-6.3030000000000008"/>
    <s v="FALSE"/>
    <x v="3"/>
  </r>
  <r>
    <n v="7087"/>
    <x v="3515"/>
    <x v="145"/>
    <d v="2017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x v="4792"/>
    <n v="2"/>
    <n v="0.2"/>
    <n v="-42.951599999999999"/>
    <s v="FALSE"/>
    <x v="3"/>
  </r>
  <r>
    <n v="7088"/>
    <x v="3516"/>
    <x v="646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x v="4191"/>
    <n v="3"/>
    <n v="0"/>
    <n v="23.968799999999998"/>
    <s v="FALSE"/>
    <x v="1"/>
  </r>
  <r>
    <n v="7089"/>
    <x v="3517"/>
    <x v="969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x v="1378"/>
    <n v="4"/>
    <n v="0"/>
    <n v="23.807999999999993"/>
    <s v="FALSE"/>
    <x v="1"/>
  </r>
  <r>
    <n v="7090"/>
    <x v="3518"/>
    <x v="14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x v="668"/>
    <n v="1"/>
    <n v="0.2"/>
    <n v="7.4974999999999987"/>
    <s v="FALSE"/>
    <x v="1"/>
  </r>
  <r>
    <n v="7091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x v="1938"/>
    <n v="3"/>
    <n v="0"/>
    <n v="49.970399999999991"/>
    <s v="FALSE"/>
    <x v="0"/>
  </r>
  <r>
    <n v="7092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x v="4793"/>
    <n v="3"/>
    <n v="0"/>
    <n v="45.763200000000012"/>
    <s v="FALSE"/>
    <x v="0"/>
  </r>
  <r>
    <n v="7093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x v="3931"/>
    <n v="2"/>
    <n v="0"/>
    <n v="11.117599999999999"/>
    <s v="FALSE"/>
    <x v="0"/>
  </r>
  <r>
    <n v="7094"/>
    <x v="3519"/>
    <x v="1145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x v="3786"/>
    <n v="5"/>
    <n v="0"/>
    <n v="24.2285"/>
    <s v="FALSE"/>
    <x v="0"/>
  </r>
  <r>
    <n v="7095"/>
    <x v="3520"/>
    <x v="97"/>
    <d v="2015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x v="4620"/>
    <n v="6"/>
    <n v="0.2"/>
    <n v="89.990999999999985"/>
    <s v="FALSE"/>
    <x v="2"/>
  </r>
  <r>
    <n v="7096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x v="4794"/>
    <n v="6"/>
    <n v="0.2"/>
    <n v="55.007999999999996"/>
    <s v="FALSE"/>
    <x v="3"/>
  </r>
  <r>
    <n v="7097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x v="4795"/>
    <n v="2"/>
    <n v="0.2"/>
    <n v="89.954799999999992"/>
    <s v="FALSE"/>
    <x v="3"/>
  </r>
  <r>
    <n v="7098"/>
    <x v="3521"/>
    <x v="1146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x v="1046"/>
    <n v="5"/>
    <n v="0.2"/>
    <n v="9.1785000000000014"/>
    <s v="FALSE"/>
    <x v="3"/>
  </r>
  <r>
    <n v="7099"/>
    <x v="3522"/>
    <x v="44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x v="4796"/>
    <n v="9"/>
    <n v="0"/>
    <n v="149.91119999999998"/>
    <s v="FALSE"/>
    <x v="3"/>
  </r>
  <r>
    <n v="7100"/>
    <x v="3523"/>
    <x v="207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x v="3543"/>
    <n v="6"/>
    <n v="0"/>
    <n v="99.940799999999982"/>
    <s v="FALSE"/>
    <x v="3"/>
  </r>
  <r>
    <n v="7101"/>
    <x v="3524"/>
    <x v="533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x v="3032"/>
    <n v="3"/>
    <n v="0.2"/>
    <n v="8.8019999999999978"/>
    <s v="FALSE"/>
    <x v="1"/>
  </r>
  <r>
    <n v="7102"/>
    <x v="3525"/>
    <x v="1147"/>
    <d v="2016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x v="3073"/>
    <n v="2"/>
    <n v="0.2"/>
    <n v="6.6311999999999989"/>
    <s v="FALSE"/>
    <x v="2"/>
  </r>
  <r>
    <n v="7103"/>
    <x v="3526"/>
    <x v="158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x v="4797"/>
    <n v="3"/>
    <n v="0.7"/>
    <n v="-5.036999999999999"/>
    <s v="FALSE"/>
    <x v="3"/>
  </r>
  <r>
    <n v="7104"/>
    <x v="3527"/>
    <x v="507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x v="4798"/>
    <n v="2"/>
    <n v="0"/>
    <n v="105.27499999999998"/>
    <s v="FALSE"/>
    <x v="1"/>
  </r>
  <r>
    <n v="7105"/>
    <x v="3528"/>
    <x v="249"/>
    <d v="2017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x v="4799"/>
    <n v="6"/>
    <n v="0.3"/>
    <n v="-43.435200000000009"/>
    <s v="FALSE"/>
    <x v="3"/>
  </r>
  <r>
    <n v="7106"/>
    <x v="3528"/>
    <x v="249"/>
    <d v="2017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x v="4800"/>
    <n v="3"/>
    <n v="0.2"/>
    <n v="7.2719999999999949"/>
    <s v="FALSE"/>
    <x v="3"/>
  </r>
  <r>
    <n v="7107"/>
    <x v="3528"/>
    <x v="249"/>
    <d v="2017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x v="4801"/>
    <n v="9"/>
    <n v="0.2"/>
    <n v="1.5291000000000032"/>
    <s v="FALSE"/>
    <x v="3"/>
  </r>
  <r>
    <n v="7108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x v="2275"/>
    <n v="2"/>
    <n v="0"/>
    <n v="0.77939999999999898"/>
    <s v="FALSE"/>
    <x v="3"/>
  </r>
  <r>
    <n v="7109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x v="175"/>
    <n v="2"/>
    <n v="0"/>
    <n v="1.4759999999999998"/>
    <s v="FALSE"/>
    <x v="3"/>
  </r>
  <r>
    <n v="7110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x v="4802"/>
    <n v="4"/>
    <n v="0"/>
    <n v="13.796400000000006"/>
    <s v="FALSE"/>
    <x v="3"/>
  </r>
  <r>
    <n v="7111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x v="3433"/>
    <n v="2"/>
    <n v="0"/>
    <n v="2.2503999999999991"/>
    <s v="FALSE"/>
    <x v="3"/>
  </r>
  <r>
    <n v="7112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x v="1002"/>
    <n v="2"/>
    <n v="0"/>
    <n v="17.989999999999995"/>
    <s v="FALSE"/>
    <x v="3"/>
  </r>
  <r>
    <n v="7113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x v="2803"/>
    <n v="5"/>
    <n v="0"/>
    <n v="15.372000000000003"/>
    <s v="FALSE"/>
    <x v="3"/>
  </r>
  <r>
    <n v="7114"/>
    <x v="3529"/>
    <x v="475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x v="4803"/>
    <n v="2"/>
    <n v="0.2"/>
    <n v="3.2479999999999998"/>
    <s v="FALSE"/>
    <x v="3"/>
  </r>
  <r>
    <n v="7115"/>
    <x v="3530"/>
    <x v="465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x v="4804"/>
    <n v="6"/>
    <n v="0"/>
    <n v="320.31720000000001"/>
    <s v="FALSE"/>
    <x v="1"/>
  </r>
  <r>
    <n v="7116"/>
    <x v="3530"/>
    <x v="465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x v="4805"/>
    <n v="2"/>
    <n v="0.2"/>
    <n v="2.0047999999999995"/>
    <s v="FALSE"/>
    <x v="1"/>
  </r>
  <r>
    <n v="7117"/>
    <x v="3531"/>
    <x v="638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x v="1168"/>
    <n v="2"/>
    <n v="0"/>
    <n v="27.881999999999998"/>
    <s v="FALSE"/>
    <x v="1"/>
  </r>
  <r>
    <n v="7118"/>
    <x v="3531"/>
    <x v="638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x v="2956"/>
    <n v="1"/>
    <n v="0.2"/>
    <n v="0.47039999999999987"/>
    <s v="FALSE"/>
    <x v="1"/>
  </r>
  <r>
    <n v="7119"/>
    <x v="3532"/>
    <x v="778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x v="1465"/>
    <n v="3"/>
    <n v="0"/>
    <n v="8.7906000000000013"/>
    <s v="FALSE"/>
    <x v="3"/>
  </r>
  <r>
    <n v="7120"/>
    <x v="3533"/>
    <x v="701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x v="1162"/>
    <n v="2"/>
    <n v="0.2"/>
    <n v="4.5187999999999997"/>
    <b v="1"/>
    <x v="1"/>
  </r>
  <r>
    <n v="7121"/>
    <x v="3534"/>
    <x v="407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x v="4806"/>
    <n v="1"/>
    <n v="0.7"/>
    <n v="-51.515399999999985"/>
    <s v="FALSE"/>
    <x v="0"/>
  </r>
  <r>
    <n v="7122"/>
    <x v="3535"/>
    <x v="96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x v="1085"/>
    <n v="7"/>
    <n v="0"/>
    <n v="18.837"/>
    <s v="FALSE"/>
    <x v="1"/>
  </r>
  <r>
    <n v="7123"/>
    <x v="3535"/>
    <x v="96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x v="1741"/>
    <n v="2"/>
    <n v="0"/>
    <n v="41.168399999999991"/>
    <s v="FALSE"/>
    <x v="1"/>
  </r>
  <r>
    <n v="7124"/>
    <x v="3536"/>
    <x v="101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x v="4807"/>
    <n v="3"/>
    <n v="0"/>
    <n v="4.4088000000000012"/>
    <s v="FALSE"/>
    <x v="3"/>
  </r>
  <r>
    <n v="7125"/>
    <x v="3536"/>
    <x v="101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x v="3803"/>
    <n v="3"/>
    <n v="0"/>
    <n v="69.177599999999984"/>
    <s v="FALSE"/>
    <x v="3"/>
  </r>
  <r>
    <n v="7126"/>
    <x v="3537"/>
    <x v="720"/>
    <d v="2016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x v="1465"/>
    <n v="3"/>
    <n v="0"/>
    <n v="8.7906000000000013"/>
    <s v="FALSE"/>
    <x v="0"/>
  </r>
  <r>
    <n v="7127"/>
    <x v="3537"/>
    <x v="720"/>
    <d v="2016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x v="4808"/>
    <n v="3"/>
    <n v="0"/>
    <n v="4.5836999999999994"/>
    <s v="FALSE"/>
    <x v="0"/>
  </r>
  <r>
    <n v="7128"/>
    <x v="3538"/>
    <x v="696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x v="4809"/>
    <n v="5"/>
    <n v="0"/>
    <n v="7.5669999999999993"/>
    <s v="FALSE"/>
    <x v="3"/>
  </r>
  <r>
    <n v="7129"/>
    <x v="3538"/>
    <x v="696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x v="548"/>
    <n v="4"/>
    <n v="0"/>
    <n v="6.573599999999999"/>
    <s v="FALSE"/>
    <x v="3"/>
  </r>
  <r>
    <n v="7130"/>
    <x v="3539"/>
    <x v="947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x v="2083"/>
    <n v="4"/>
    <n v="0.2"/>
    <n v="8.3524000000000012"/>
    <s v="FALSE"/>
    <x v="0"/>
  </r>
  <r>
    <n v="7131"/>
    <x v="3539"/>
    <x v="947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x v="4810"/>
    <n v="7"/>
    <n v="0.2"/>
    <n v="40.003599999999999"/>
    <s v="FALSE"/>
    <x v="0"/>
  </r>
  <r>
    <n v="7132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x v="4811"/>
    <n v="3"/>
    <n v="0"/>
    <n v="67.064400000000006"/>
    <s v="FALSE"/>
    <x v="2"/>
  </r>
  <r>
    <n v="7133"/>
    <x v="3540"/>
    <x v="2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x v="2135"/>
    <n v="4"/>
    <n v="0"/>
    <n v="545.18839999999977"/>
    <s v="FALSE"/>
    <x v="2"/>
  </r>
  <r>
    <n v="7134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x v="1302"/>
    <n v="2"/>
    <n v="0"/>
    <n v="9.8856000000000002"/>
    <s v="FALSE"/>
    <x v="2"/>
  </r>
  <r>
    <n v="7135"/>
    <x v="3540"/>
    <x v="2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x v="2273"/>
    <n v="2"/>
    <n v="0"/>
    <n v="43.190399999999997"/>
    <s v="FALSE"/>
    <x v="2"/>
  </r>
  <r>
    <n v="7136"/>
    <x v="3540"/>
    <x v="2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x v="4812"/>
    <n v="3"/>
    <n v="0"/>
    <n v="240.29399999999995"/>
    <s v="FALSE"/>
    <x v="2"/>
  </r>
  <r>
    <n v="7137"/>
    <x v="3541"/>
    <x v="312"/>
    <d v="2015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x v="2200"/>
    <n v="5"/>
    <n v="0.7"/>
    <n v="-5.7840000000000007"/>
    <s v="FALSE"/>
    <x v="0"/>
  </r>
  <r>
    <n v="7138"/>
    <x v="3541"/>
    <x v="312"/>
    <d v="2015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x v="4813"/>
    <n v="2"/>
    <n v="0.2"/>
    <n v="1.3079999999999989"/>
    <s v="FALSE"/>
    <x v="0"/>
  </r>
  <r>
    <n v="7139"/>
    <x v="3541"/>
    <x v="312"/>
    <d v="2015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x v="4814"/>
    <n v="4"/>
    <n v="0.7"/>
    <n v="-50.304000000000002"/>
    <s v="FALSE"/>
    <x v="0"/>
  </r>
  <r>
    <n v="7140"/>
    <x v="3541"/>
    <x v="312"/>
    <d v="2015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x v="4815"/>
    <n v="3"/>
    <n v="0.2"/>
    <n v="-36.294000000000011"/>
    <s v="FALSE"/>
    <x v="0"/>
  </r>
  <r>
    <n v="7141"/>
    <x v="3542"/>
    <x v="21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x v="4816"/>
    <n v="4"/>
    <n v="0"/>
    <n v="46.543199999999999"/>
    <s v="FALSE"/>
    <x v="2"/>
  </r>
  <r>
    <n v="7142"/>
    <x v="3542"/>
    <x v="21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x v="4817"/>
    <n v="5"/>
    <n v="0"/>
    <n v="37.883999999999993"/>
    <s v="FALSE"/>
    <x v="2"/>
  </r>
  <r>
    <n v="7143"/>
    <x v="3543"/>
    <x v="156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x v="4818"/>
    <n v="5"/>
    <n v="0"/>
    <n v="48.906000000000006"/>
    <s v="FALSE"/>
    <x v="0"/>
  </r>
  <r>
    <n v="7144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x v="4819"/>
    <n v="5"/>
    <n v="0.4"/>
    <n v="-181.26499999999999"/>
    <s v="FALSE"/>
    <x v="3"/>
  </r>
  <r>
    <n v="7145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x v="4241"/>
    <n v="1"/>
    <n v="0.7"/>
    <n v="-8.6057999999999986"/>
    <s v="FALSE"/>
    <x v="3"/>
  </r>
  <r>
    <n v="7146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x v="1259"/>
    <n v="3"/>
    <n v="0.4"/>
    <n v="-46.429200000000023"/>
    <s v="FALSE"/>
    <x v="3"/>
  </r>
  <r>
    <n v="7147"/>
    <x v="3544"/>
    <x v="825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x v="4820"/>
    <n v="1"/>
    <n v="0.2"/>
    <n v="3.2460000000000022"/>
    <s v="FALSE"/>
    <x v="3"/>
  </r>
  <r>
    <n v="7148"/>
    <x v="3545"/>
    <x v="1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x v="1663"/>
    <n v="3"/>
    <n v="0"/>
    <n v="41.822999999999993"/>
    <s v="FALSE"/>
    <x v="3"/>
  </r>
  <r>
    <n v="7149"/>
    <x v="3545"/>
    <x v="1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x v="4821"/>
    <n v="3"/>
    <n v="0"/>
    <n v="18.396000000000001"/>
    <s v="FALSE"/>
    <x v="3"/>
  </r>
  <r>
    <n v="7150"/>
    <x v="3546"/>
    <x v="153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x v="4822"/>
    <n v="3"/>
    <n v="0.2"/>
    <n v="109.33649999999994"/>
    <s v="FALSE"/>
    <x v="2"/>
  </r>
  <r>
    <n v="7151"/>
    <x v="3547"/>
    <x v="66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x v="1741"/>
    <n v="2"/>
    <n v="0"/>
    <n v="35.490000000000009"/>
    <s v="FALSE"/>
    <x v="0"/>
  </r>
  <r>
    <n v="7152"/>
    <x v="3548"/>
    <x v="66"/>
    <d v="2017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x v="4823"/>
    <n v="2"/>
    <n v="0.5"/>
    <n v="-135.08699999999999"/>
    <s v="FALSE"/>
    <x v="1"/>
  </r>
  <r>
    <n v="7153"/>
    <x v="3549"/>
    <x v="1148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s v="FALSE"/>
    <x v="0"/>
  </r>
  <r>
    <n v="7154"/>
    <x v="3550"/>
    <x v="895"/>
    <d v="2015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x v="4824"/>
    <n v="7"/>
    <n v="0.8"/>
    <n v="-108.8304"/>
    <s v="FALSE"/>
    <x v="2"/>
  </r>
  <r>
    <n v="7155"/>
    <x v="3551"/>
    <x v="707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x v="4825"/>
    <n v="6"/>
    <n v="0"/>
    <n v="46.899599999999964"/>
    <b v="1"/>
    <x v="0"/>
  </r>
  <r>
    <n v="7156"/>
    <x v="3551"/>
    <x v="707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x v="4826"/>
    <n v="5"/>
    <n v="0"/>
    <n v="74.212999999999994"/>
    <b v="1"/>
    <x v="0"/>
  </r>
  <r>
    <n v="7157"/>
    <x v="3552"/>
    <x v="568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x v="3358"/>
    <n v="1"/>
    <n v="0"/>
    <n v="2.4058999999999999"/>
    <s v="FALSE"/>
    <x v="3"/>
  </r>
  <r>
    <n v="7158"/>
    <x v="3553"/>
    <x v="463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x v="1190"/>
    <n v="4"/>
    <n v="0"/>
    <n v="0.87919999999999732"/>
    <s v="FALSE"/>
    <x v="1"/>
  </r>
  <r>
    <n v="7159"/>
    <x v="3553"/>
    <x v="463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x v="156"/>
    <n v="1"/>
    <n v="0"/>
    <n v="2.9302000000000001"/>
    <s v="FALSE"/>
    <x v="1"/>
  </r>
  <r>
    <n v="7160"/>
    <x v="3554"/>
    <x v="1149"/>
    <d v="2015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x v="2705"/>
    <n v="2"/>
    <n v="0.2"/>
    <n v="16.678799999999995"/>
    <s v="FALSE"/>
    <x v="2"/>
  </r>
  <r>
    <n v="7161"/>
    <x v="3554"/>
    <x v="1149"/>
    <d v="2015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x v="4698"/>
    <n v="4"/>
    <n v="0.2"/>
    <n v="5.6"/>
    <s v="FALSE"/>
    <x v="2"/>
  </r>
  <r>
    <n v="7162"/>
    <x v="3555"/>
    <x v="1129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x v="1388"/>
    <n v="3"/>
    <n v="0"/>
    <n v="10.92"/>
    <s v="FALSE"/>
    <x v="0"/>
  </r>
  <r>
    <n v="7163"/>
    <x v="3555"/>
    <x v="1129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x v="4827"/>
    <n v="5"/>
    <n v="0"/>
    <n v="7.6440000000000001"/>
    <s v="FALSE"/>
    <x v="0"/>
  </r>
  <r>
    <n v="7164"/>
    <x v="3556"/>
    <x v="1150"/>
    <d v="2014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x v="4828"/>
    <n v="8"/>
    <n v="0"/>
    <n v="121.44159999999999"/>
    <s v="FALSE"/>
    <x v="3"/>
  </r>
  <r>
    <n v="7165"/>
    <x v="3556"/>
    <x v="1150"/>
    <d v="2014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x v="4541"/>
    <n v="3"/>
    <n v="0.2"/>
    <n v="3.3452999999999995"/>
    <s v="FALSE"/>
    <x v="3"/>
  </r>
  <r>
    <n v="7166"/>
    <x v="3557"/>
    <x v="251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x v="2876"/>
    <n v="2"/>
    <n v="0"/>
    <n v="17.379999999999995"/>
    <s v="FALSE"/>
    <x v="3"/>
  </r>
  <r>
    <n v="7167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x v="132"/>
    <n v="4"/>
    <n v="0"/>
    <n v="3.2256"/>
    <s v="FALSE"/>
    <x v="1"/>
  </r>
  <r>
    <n v="7168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x v="4829"/>
    <n v="3"/>
    <n v="0.2"/>
    <n v="71.77200000000002"/>
    <s v="FALSE"/>
    <x v="1"/>
  </r>
  <r>
    <n v="7169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x v="4830"/>
    <n v="10"/>
    <n v="0"/>
    <n v="68.584999999999994"/>
    <s v="FALSE"/>
    <x v="1"/>
  </r>
  <r>
    <n v="7170"/>
    <x v="3558"/>
    <x v="192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x v="3011"/>
    <n v="3"/>
    <n v="0.2"/>
    <n v="19.164599999999979"/>
    <s v="FALSE"/>
    <x v="1"/>
  </r>
  <r>
    <n v="7171"/>
    <x v="3559"/>
    <x v="1048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x v="3489"/>
    <n v="2"/>
    <n v="0.1"/>
    <n v="3.2392000000000074"/>
    <s v="FALSE"/>
    <x v="3"/>
  </r>
  <r>
    <n v="7172"/>
    <x v="3560"/>
    <x v="1016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x v="3313"/>
    <n v="3"/>
    <n v="0"/>
    <n v="22.6737"/>
    <s v="FALSE"/>
    <x v="1"/>
  </r>
  <r>
    <n v="7173"/>
    <x v="3561"/>
    <x v="606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x v="740"/>
    <n v="5"/>
    <n v="0.2"/>
    <n v="1.7995000000000019"/>
    <s v="FALSE"/>
    <x v="2"/>
  </r>
  <r>
    <n v="7174"/>
    <x v="3561"/>
    <x v="606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x v="4697"/>
    <n v="5"/>
    <n v="0.2"/>
    <n v="569.99050000000011"/>
    <s v="FALSE"/>
    <x v="2"/>
  </r>
  <r>
    <n v="7175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x v="1355"/>
    <n v="3"/>
    <n v="0.2"/>
    <n v="23.234999999999992"/>
    <s v="FALSE"/>
    <x v="2"/>
  </r>
  <r>
    <n v="7176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x v="4831"/>
    <n v="8"/>
    <n v="0.8"/>
    <n v="-226.63679999999999"/>
    <s v="FALSE"/>
    <x v="2"/>
  </r>
  <r>
    <n v="7177"/>
    <x v="3561"/>
    <x v="606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x v="4832"/>
    <n v="3"/>
    <n v="0.2"/>
    <n v="2.4173999999999989"/>
    <s v="FALSE"/>
    <x v="2"/>
  </r>
  <r>
    <n v="7178"/>
    <x v="3562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x v="4833"/>
    <n v="2"/>
    <n v="0.7"/>
    <n v="-1.5413999999999999"/>
    <s v="FALSE"/>
    <x v="3"/>
  </r>
  <r>
    <n v="7179"/>
    <x v="3562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x v="4834"/>
    <n v="3"/>
    <n v="0.7"/>
    <n v="-7.5167999999999964"/>
    <s v="FALSE"/>
    <x v="3"/>
  </r>
  <r>
    <n v="7180"/>
    <x v="3563"/>
    <x v="696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x v="1324"/>
    <n v="3"/>
    <n v="0"/>
    <n v="25.191600000000005"/>
    <s v="FALSE"/>
    <x v="3"/>
  </r>
  <r>
    <n v="7181"/>
    <x v="3564"/>
    <x v="1037"/>
    <d v="2014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x v="4835"/>
    <n v="3"/>
    <n v="0"/>
    <n v="5.2397999999999998"/>
    <s v="FALSE"/>
    <x v="0"/>
  </r>
  <r>
    <n v="7182"/>
    <x v="3565"/>
    <x v="797"/>
    <d v="2016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x v="4836"/>
    <n v="2"/>
    <n v="0.2"/>
    <n v="0.5"/>
    <s v="FALSE"/>
    <x v="3"/>
  </r>
  <r>
    <n v="7183"/>
    <x v="3566"/>
    <x v="504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x v="4837"/>
    <n v="5"/>
    <n v="0.2"/>
    <n v="7.5529999999999982"/>
    <b v="1"/>
    <x v="1"/>
  </r>
  <r>
    <n v="7184"/>
    <x v="3567"/>
    <x v="81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x v="4838"/>
    <n v="9"/>
    <n v="0"/>
    <n v="227.20500000000004"/>
    <s v="FALSE"/>
    <x v="3"/>
  </r>
  <r>
    <n v="7185"/>
    <x v="3568"/>
    <x v="629"/>
    <d v="2017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x v="4839"/>
    <n v="2"/>
    <n v="0.2"/>
    <n v="-1.0410000000000006"/>
    <s v="FALSE"/>
    <x v="2"/>
  </r>
  <r>
    <n v="7186"/>
    <x v="3568"/>
    <x v="629"/>
    <d v="2017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x v="2245"/>
    <n v="3"/>
    <n v="0.2"/>
    <n v="1.0019999999999993"/>
    <s v="FALSE"/>
    <x v="2"/>
  </r>
  <r>
    <n v="7187"/>
    <x v="3568"/>
    <x v="629"/>
    <d v="2017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x v="4840"/>
    <n v="4"/>
    <n v="0.3"/>
    <n v="-2.1312000000000033"/>
    <s v="FALSE"/>
    <x v="2"/>
  </r>
  <r>
    <n v="7188"/>
    <x v="3568"/>
    <x v="629"/>
    <d v="2017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x v="1331"/>
    <n v="2"/>
    <n v="0.6"/>
    <n v="-22.238800000000001"/>
    <s v="FALSE"/>
    <x v="2"/>
  </r>
  <r>
    <n v="7189"/>
    <x v="3568"/>
    <x v="629"/>
    <d v="2017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x v="4841"/>
    <n v="4"/>
    <n v="0.8"/>
    <n v="-99.103200000000044"/>
    <s v="FALSE"/>
    <x v="2"/>
  </r>
  <r>
    <n v="7190"/>
    <x v="3569"/>
    <x v="396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x v="4842"/>
    <n v="3"/>
    <n v="0.2"/>
    <n v="25.496999999999986"/>
    <s v="FALSE"/>
    <x v="1"/>
  </r>
  <r>
    <n v="7191"/>
    <x v="3569"/>
    <x v="396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x v="3008"/>
    <n v="3"/>
    <n v="0.2"/>
    <n v="-8.4294000000000153"/>
    <s v="FALSE"/>
    <x v="1"/>
  </r>
  <r>
    <n v="7192"/>
    <x v="3570"/>
    <x v="393"/>
    <d v="2016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x v="4843"/>
    <n v="4"/>
    <n v="0.7"/>
    <n v="-4.49"/>
    <s v="FALSE"/>
    <x v="0"/>
  </r>
  <r>
    <n v="7193"/>
    <x v="3570"/>
    <x v="393"/>
    <d v="2016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x v="4844"/>
    <n v="8"/>
    <n v="0.2"/>
    <n v="5.0335999999999999"/>
    <s v="FALSE"/>
    <x v="0"/>
  </r>
  <r>
    <n v="7194"/>
    <x v="3571"/>
    <x v="1151"/>
    <d v="2016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x v="4845"/>
    <n v="6"/>
    <n v="0"/>
    <n v="175.51560000000001"/>
    <s v="FALSE"/>
    <x v="0"/>
  </r>
  <r>
    <n v="7195"/>
    <x v="3571"/>
    <x v="1151"/>
    <d v="2016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x v="204"/>
    <n v="4"/>
    <n v="0"/>
    <n v="7.4824000000000002"/>
    <s v="FALSE"/>
    <x v="0"/>
  </r>
  <r>
    <n v="7196"/>
    <x v="3572"/>
    <x v="373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x v="4846"/>
    <n v="2"/>
    <n v="0"/>
    <n v="7.2297999999999991"/>
    <s v="FALSE"/>
    <x v="1"/>
  </r>
  <r>
    <n v="7197"/>
    <x v="3573"/>
    <x v="759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x v="1591"/>
    <n v="5"/>
    <n v="0"/>
    <n v="6.2059999999999977"/>
    <b v="1"/>
    <x v="1"/>
  </r>
  <r>
    <n v="7198"/>
    <x v="3573"/>
    <x v="759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x v="2380"/>
    <n v="2"/>
    <n v="0"/>
    <n v="5.7959999999999994"/>
    <b v="1"/>
    <x v="1"/>
  </r>
  <r>
    <n v="7199"/>
    <x v="3574"/>
    <x v="1067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x v="493"/>
    <n v="2"/>
    <n v="0"/>
    <n v="3.1096000000000004"/>
    <s v="FALSE"/>
    <x v="3"/>
  </r>
  <r>
    <n v="7200"/>
    <x v="3574"/>
    <x v="1067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x v="4847"/>
    <n v="2"/>
    <n v="0"/>
    <n v="34.5"/>
    <s v="FALSE"/>
    <x v="3"/>
  </r>
  <r>
    <n v="7201"/>
    <x v="3575"/>
    <x v="581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x v="4848"/>
    <n v="1"/>
    <n v="0.2"/>
    <n v="14.594999999999985"/>
    <s v="FALSE"/>
    <x v="0"/>
  </r>
  <r>
    <n v="7202"/>
    <x v="3575"/>
    <x v="581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x v="4849"/>
    <n v="7"/>
    <n v="0.45"/>
    <n v="-114.35339999999997"/>
    <s v="FALSE"/>
    <x v="0"/>
  </r>
  <r>
    <n v="7203"/>
    <x v="3576"/>
    <x v="99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x v="4850"/>
    <n v="5"/>
    <n v="0"/>
    <n v="75.679999999999978"/>
    <s v="FALSE"/>
    <x v="3"/>
  </r>
  <r>
    <n v="7204"/>
    <x v="3577"/>
    <x v="282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x v="4851"/>
    <n v="3"/>
    <n v="0.6"/>
    <n v="-4.804800000000002"/>
    <s v="FALSE"/>
    <x v="2"/>
  </r>
  <r>
    <n v="7205"/>
    <x v="3578"/>
    <x v="229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x v="2398"/>
    <n v="2"/>
    <n v="0"/>
    <n v="2.0671999999999997"/>
    <s v="FALSE"/>
    <x v="3"/>
  </r>
  <r>
    <n v="7206"/>
    <x v="3579"/>
    <x v="28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x v="45"/>
    <n v="2"/>
    <n v="0"/>
    <n v="5.936399999999999"/>
    <b v="1"/>
    <x v="1"/>
  </r>
  <r>
    <n v="7207"/>
    <x v="3579"/>
    <x v="28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x v="4852"/>
    <n v="11"/>
    <n v="0.2"/>
    <n v="32.301500000000019"/>
    <b v="1"/>
    <x v="1"/>
  </r>
  <r>
    <n v="7208"/>
    <x v="3580"/>
    <x v="108"/>
    <d v="2016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x v="2154"/>
    <n v="2"/>
    <n v="0.2"/>
    <n v="0.90999999999999981"/>
    <s v="FALSE"/>
    <x v="1"/>
  </r>
  <r>
    <n v="7209"/>
    <x v="3580"/>
    <x v="108"/>
    <d v="2016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x v="561"/>
    <n v="4"/>
    <n v="0.2"/>
    <n v="7.2576000000000001"/>
    <s v="FALSE"/>
    <x v="1"/>
  </r>
  <r>
    <n v="7210"/>
    <x v="3580"/>
    <x v="108"/>
    <d v="2016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x v="383"/>
    <n v="2"/>
    <n v="0.2"/>
    <n v="2.9899999999999993"/>
    <s v="FALSE"/>
    <x v="1"/>
  </r>
  <r>
    <n v="7211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x v="4740"/>
    <n v="3"/>
    <n v="0"/>
    <n v="13.8828"/>
    <b v="1"/>
    <x v="1"/>
  </r>
  <r>
    <n v="7212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x v="4853"/>
    <n v="12"/>
    <n v="0.2"/>
    <n v="18.7224"/>
    <b v="1"/>
    <x v="1"/>
  </r>
  <r>
    <n v="7213"/>
    <x v="3581"/>
    <x v="799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x v="3938"/>
    <n v="3"/>
    <n v="0.2"/>
    <n v="3.9312000000000005"/>
    <b v="1"/>
    <x v="1"/>
  </r>
  <r>
    <n v="7214"/>
    <x v="3582"/>
    <x v="453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x v="1674"/>
    <n v="3"/>
    <n v="0"/>
    <n v="7.2176999999999998"/>
    <b v="1"/>
    <x v="1"/>
  </r>
  <r>
    <n v="7215"/>
    <x v="3583"/>
    <x v="874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x v="1235"/>
    <n v="5"/>
    <n v="0"/>
    <n v="4.7559999999999985"/>
    <s v="FALSE"/>
    <x v="2"/>
  </r>
  <r>
    <n v="7216"/>
    <x v="3583"/>
    <x v="874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x v="243"/>
    <n v="4"/>
    <n v="0"/>
    <n v="12.441600000000001"/>
    <s v="FALSE"/>
    <x v="2"/>
  </r>
  <r>
    <n v="7217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x v="138"/>
    <n v="3"/>
    <n v="0"/>
    <n v="2.5577999999999994"/>
    <b v="1"/>
    <x v="1"/>
  </r>
  <r>
    <n v="7218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x v="4854"/>
    <n v="2"/>
    <n v="0.2"/>
    <n v="21.873599999999996"/>
    <b v="1"/>
    <x v="1"/>
  </r>
  <r>
    <n v="7219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x v="2121"/>
    <n v="4"/>
    <n v="0"/>
    <n v="122.38559999999998"/>
    <b v="1"/>
    <x v="1"/>
  </r>
  <r>
    <n v="7220"/>
    <x v="3584"/>
    <x v="91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x v="2000"/>
    <n v="2"/>
    <n v="0.2"/>
    <n v="17.348799999999997"/>
    <b v="1"/>
    <x v="1"/>
  </r>
  <r>
    <n v="7221"/>
    <x v="3585"/>
    <x v="1152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x v="4855"/>
    <n v="3"/>
    <n v="0.7"/>
    <n v="-228.74250000000006"/>
    <s v="FALSE"/>
    <x v="3"/>
  </r>
  <r>
    <n v="7222"/>
    <x v="3586"/>
    <x v="678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x v="4856"/>
    <n v="3"/>
    <n v="0"/>
    <n v="35.864399999999996"/>
    <s v="FALSE"/>
    <x v="3"/>
  </r>
  <r>
    <n v="7223"/>
    <x v="3587"/>
    <x v="264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x v="1390"/>
    <n v="3"/>
    <n v="0.2"/>
    <n v="-7.1190000000000015"/>
    <s v="FALSE"/>
    <x v="2"/>
  </r>
  <r>
    <n v="7224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x v="4360"/>
    <n v="3"/>
    <n v="0.2"/>
    <n v="12.417299999999997"/>
    <s v="FALSE"/>
    <x v="1"/>
  </r>
  <r>
    <n v="7225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x v="4857"/>
    <n v="7"/>
    <n v="0"/>
    <n v="50.03459999999999"/>
    <s v="FALSE"/>
    <x v="1"/>
  </r>
  <r>
    <n v="7226"/>
    <x v="3588"/>
    <x v="216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x v="4858"/>
    <n v="4"/>
    <n v="0"/>
    <n v="10.163999999999998"/>
    <s v="FALSE"/>
    <x v="1"/>
  </r>
  <r>
    <n v="7227"/>
    <x v="3589"/>
    <x v="642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x v="3971"/>
    <n v="5"/>
    <n v="0.2"/>
    <n v="38.724999999999994"/>
    <s v="FALSE"/>
    <x v="3"/>
  </r>
  <r>
    <n v="7228"/>
    <x v="3589"/>
    <x v="642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x v="4859"/>
    <n v="5"/>
    <n v="0.2"/>
    <n v="214.4674999999998"/>
    <s v="FALSE"/>
    <x v="3"/>
  </r>
  <r>
    <n v="7229"/>
    <x v="3590"/>
    <x v="836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x v="4860"/>
    <n v="6"/>
    <n v="0.2"/>
    <n v="30.277799999999992"/>
    <s v="FALSE"/>
    <x v="1"/>
  </r>
  <r>
    <n v="7230"/>
    <x v="3590"/>
    <x v="836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x v="4861"/>
    <n v="3"/>
    <n v="0"/>
    <n v="10.7301"/>
    <s v="FALSE"/>
    <x v="1"/>
  </r>
  <r>
    <n v="7231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x v="4862"/>
    <n v="2"/>
    <n v="0"/>
    <n v="15.44"/>
    <s v="FALSE"/>
    <x v="3"/>
  </r>
  <r>
    <n v="7232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x v="4369"/>
    <n v="2"/>
    <n v="0"/>
    <n v="120.94159999999999"/>
    <s v="FALSE"/>
    <x v="3"/>
  </r>
  <r>
    <n v="7233"/>
    <x v="3591"/>
    <x v="677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x v="3320"/>
    <n v="4"/>
    <n v="0"/>
    <n v="12.475199999999999"/>
    <s v="FALSE"/>
    <x v="3"/>
  </r>
  <r>
    <n v="7234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x v="4863"/>
    <n v="8"/>
    <n v="0"/>
    <n v="44.304000000000002"/>
    <s v="FALSE"/>
    <x v="3"/>
  </r>
  <r>
    <n v="7235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x v="91"/>
    <n v="2"/>
    <n v="0"/>
    <n v="6.3504000000000005"/>
    <s v="FALSE"/>
    <x v="3"/>
  </r>
  <r>
    <n v="7236"/>
    <x v="3592"/>
    <x v="387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x v="1971"/>
    <n v="2"/>
    <n v="0.2"/>
    <n v="22.573199999999996"/>
    <s v="FALSE"/>
    <x v="3"/>
  </r>
  <r>
    <n v="7237"/>
    <x v="3593"/>
    <x v="1035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x v="880"/>
    <n v="3"/>
    <n v="0"/>
    <n v="2.4192"/>
    <s v="FALSE"/>
    <x v="1"/>
  </r>
  <r>
    <n v="7238"/>
    <x v="3594"/>
    <x v="212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x v="4864"/>
    <n v="3"/>
    <n v="0.7"/>
    <n v="-319.19159999999999"/>
    <s v="FALSE"/>
    <x v="3"/>
  </r>
  <r>
    <n v="7239"/>
    <x v="3595"/>
    <x v="435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x v="3384"/>
    <n v="7"/>
    <n v="0"/>
    <n v="18.463200000000004"/>
    <s v="FALSE"/>
    <x v="1"/>
  </r>
  <r>
    <n v="7240"/>
    <x v="3595"/>
    <x v="435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x v="1500"/>
    <n v="7"/>
    <n v="0"/>
    <n v="18.687199999999997"/>
    <s v="FALSE"/>
    <x v="1"/>
  </r>
  <r>
    <n v="7241"/>
    <x v="3596"/>
    <x v="756"/>
    <d v="2017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x v="3766"/>
    <n v="7"/>
    <n v="0"/>
    <n v="26.544000000000004"/>
    <b v="1"/>
    <x v="1"/>
  </r>
  <r>
    <n v="7242"/>
    <x v="3596"/>
    <x v="756"/>
    <d v="2017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x v="4865"/>
    <n v="6"/>
    <n v="0.2"/>
    <n v="30.185999999999996"/>
    <b v="1"/>
    <x v="1"/>
  </r>
  <r>
    <n v="7243"/>
    <x v="3596"/>
    <x v="756"/>
    <d v="2017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x v="4866"/>
    <n v="2"/>
    <n v="0"/>
    <n v="7.9662000000000006"/>
    <b v="1"/>
    <x v="1"/>
  </r>
  <r>
    <n v="7244"/>
    <x v="3597"/>
    <x v="629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x v="4867"/>
    <n v="9"/>
    <n v="0.3"/>
    <n v="-630.88200000000006"/>
    <s v="FALSE"/>
    <x v="3"/>
  </r>
  <r>
    <n v="7245"/>
    <x v="3598"/>
    <x v="1053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x v="4868"/>
    <n v="7"/>
    <n v="0"/>
    <n v="18.832800000000002"/>
    <b v="1"/>
    <x v="1"/>
  </r>
  <r>
    <n v="7246"/>
    <x v="3599"/>
    <x v="839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x v="1383"/>
    <n v="5"/>
    <n v="0"/>
    <n v="17.744999999999962"/>
    <s v="FALSE"/>
    <x v="1"/>
  </r>
  <r>
    <n v="7247"/>
    <x v="3600"/>
    <x v="223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x v="1150"/>
    <n v="3"/>
    <n v="0.2"/>
    <n v="4.9139999999999988"/>
    <s v="FALSE"/>
    <x v="3"/>
  </r>
  <r>
    <n v="7248"/>
    <x v="3600"/>
    <x v="223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x v="4869"/>
    <n v="5"/>
    <n v="0.5"/>
    <n v="-199.61700000000002"/>
    <s v="FALSE"/>
    <x v="3"/>
  </r>
  <r>
    <n v="7249"/>
    <x v="3600"/>
    <x v="223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x v="4870"/>
    <n v="8"/>
    <n v="0.2"/>
    <n v="-10.051200000000003"/>
    <s v="FALSE"/>
    <x v="3"/>
  </r>
  <r>
    <n v="7250"/>
    <x v="3601"/>
    <x v="593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x v="1006"/>
    <n v="2"/>
    <n v="0"/>
    <n v="35.994"/>
    <s v="FALSE"/>
    <x v="1"/>
  </r>
  <r>
    <n v="7251"/>
    <x v="3601"/>
    <x v="593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x v="4871"/>
    <n v="3"/>
    <n v="0"/>
    <n v="395.98800000000006"/>
    <s v="FALSE"/>
    <x v="1"/>
  </r>
  <r>
    <n v="7252"/>
    <x v="3602"/>
    <x v="278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x v="2145"/>
    <n v="4"/>
    <n v="0.2"/>
    <n v="3.3408000000000002"/>
    <s v="FALSE"/>
    <x v="0"/>
  </r>
  <r>
    <n v="7253"/>
    <x v="3603"/>
    <x v="126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x v="4243"/>
    <n v="3"/>
    <n v="0"/>
    <n v="31.519199999999998"/>
    <s v="FALSE"/>
    <x v="2"/>
  </r>
  <r>
    <n v="7254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x v="4872"/>
    <n v="3"/>
    <n v="0"/>
    <n v="109.42199999999997"/>
    <s v="FALSE"/>
    <x v="2"/>
  </r>
  <r>
    <n v="7255"/>
    <x v="3604"/>
    <x v="198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x v="4625"/>
    <n v="5"/>
    <n v="0"/>
    <n v="21.33"/>
    <s v="FALSE"/>
    <x v="2"/>
  </r>
  <r>
    <n v="7256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x v="4873"/>
    <n v="4"/>
    <n v="0"/>
    <n v="13.9328"/>
    <s v="FALSE"/>
    <x v="2"/>
  </r>
  <r>
    <n v="7257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x v="348"/>
    <n v="2"/>
    <n v="0"/>
    <n v="1.4455999999999998"/>
    <s v="FALSE"/>
    <x v="2"/>
  </r>
  <r>
    <n v="7258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x v="2713"/>
    <n v="6"/>
    <n v="0"/>
    <n v="301.96799999999996"/>
    <s v="FALSE"/>
    <x v="2"/>
  </r>
  <r>
    <n v="7259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x v="456"/>
    <n v="5"/>
    <n v="0"/>
    <n v="3.9690000000000003"/>
    <s v="FALSE"/>
    <x v="2"/>
  </r>
  <r>
    <n v="7260"/>
    <x v="3604"/>
    <x v="198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x v="1568"/>
    <n v="7"/>
    <n v="0"/>
    <n v="21.772800000000004"/>
    <s v="FALSE"/>
    <x v="2"/>
  </r>
  <r>
    <n v="7261"/>
    <x v="3604"/>
    <x v="198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x v="4874"/>
    <n v="1"/>
    <n v="0"/>
    <n v="35.277200000000008"/>
    <s v="FALSE"/>
    <x v="2"/>
  </r>
  <r>
    <n v="7262"/>
    <x v="3605"/>
    <x v="193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x v="4875"/>
    <n v="7"/>
    <n v="0"/>
    <n v="4.1160000000000005"/>
    <s v="FALSE"/>
    <x v="1"/>
  </r>
  <r>
    <n v="7263"/>
    <x v="3606"/>
    <x v="76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s v="FALSE"/>
    <x v="3"/>
  </r>
  <r>
    <n v="7264"/>
    <x v="3606"/>
    <x v="76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x v="2511"/>
    <n v="4"/>
    <n v="0.2"/>
    <n v="11.087999999999997"/>
    <s v="FALSE"/>
    <x v="3"/>
  </r>
  <r>
    <n v="7265"/>
    <x v="3607"/>
    <x v="487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x v="2570"/>
    <n v="7"/>
    <n v="0"/>
    <n v="50.9208"/>
    <s v="FALSE"/>
    <x v="0"/>
  </r>
  <r>
    <n v="7266"/>
    <x v="3608"/>
    <x v="533"/>
    <d v="2014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x v="1177"/>
    <n v="2"/>
    <n v="0.3"/>
    <n v="-35.513599999999997"/>
    <s v="FALSE"/>
    <x v="2"/>
  </r>
  <r>
    <n v="7267"/>
    <x v="3609"/>
    <x v="1153"/>
    <d v="2017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x v="4876"/>
    <n v="3"/>
    <n v="0.7"/>
    <n v="-11.190000000000001"/>
    <s v="FALSE"/>
    <x v="0"/>
  </r>
  <r>
    <n v="7268"/>
    <x v="3609"/>
    <x v="1153"/>
    <d v="2017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x v="1743"/>
    <n v="4"/>
    <n v="0.2"/>
    <n v="-0.83920000000000172"/>
    <s v="FALSE"/>
    <x v="0"/>
  </r>
  <r>
    <n v="7269"/>
    <x v="3610"/>
    <x v="1154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x v="2879"/>
    <n v="2"/>
    <n v="0.2"/>
    <n v="32.468400000000003"/>
    <b v="1"/>
    <x v="0"/>
  </r>
  <r>
    <n v="7270"/>
    <x v="3610"/>
    <x v="1154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x v="4877"/>
    <n v="8"/>
    <n v="0.2"/>
    <n v="31.577600000000018"/>
    <b v="1"/>
    <x v="0"/>
  </r>
  <r>
    <n v="7271"/>
    <x v="3611"/>
    <x v="1142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x v="4878"/>
    <n v="2"/>
    <n v="0.15"/>
    <n v="-12.878400000000013"/>
    <s v="FALSE"/>
    <x v="1"/>
  </r>
  <r>
    <n v="7272"/>
    <x v="3611"/>
    <x v="1142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x v="2053"/>
    <n v="4"/>
    <n v="0"/>
    <n v="4.5448000000000004"/>
    <s v="FALSE"/>
    <x v="1"/>
  </r>
  <r>
    <n v="7273"/>
    <x v="3612"/>
    <x v="1155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x v="4879"/>
    <n v="2"/>
    <n v="0.2"/>
    <n v="-4.3792000000000009"/>
    <s v="FALSE"/>
    <x v="0"/>
  </r>
  <r>
    <n v="7274"/>
    <x v="3612"/>
    <x v="1155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x v="4880"/>
    <n v="3"/>
    <n v="0.7"/>
    <n v="-2.7300000000000004"/>
    <s v="FALSE"/>
    <x v="0"/>
  </r>
  <r>
    <n v="7275"/>
    <x v="3613"/>
    <x v="5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x v="107"/>
    <n v="5"/>
    <n v="0.2"/>
    <n v="42.494999999999948"/>
    <s v="FALSE"/>
    <x v="1"/>
  </r>
  <r>
    <n v="7276"/>
    <x v="3613"/>
    <x v="5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x v="4881"/>
    <n v="7"/>
    <n v="0"/>
    <n v="21.7532"/>
    <s v="FALSE"/>
    <x v="1"/>
  </r>
  <r>
    <n v="7277"/>
    <x v="3614"/>
    <x v="981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x v="4882"/>
    <n v="10"/>
    <n v="0.2"/>
    <n v="239.976"/>
    <s v="FALSE"/>
    <x v="0"/>
  </r>
  <r>
    <n v="7278"/>
    <x v="3615"/>
    <x v="108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x v="4883"/>
    <n v="2"/>
    <n v="0.2"/>
    <n v="4.4979999999999958"/>
    <s v="FALSE"/>
    <x v="1"/>
  </r>
  <r>
    <n v="7279"/>
    <x v="3615"/>
    <x v="108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x v="1948"/>
    <n v="3"/>
    <n v="0"/>
    <n v="132.58980000000003"/>
    <s v="FALSE"/>
    <x v="1"/>
  </r>
  <r>
    <n v="7280"/>
    <x v="3616"/>
    <x v="675"/>
    <d v="2016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x v="4884"/>
    <n v="7"/>
    <n v="0.2"/>
    <n v="48.701099999999997"/>
    <s v="FALSE"/>
    <x v="1"/>
  </r>
  <r>
    <n v="7281"/>
    <x v="3617"/>
    <x v="78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x v="4885"/>
    <n v="2"/>
    <n v="0"/>
    <n v="1270.99"/>
    <s v="FALSE"/>
    <x v="3"/>
  </r>
  <r>
    <n v="7282"/>
    <x v="3618"/>
    <x v="524"/>
    <d v="2017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x v="4886"/>
    <n v="5"/>
    <n v="0.7"/>
    <n v="-479.98799999999994"/>
    <s v="FALSE"/>
    <x v="1"/>
  </r>
  <r>
    <n v="7283"/>
    <x v="3619"/>
    <x v="738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x v="4887"/>
    <n v="3"/>
    <n v="0.8"/>
    <n v="-5.0094000000000012"/>
    <s v="FALSE"/>
    <x v="2"/>
  </r>
  <r>
    <n v="7284"/>
    <x v="3620"/>
    <x v="428"/>
    <d v="2017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x v="233"/>
    <n v="5"/>
    <n v="0.2"/>
    <n v="3.8879999999999972"/>
    <s v="FALSE"/>
    <x v="3"/>
  </r>
  <r>
    <n v="7285"/>
    <x v="3620"/>
    <x v="428"/>
    <d v="2017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x v="520"/>
    <n v="2"/>
    <n v="0.2"/>
    <n v="-9.0903999999999989"/>
    <s v="FALSE"/>
    <x v="3"/>
  </r>
  <r>
    <n v="7286"/>
    <x v="3621"/>
    <x v="336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x v="4888"/>
    <n v="4"/>
    <n v="0"/>
    <n v="15.298799999999996"/>
    <s v="FALSE"/>
    <x v="1"/>
  </r>
  <r>
    <n v="7287"/>
    <x v="3622"/>
    <x v="23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x v="4889"/>
    <n v="1"/>
    <n v="0"/>
    <n v="0.5519999999999996"/>
    <s v="FALSE"/>
    <x v="2"/>
  </r>
  <r>
    <n v="7288"/>
    <x v="3622"/>
    <x v="23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x v="2206"/>
    <n v="3"/>
    <n v="0"/>
    <n v="23.652900000000002"/>
    <s v="FALSE"/>
    <x v="2"/>
  </r>
  <r>
    <n v="7289"/>
    <x v="3623"/>
    <x v="814"/>
    <d v="2014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x v="4890"/>
    <n v="3"/>
    <n v="0.4"/>
    <n v="-121.27049999999997"/>
    <s v="FALSE"/>
    <x v="2"/>
  </r>
  <r>
    <n v="7290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x v="2412"/>
    <n v="9"/>
    <n v="0"/>
    <n v="76.252499999999998"/>
    <s v="FALSE"/>
    <x v="1"/>
  </r>
  <r>
    <n v="7291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x v="4891"/>
    <n v="2"/>
    <n v="0.2"/>
    <n v="17.7744"/>
    <s v="FALSE"/>
    <x v="1"/>
  </r>
  <r>
    <n v="7292"/>
    <x v="3624"/>
    <x v="806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x v="4892"/>
    <n v="9"/>
    <n v="0"/>
    <n v="12.2247"/>
    <s v="FALSE"/>
    <x v="1"/>
  </r>
  <r>
    <n v="7293"/>
    <x v="3625"/>
    <x v="769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x v="4893"/>
    <n v="2"/>
    <n v="0.5"/>
    <n v="-272.58000000000015"/>
    <s v="FALSE"/>
    <x v="0"/>
  </r>
  <r>
    <n v="7294"/>
    <x v="3626"/>
    <x v="1156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x v="4894"/>
    <n v="7"/>
    <n v="0"/>
    <n v="21.596400000000003"/>
    <s v="FALSE"/>
    <x v="1"/>
  </r>
  <r>
    <n v="7295"/>
    <x v="3627"/>
    <x v="989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x v="4895"/>
    <n v="1"/>
    <n v="0"/>
    <n v="7.8935999999999993"/>
    <s v="FALSE"/>
    <x v="1"/>
  </r>
  <r>
    <n v="7296"/>
    <x v="3628"/>
    <x v="417"/>
    <d v="2014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x v="4896"/>
    <n v="2"/>
    <n v="0.2"/>
    <n v="2.8380000000000027"/>
    <s v="FALSE"/>
    <x v="2"/>
  </r>
  <r>
    <n v="7297"/>
    <x v="3628"/>
    <x v="417"/>
    <d v="2014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x v="3064"/>
    <n v="6"/>
    <n v="0.2"/>
    <n v="1.8467999999999996"/>
    <s v="FALSE"/>
    <x v="2"/>
  </r>
  <r>
    <n v="7298"/>
    <x v="3629"/>
    <x v="1157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x v="4897"/>
    <n v="5"/>
    <n v="0.2"/>
    <n v="7.7240000000000002"/>
    <s v="FALSE"/>
    <x v="3"/>
  </r>
  <r>
    <n v="7299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x v="4898"/>
    <n v="4"/>
    <n v="0.5"/>
    <n v="-175.26000000000005"/>
    <s v="FALSE"/>
    <x v="2"/>
  </r>
  <r>
    <n v="7300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x v="1086"/>
    <n v="2"/>
    <n v="0.6"/>
    <n v="-7.4759999999999991"/>
    <s v="FALSE"/>
    <x v="2"/>
  </r>
  <r>
    <n v="7301"/>
    <x v="3630"/>
    <x v="728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x v="4899"/>
    <n v="6"/>
    <n v="0.3"/>
    <n v="-30.293999999999983"/>
    <s v="FALSE"/>
    <x v="2"/>
  </r>
  <r>
    <n v="7302"/>
    <x v="3630"/>
    <x v="728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x v="4900"/>
    <n v="3"/>
    <n v="0.8"/>
    <n v="-4.9164000000000012"/>
    <s v="FALSE"/>
    <x v="2"/>
  </r>
  <r>
    <n v="7303"/>
    <x v="3630"/>
    <x v="728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x v="4901"/>
    <n v="5"/>
    <n v="0.2"/>
    <n v="-66.801000000000045"/>
    <s v="FALSE"/>
    <x v="2"/>
  </r>
  <r>
    <n v="7304"/>
    <x v="3631"/>
    <x v="507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x v="2425"/>
    <n v="2"/>
    <n v="0.2"/>
    <n v="6.0740000000000016"/>
    <s v="FALSE"/>
    <x v="0"/>
  </r>
  <r>
    <n v="7305"/>
    <x v="3631"/>
    <x v="507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x v="563"/>
    <n v="2"/>
    <n v="0.2"/>
    <n v="3.6288"/>
    <s v="FALSE"/>
    <x v="0"/>
  </r>
  <r>
    <n v="7306"/>
    <x v="3632"/>
    <x v="1158"/>
    <d v="2014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x v="4902"/>
    <n v="3"/>
    <n v="0.3"/>
    <n v="-152.71559999999999"/>
    <s v="FALSE"/>
    <x v="2"/>
  </r>
  <r>
    <n v="7307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x v="2775"/>
    <n v="4"/>
    <n v="0"/>
    <n v="12.959999999999994"/>
    <s v="FALSE"/>
    <x v="1"/>
  </r>
  <r>
    <n v="7308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x v="2417"/>
    <n v="2"/>
    <n v="0.2"/>
    <n v="9.9651999999999994"/>
    <s v="FALSE"/>
    <x v="1"/>
  </r>
  <r>
    <n v="7309"/>
    <x v="3633"/>
    <x v="732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x v="3820"/>
    <n v="3"/>
    <n v="0"/>
    <n v="77.483699999999999"/>
    <s v="FALSE"/>
    <x v="1"/>
  </r>
  <r>
    <n v="7310"/>
    <x v="3634"/>
    <x v="193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x v="4903"/>
    <n v="3"/>
    <n v="0"/>
    <n v="0.70650000000000013"/>
    <s v="FALSE"/>
    <x v="3"/>
  </r>
  <r>
    <n v="7311"/>
    <x v="3635"/>
    <x v="544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x v="4904"/>
    <n v="5"/>
    <n v="0"/>
    <n v="29.137499999999996"/>
    <s v="FALSE"/>
    <x v="2"/>
  </r>
  <r>
    <n v="7312"/>
    <x v="3636"/>
    <x v="330"/>
    <d v="2015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x v="1077"/>
    <n v="2"/>
    <n v="0.7"/>
    <n v="-1.3103999999999996"/>
    <s v="FALSE"/>
    <x v="0"/>
  </r>
  <r>
    <n v="7313"/>
    <x v="3636"/>
    <x v="330"/>
    <d v="2015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x v="4905"/>
    <n v="2"/>
    <n v="0.7"/>
    <n v="-8.5974000000000004"/>
    <s v="FALSE"/>
    <x v="0"/>
  </r>
  <r>
    <n v="7314"/>
    <x v="3636"/>
    <x v="330"/>
    <d v="2015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x v="1886"/>
    <n v="8"/>
    <n v="0.2"/>
    <n v="7.4751999999999992"/>
    <s v="FALSE"/>
    <x v="0"/>
  </r>
  <r>
    <n v="7315"/>
    <x v="3637"/>
    <x v="316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x v="4906"/>
    <n v="1"/>
    <n v="0.2"/>
    <n v="25.060000000000016"/>
    <s v="FALSE"/>
    <x v="2"/>
  </r>
  <r>
    <n v="7316"/>
    <x v="3638"/>
    <x v="943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x v="2911"/>
    <n v="3"/>
    <n v="0"/>
    <n v="12.736799999999999"/>
    <s v="FALSE"/>
    <x v="3"/>
  </r>
  <r>
    <n v="7317"/>
    <x v="3639"/>
    <x v="1159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x v="4907"/>
    <n v="1"/>
    <n v="0.4"/>
    <n v="-37.915200000000027"/>
    <s v="FALSE"/>
    <x v="3"/>
  </r>
  <r>
    <n v="7318"/>
    <x v="3640"/>
    <x v="701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x v="4908"/>
    <n v="3"/>
    <n v="0.2"/>
    <n v="6.6177000000000001"/>
    <s v="FALSE"/>
    <x v="1"/>
  </r>
  <r>
    <n v="7319"/>
    <x v="3640"/>
    <x v="701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x v="4909"/>
    <n v="7"/>
    <n v="0.7"/>
    <n v="-3.4649999999999999"/>
    <s v="FALSE"/>
    <x v="1"/>
  </r>
  <r>
    <n v="7320"/>
    <x v="3641"/>
    <x v="2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x v="508"/>
    <n v="5"/>
    <n v="0"/>
    <n v="264.58650000000006"/>
    <s v="FALSE"/>
    <x v="3"/>
  </r>
  <r>
    <n v="7321"/>
    <x v="3641"/>
    <x v="2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x v="4817"/>
    <n v="5"/>
    <n v="0"/>
    <n v="37.883999999999993"/>
    <s v="FALSE"/>
    <x v="3"/>
  </r>
  <r>
    <n v="7322"/>
    <x v="3642"/>
    <x v="213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x v="2965"/>
    <n v="3"/>
    <n v="0.2"/>
    <n v="3.3389999999999995"/>
    <s v="FALSE"/>
    <x v="2"/>
  </r>
  <r>
    <n v="7323"/>
    <x v="3642"/>
    <x v="213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x v="4649"/>
    <n v="2"/>
    <n v="0.2"/>
    <n v="21.42"/>
    <s v="FALSE"/>
    <x v="2"/>
  </r>
  <r>
    <n v="7324"/>
    <x v="3643"/>
    <x v="256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x v="108"/>
    <n v="2"/>
    <n v="0"/>
    <n v="10.909600000000001"/>
    <s v="FALSE"/>
    <x v="3"/>
  </r>
  <r>
    <n v="7325"/>
    <x v="3643"/>
    <x v="256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x v="1242"/>
    <n v="3"/>
    <n v="0"/>
    <n v="4.5359999999999996"/>
    <s v="FALSE"/>
    <x v="3"/>
  </r>
  <r>
    <n v="7326"/>
    <x v="3644"/>
    <x v="468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x v="4910"/>
    <n v="5"/>
    <n v="0"/>
    <n v="112.224"/>
    <s v="FALSE"/>
    <x v="1"/>
  </r>
  <r>
    <n v="7327"/>
    <x v="3644"/>
    <x v="468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x v="4911"/>
    <n v="1"/>
    <n v="0.2"/>
    <n v="10.077200000000001"/>
    <s v="FALSE"/>
    <x v="1"/>
  </r>
  <r>
    <n v="7328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x v="4912"/>
    <n v="2"/>
    <n v="0"/>
    <n v="14.430000000000007"/>
    <s v="FALSE"/>
    <x v="1"/>
  </r>
  <r>
    <n v="7329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x v="4913"/>
    <n v="4"/>
    <n v="0.2"/>
    <n v="415.98959999999994"/>
    <s v="FALSE"/>
    <x v="1"/>
  </r>
  <r>
    <n v="7330"/>
    <x v="3645"/>
    <x v="772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x v="4914"/>
    <n v="7"/>
    <n v="0"/>
    <n v="334.11419999999987"/>
    <s v="FALSE"/>
    <x v="1"/>
  </r>
  <r>
    <n v="7331"/>
    <x v="3646"/>
    <x v="396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x v="4915"/>
    <n v="6"/>
    <n v="0.6"/>
    <n v="-8.532"/>
    <s v="FALSE"/>
    <x v="2"/>
  </r>
  <r>
    <n v="7332"/>
    <x v="3647"/>
    <x v="4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x v="4916"/>
    <n v="1"/>
    <n v="0.4"/>
    <n v="-13.334099999999999"/>
    <s v="FALSE"/>
    <x v="3"/>
  </r>
  <r>
    <n v="7333"/>
    <x v="3647"/>
    <x v="4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s v="FALSE"/>
    <x v="3"/>
  </r>
  <r>
    <n v="7334"/>
    <x v="3648"/>
    <x v="347"/>
    <d v="2015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x v="4918"/>
    <n v="2"/>
    <n v="0.2"/>
    <n v="10.103999999999996"/>
    <s v="FALSE"/>
    <x v="0"/>
  </r>
  <r>
    <n v="7335"/>
    <x v="3648"/>
    <x v="347"/>
    <d v="2015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x v="4919"/>
    <n v="3"/>
    <n v="0.2"/>
    <n v="14.313600000000005"/>
    <s v="FALSE"/>
    <x v="0"/>
  </r>
  <r>
    <n v="7336"/>
    <x v="3649"/>
    <x v="707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x v="4036"/>
    <n v="2"/>
    <n v="0"/>
    <n v="371.31600000000003"/>
    <s v="FALSE"/>
    <x v="3"/>
  </r>
  <r>
    <n v="7337"/>
    <x v="3649"/>
    <x v="707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x v="4920"/>
    <n v="2"/>
    <n v="0.2"/>
    <n v="56.195999999999955"/>
    <s v="FALSE"/>
    <x v="3"/>
  </r>
  <r>
    <n v="7338"/>
    <x v="3650"/>
    <x v="296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x v="4729"/>
    <n v="1"/>
    <n v="0"/>
    <n v="3.8774999999999995"/>
    <s v="FALSE"/>
    <x v="1"/>
  </r>
  <r>
    <n v="7339"/>
    <x v="3651"/>
    <x v="414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x v="4921"/>
    <n v="3"/>
    <n v="0.1"/>
    <n v="36.3018"/>
    <s v="FALSE"/>
    <x v="3"/>
  </r>
  <r>
    <n v="7340"/>
    <x v="3652"/>
    <x v="1074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x v="1784"/>
    <n v="2"/>
    <n v="0"/>
    <n v="1.6128"/>
    <s v="FALSE"/>
    <x v="3"/>
  </r>
  <r>
    <n v="7341"/>
    <x v="3653"/>
    <x v="711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x v="4922"/>
    <n v="2"/>
    <n v="0"/>
    <n v="18.327599999999997"/>
    <s v="FALSE"/>
    <x v="0"/>
  </r>
  <r>
    <n v="7342"/>
    <x v="3653"/>
    <x v="711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x v="4923"/>
    <n v="13"/>
    <n v="0"/>
    <n v="76.558299999999988"/>
    <s v="FALSE"/>
    <x v="0"/>
  </r>
  <r>
    <n v="7343"/>
    <x v="3653"/>
    <x v="711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x v="3567"/>
    <n v="3"/>
    <n v="0"/>
    <n v="9.2556000000000012"/>
    <s v="FALSE"/>
    <x v="0"/>
  </r>
  <r>
    <n v="7344"/>
    <x v="3654"/>
    <x v="58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x v="1643"/>
    <n v="6"/>
    <n v="0"/>
    <n v="19.188000000000002"/>
    <s v="FALSE"/>
    <x v="3"/>
  </r>
  <r>
    <n v="7345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x v="4924"/>
    <n v="6"/>
    <n v="0.45"/>
    <n v="-420"/>
    <s v="FALSE"/>
    <x v="0"/>
  </r>
  <r>
    <n v="7346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x v="4925"/>
    <n v="4"/>
    <n v="0.2"/>
    <n v="-16.552799999999994"/>
    <s v="FALSE"/>
    <x v="0"/>
  </r>
  <r>
    <n v="7347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x v="4926"/>
    <n v="1"/>
    <n v="0.2"/>
    <n v="1.3584000000000001"/>
    <s v="FALSE"/>
    <x v="0"/>
  </r>
  <r>
    <n v="7348"/>
    <x v="3655"/>
    <x v="157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x v="1466"/>
    <n v="1"/>
    <n v="0.2"/>
    <n v="-12.147000000000009"/>
    <s v="FALSE"/>
    <x v="0"/>
  </r>
  <r>
    <n v="7349"/>
    <x v="3656"/>
    <x v="223"/>
    <d v="2014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x v="4927"/>
    <n v="3"/>
    <n v="0.8"/>
    <n v="-459.60720000000003"/>
    <s v="FALSE"/>
    <x v="2"/>
  </r>
  <r>
    <n v="7350"/>
    <x v="3657"/>
    <x v="208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x v="1120"/>
    <n v="6"/>
    <n v="0"/>
    <n v="19.41"/>
    <s v="FALSE"/>
    <x v="2"/>
  </r>
  <r>
    <n v="7351"/>
    <x v="3657"/>
    <x v="208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x v="4928"/>
    <n v="5"/>
    <n v="0"/>
    <n v="10.511999999999999"/>
    <s v="FALSE"/>
    <x v="2"/>
  </r>
  <r>
    <n v="7352"/>
    <x v="3658"/>
    <x v="468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x v="1829"/>
    <n v="7"/>
    <n v="0"/>
    <n v="43.598100000000002"/>
    <s v="FALSE"/>
    <x v="1"/>
  </r>
  <r>
    <n v="7353"/>
    <x v="3659"/>
    <x v="633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x v="4929"/>
    <n v="8"/>
    <n v="0.4"/>
    <n v="-81.664000000000044"/>
    <s v="FALSE"/>
    <x v="3"/>
  </r>
  <r>
    <n v="7354"/>
    <x v="3660"/>
    <x v="897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x v="1053"/>
    <n v="5"/>
    <n v="0.2"/>
    <n v="5.368999999999998"/>
    <s v="FALSE"/>
    <x v="3"/>
  </r>
  <r>
    <n v="7355"/>
    <x v="3661"/>
    <x v="695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x v="2744"/>
    <n v="5"/>
    <n v="0"/>
    <n v="13.454999999999998"/>
    <s v="FALSE"/>
    <x v="1"/>
  </r>
  <r>
    <n v="7356"/>
    <x v="3662"/>
    <x v="62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x v="4930"/>
    <n v="8"/>
    <n v="0"/>
    <n v="52.379999999999995"/>
    <s v="FALSE"/>
    <x v="2"/>
  </r>
  <r>
    <n v="7357"/>
    <x v="3663"/>
    <x v="79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x v="4931"/>
    <n v="1"/>
    <n v="0.2"/>
    <n v="0.15839999999999993"/>
    <s v="FALSE"/>
    <x v="1"/>
  </r>
  <r>
    <n v="7358"/>
    <x v="3663"/>
    <x v="79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x v="4932"/>
    <n v="2"/>
    <n v="0.2"/>
    <n v="0"/>
    <s v="FALSE"/>
    <x v="1"/>
  </r>
  <r>
    <n v="7359"/>
    <x v="3664"/>
    <x v="125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x v="4933"/>
    <n v="6"/>
    <n v="0.4"/>
    <n v="-50.392799999999994"/>
    <s v="FALSE"/>
    <x v="3"/>
  </r>
  <r>
    <n v="7360"/>
    <x v="3664"/>
    <x v="125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x v="2979"/>
    <n v="3"/>
    <n v="0.4"/>
    <n v="-192.04680000000008"/>
    <s v="FALSE"/>
    <x v="3"/>
  </r>
  <r>
    <n v="7361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x v="541"/>
    <n v="3"/>
    <n v="0"/>
    <n v="9.3312000000000008"/>
    <s v="FALSE"/>
    <x v="1"/>
  </r>
  <r>
    <n v="7362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x v="4934"/>
    <n v="3"/>
    <n v="0.2"/>
    <n v="-36.441000000000031"/>
    <s v="FALSE"/>
    <x v="1"/>
  </r>
  <r>
    <n v="7363"/>
    <x v="3665"/>
    <x v="408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x v="941"/>
    <n v="3"/>
    <n v="0.2"/>
    <n v="13.734"/>
    <s v="FALSE"/>
    <x v="1"/>
  </r>
  <r>
    <n v="7364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x v="4935"/>
    <n v="3"/>
    <n v="0.4"/>
    <n v="-73.706100000000021"/>
    <s v="FALSE"/>
    <x v="3"/>
  </r>
  <r>
    <n v="7365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x v="2538"/>
    <n v="8"/>
    <n v="0.2"/>
    <n v="2.6927999999999992"/>
    <s v="FALSE"/>
    <x v="3"/>
  </r>
  <r>
    <n v="7366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x v="4936"/>
    <n v="2"/>
    <n v="0.7"/>
    <n v="-5.0511999999999997"/>
    <s v="FALSE"/>
    <x v="3"/>
  </r>
  <r>
    <n v="7367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x v="2604"/>
    <n v="2"/>
    <n v="0.2"/>
    <n v="-7.7292000000000041"/>
    <s v="FALSE"/>
    <x v="3"/>
  </r>
  <r>
    <n v="7368"/>
    <x v="3666"/>
    <x v="85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x v="2548"/>
    <n v="7"/>
    <n v="0.3"/>
    <n v="-24.842999999999961"/>
    <s v="FALSE"/>
    <x v="3"/>
  </r>
  <r>
    <n v="7369"/>
    <x v="3667"/>
    <x v="4"/>
    <d v="2017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x v="4937"/>
    <n v="3"/>
    <n v="0.7"/>
    <n v="-11.936999999999998"/>
    <s v="FALSE"/>
    <x v="0"/>
  </r>
  <r>
    <n v="7370"/>
    <x v="3668"/>
    <x v="10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x v="877"/>
    <n v="2"/>
    <n v="0.2"/>
    <n v="1.6704000000000001"/>
    <s v="FALSE"/>
    <x v="0"/>
  </r>
  <r>
    <n v="7371"/>
    <x v="3669"/>
    <x v="919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x v="2052"/>
    <n v="2"/>
    <n v="0"/>
    <n v="74.8142"/>
    <s v="FALSE"/>
    <x v="2"/>
  </r>
  <r>
    <n v="7372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x v="4938"/>
    <n v="11"/>
    <n v="0"/>
    <n v="44.596199999999996"/>
    <s v="FALSE"/>
    <x v="1"/>
  </r>
  <r>
    <n v="7373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x v="4939"/>
    <n v="3"/>
    <n v="0"/>
    <n v="0.61019999999999541"/>
    <s v="FALSE"/>
    <x v="1"/>
  </r>
  <r>
    <n v="7374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x v="4940"/>
    <n v="7"/>
    <n v="0"/>
    <n v="31.931899999999988"/>
    <s v="FALSE"/>
    <x v="1"/>
  </r>
  <r>
    <n v="7375"/>
    <x v="3670"/>
    <x v="363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x v="2837"/>
    <n v="1"/>
    <n v="0"/>
    <n v="3.5504999999999995"/>
    <s v="FALSE"/>
    <x v="1"/>
  </r>
  <r>
    <n v="7376"/>
    <x v="3671"/>
    <x v="802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x v="4941"/>
    <n v="3"/>
    <n v="0.2"/>
    <n v="11.707799999999995"/>
    <s v="FALSE"/>
    <x v="1"/>
  </r>
  <r>
    <n v="7377"/>
    <x v="3672"/>
    <x v="808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x v="4942"/>
    <n v="4"/>
    <n v="0.2"/>
    <n v="5.4336000000000002"/>
    <s v="FALSE"/>
    <x v="2"/>
  </r>
  <r>
    <n v="7378"/>
    <x v="3673"/>
    <x v="111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x v="451"/>
    <n v="6"/>
    <n v="0"/>
    <n v="24.980400000000007"/>
    <s v="FALSE"/>
    <x v="1"/>
  </r>
  <r>
    <n v="7379"/>
    <x v="3674"/>
    <x v="7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x v="1518"/>
    <n v="3"/>
    <n v="0.2"/>
    <n v="1.1555999999999984"/>
    <s v="FALSE"/>
    <x v="0"/>
  </r>
  <r>
    <n v="7380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x v="1360"/>
    <n v="3"/>
    <n v="0"/>
    <n v="0.4073999999999991"/>
    <s v="FALSE"/>
    <x v="2"/>
  </r>
  <r>
    <n v="7381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x v="936"/>
    <n v="5"/>
    <n v="0"/>
    <n v="7.056"/>
    <s v="FALSE"/>
    <x v="2"/>
  </r>
  <r>
    <n v="7382"/>
    <x v="3675"/>
    <x v="116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x v="179"/>
    <n v="5"/>
    <n v="0"/>
    <n v="41.986000000000004"/>
    <s v="FALSE"/>
    <x v="2"/>
  </r>
  <r>
    <n v="7383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x v="2952"/>
    <n v="2"/>
    <n v="0"/>
    <n v="5.0699999999999985"/>
    <s v="FALSE"/>
    <x v="2"/>
  </r>
  <r>
    <n v="7384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x v="1215"/>
    <n v="3"/>
    <n v="0"/>
    <n v="8.4527999999999999"/>
    <s v="FALSE"/>
    <x v="2"/>
  </r>
  <r>
    <n v="7385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x v="4943"/>
    <n v="2"/>
    <n v="0"/>
    <n v="136.07999999999998"/>
    <s v="FALSE"/>
    <x v="2"/>
  </r>
  <r>
    <n v="7386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s v="FALSE"/>
    <x v="2"/>
  </r>
  <r>
    <n v="7387"/>
    <x v="3675"/>
    <x v="116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x v="3106"/>
    <n v="6"/>
    <n v="0"/>
    <n v="100.73160000000001"/>
    <s v="FALSE"/>
    <x v="2"/>
  </r>
  <r>
    <n v="7388"/>
    <x v="3675"/>
    <x v="116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x v="4944"/>
    <n v="14"/>
    <n v="0"/>
    <n v="387.56759999999986"/>
    <s v="FALSE"/>
    <x v="2"/>
  </r>
  <r>
    <n v="7389"/>
    <x v="3675"/>
    <x v="116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x v="2065"/>
    <n v="3"/>
    <n v="0"/>
    <n v="0.29969999999999963"/>
    <s v="FALSE"/>
    <x v="2"/>
  </r>
  <r>
    <n v="7390"/>
    <x v="3676"/>
    <x v="1161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x v="4945"/>
    <n v="2"/>
    <n v="0.2"/>
    <n v="48.795999999999978"/>
    <s v="FALSE"/>
    <x v="0"/>
  </r>
  <r>
    <n v="7391"/>
    <x v="3676"/>
    <x v="1161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x v="4946"/>
    <n v="5"/>
    <n v="0.2"/>
    <n v="19.034999999999989"/>
    <s v="FALSE"/>
    <x v="0"/>
  </r>
  <r>
    <n v="7392"/>
    <x v="3677"/>
    <x v="769"/>
    <d v="2017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x v="1355"/>
    <n v="3"/>
    <n v="0.2"/>
    <n v="23.234999999999992"/>
    <s v="FALSE"/>
    <x v="3"/>
  </r>
  <r>
    <n v="7393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x v="2236"/>
    <n v="5"/>
    <n v="0"/>
    <n v="7.0649999999999995"/>
    <s v="FALSE"/>
    <x v="1"/>
  </r>
  <r>
    <n v="7394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x v="426"/>
    <n v="3"/>
    <n v="0"/>
    <n v="15.475200000000001"/>
    <s v="FALSE"/>
    <x v="1"/>
  </r>
  <r>
    <n v="7395"/>
    <x v="3678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x v="343"/>
    <n v="5"/>
    <n v="0"/>
    <n v="15.823999999999998"/>
    <s v="FALSE"/>
    <x v="1"/>
  </r>
  <r>
    <n v="7396"/>
    <x v="3679"/>
    <x v="591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x v="4203"/>
    <n v="2"/>
    <n v="0.4"/>
    <n v="-120.05080000000007"/>
    <s v="FALSE"/>
    <x v="3"/>
  </r>
  <r>
    <n v="7397"/>
    <x v="3679"/>
    <x v="591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x v="4947"/>
    <n v="3"/>
    <n v="0.1"/>
    <n v="173.32919999999999"/>
    <s v="FALSE"/>
    <x v="3"/>
  </r>
  <r>
    <n v="7398"/>
    <x v="3680"/>
    <x v="587"/>
    <d v="2014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x v="4948"/>
    <n v="6"/>
    <n v="0.2"/>
    <n v="59.655599999999993"/>
    <s v="FALSE"/>
    <x v="3"/>
  </r>
  <r>
    <n v="7399"/>
    <x v="3681"/>
    <x v="136"/>
    <d v="2014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x v="4949"/>
    <n v="9"/>
    <n v="0.2"/>
    <n v="12.997800000000003"/>
    <s v="FALSE"/>
    <x v="2"/>
  </r>
  <r>
    <n v="7400"/>
    <x v="3681"/>
    <x v="136"/>
    <d v="2014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x v="4950"/>
    <n v="4"/>
    <n v="0.2"/>
    <n v="3.2779999999999987"/>
    <s v="FALSE"/>
    <x v="2"/>
  </r>
  <r>
    <n v="7401"/>
    <x v="3682"/>
    <x v="162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x v="3579"/>
    <n v="1"/>
    <n v="0"/>
    <n v="14.664200000000001"/>
    <s v="FALSE"/>
    <x v="1"/>
  </r>
  <r>
    <n v="7402"/>
    <x v="3682"/>
    <x v="162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x v="4951"/>
    <n v="7"/>
    <n v="0"/>
    <n v="14.200199999999999"/>
    <s v="FALSE"/>
    <x v="1"/>
  </r>
  <r>
    <n v="7403"/>
    <x v="3683"/>
    <x v="634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x v="378"/>
    <n v="4"/>
    <n v="0"/>
    <n v="21.035999999999994"/>
    <s v="FALSE"/>
    <x v="3"/>
  </r>
  <r>
    <n v="7404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x v="4952"/>
    <n v="5"/>
    <n v="0.15"/>
    <n v="41.996499999999941"/>
    <s v="FALSE"/>
    <x v="1"/>
  </r>
  <r>
    <n v="7405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x v="4953"/>
    <n v="3"/>
    <n v="0"/>
    <n v="34.414800000000007"/>
    <s v="FALSE"/>
    <x v="1"/>
  </r>
  <r>
    <n v="7406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x v="1923"/>
    <n v="2"/>
    <n v="0.2"/>
    <n v="-6.0980000000000025"/>
    <s v="FALSE"/>
    <x v="1"/>
  </r>
  <r>
    <n v="7407"/>
    <x v="3684"/>
    <x v="263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x v="946"/>
    <n v="3"/>
    <n v="0.2"/>
    <n v="81.264599999999916"/>
    <s v="FALSE"/>
    <x v="1"/>
  </r>
  <r>
    <n v="7408"/>
    <x v="3685"/>
    <x v="176"/>
    <d v="2017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x v="132"/>
    <n v="5"/>
    <n v="0.2"/>
    <n v="4.1760000000000002"/>
    <s v="FALSE"/>
    <x v="2"/>
  </r>
  <r>
    <n v="7409"/>
    <x v="3686"/>
    <x v="198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x v="4954"/>
    <n v="8"/>
    <n v="0"/>
    <n v="11.748799999999989"/>
    <s v="FALSE"/>
    <x v="1"/>
  </r>
  <r>
    <n v="7410"/>
    <x v="3687"/>
    <x v="918"/>
    <d v="2014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x v="4955"/>
    <n v="1"/>
    <n v="0.4"/>
    <n v="-94.660500000000013"/>
    <s v="FALSE"/>
    <x v="3"/>
  </r>
  <r>
    <n v="7411"/>
    <x v="3688"/>
    <x v="149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x v="2622"/>
    <n v="2"/>
    <n v="0"/>
    <n v="7.9983999999999895"/>
    <s v="FALSE"/>
    <x v="3"/>
  </r>
  <r>
    <n v="7412"/>
    <x v="3689"/>
    <x v="1109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x v="2403"/>
    <n v="1"/>
    <n v="0.2"/>
    <n v="17.639099999999985"/>
    <s v="FALSE"/>
    <x v="1"/>
  </r>
  <r>
    <n v="7413"/>
    <x v="3689"/>
    <x v="1109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x v="1442"/>
    <n v="2"/>
    <n v="0.2"/>
    <n v="-3.0939999999999994"/>
    <s v="FALSE"/>
    <x v="1"/>
  </r>
  <r>
    <n v="7414"/>
    <x v="3689"/>
    <x v="1109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x v="4956"/>
    <n v="1"/>
    <n v="0.2"/>
    <n v="-0.33980000000000032"/>
    <s v="FALSE"/>
    <x v="1"/>
  </r>
  <r>
    <n v="7415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x v="4957"/>
    <n v="2"/>
    <n v="0.3"/>
    <n v="-5.5240000000000293"/>
    <s v="FALSE"/>
    <x v="3"/>
  </r>
  <r>
    <n v="7416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x v="4958"/>
    <n v="5"/>
    <n v="0.2"/>
    <n v="47.494999999999919"/>
    <s v="FALSE"/>
    <x v="3"/>
  </r>
  <r>
    <n v="7417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x v="4959"/>
    <n v="3"/>
    <n v="0.4"/>
    <n v="-116.98049999999998"/>
    <s v="FALSE"/>
    <x v="3"/>
  </r>
  <r>
    <n v="7418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x v="4960"/>
    <n v="5"/>
    <n v="0.2"/>
    <n v="13.918499999999998"/>
    <s v="FALSE"/>
    <x v="3"/>
  </r>
  <r>
    <n v="7419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x v="4961"/>
    <n v="1"/>
    <n v="0.7"/>
    <n v="-41.517600000000002"/>
    <s v="FALSE"/>
    <x v="3"/>
  </r>
  <r>
    <n v="7420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x v="1197"/>
    <n v="5"/>
    <n v="0.2"/>
    <n v="-138.13999999999999"/>
    <s v="FALSE"/>
    <x v="3"/>
  </r>
  <r>
    <n v="7421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x v="4962"/>
    <n v="5"/>
    <n v="0.7"/>
    <n v="-15.439999999999998"/>
    <s v="FALSE"/>
    <x v="3"/>
  </r>
  <r>
    <n v="7422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x v="4963"/>
    <n v="2"/>
    <n v="0.2"/>
    <n v="-28.367999999999984"/>
    <s v="FALSE"/>
    <x v="3"/>
  </r>
  <r>
    <n v="7423"/>
    <x v="3690"/>
    <x v="69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x v="4964"/>
    <n v="3"/>
    <n v="0.7"/>
    <n v="-643.70999999999981"/>
    <s v="FALSE"/>
    <x v="3"/>
  </r>
  <r>
    <n v="7424"/>
    <x v="3691"/>
    <x v="318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x v="4965"/>
    <n v="4"/>
    <n v="0.2"/>
    <n v="21.949199999999969"/>
    <s v="FALSE"/>
    <x v="3"/>
  </r>
  <r>
    <n v="7425"/>
    <x v="3691"/>
    <x v="318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x v="4966"/>
    <n v="3"/>
    <n v="0.2"/>
    <n v="6.4176000000000002"/>
    <s v="FALSE"/>
    <x v="3"/>
  </r>
  <r>
    <n v="7426"/>
    <x v="3692"/>
    <x v="674"/>
    <d v="2016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x v="4967"/>
    <n v="2"/>
    <n v="0.3"/>
    <n v="-6.0890000000000057"/>
    <s v="FALSE"/>
    <x v="2"/>
  </r>
  <r>
    <n v="7427"/>
    <x v="3692"/>
    <x v="674"/>
    <d v="2016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x v="4968"/>
    <n v="2"/>
    <n v="0.6"/>
    <n v="-26.169599999999996"/>
    <s v="FALSE"/>
    <x v="2"/>
  </r>
  <r>
    <n v="7428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x v="4969"/>
    <n v="3"/>
    <n v="0"/>
    <n v="5.3720999999999997"/>
    <b v="1"/>
    <x v="0"/>
  </r>
  <r>
    <n v="7429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x v="2690"/>
    <n v="2"/>
    <n v="0"/>
    <n v="14.9156"/>
    <b v="1"/>
    <x v="0"/>
  </r>
  <r>
    <n v="7430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x v="91"/>
    <n v="2"/>
    <n v="0"/>
    <n v="6.3504000000000005"/>
    <b v="1"/>
    <x v="0"/>
  </r>
  <r>
    <n v="7431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x v="4698"/>
    <n v="4"/>
    <n v="0"/>
    <n v="7.68"/>
    <b v="1"/>
    <x v="0"/>
  </r>
  <r>
    <n v="7432"/>
    <x v="3693"/>
    <x v="461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x v="4779"/>
    <n v="3"/>
    <n v="0"/>
    <n v="8.4942000000000011"/>
    <b v="1"/>
    <x v="0"/>
  </r>
  <r>
    <n v="7433"/>
    <x v="3694"/>
    <x v="128"/>
    <d v="2014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x v="3870"/>
    <n v="3"/>
    <n v="0.2"/>
    <n v="-0.94859999999999989"/>
    <s v="FALSE"/>
    <x v="1"/>
  </r>
  <r>
    <n v="7434"/>
    <x v="3694"/>
    <x v="128"/>
    <d v="2014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x v="4970"/>
    <n v="5"/>
    <n v="0.7"/>
    <n v="-6.5414999999999992"/>
    <s v="FALSE"/>
    <x v="1"/>
  </r>
  <r>
    <n v="7435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x v="1083"/>
    <n v="3"/>
    <n v="0.2"/>
    <n v="3.0860999999999996"/>
    <s v="FALSE"/>
    <x v="1"/>
  </r>
  <r>
    <n v="7436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x v="4971"/>
    <n v="6"/>
    <n v="0.2"/>
    <n v="8.3867999999999991"/>
    <s v="FALSE"/>
    <x v="1"/>
  </r>
  <r>
    <n v="7437"/>
    <x v="3695"/>
    <x v="353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x v="1618"/>
    <n v="5"/>
    <n v="0"/>
    <n v="25.792000000000002"/>
    <s v="FALSE"/>
    <x v="1"/>
  </r>
  <r>
    <n v="7438"/>
    <x v="3696"/>
    <x v="1162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x v="794"/>
    <n v="5"/>
    <n v="0.2"/>
    <n v="7.2089999999999996"/>
    <s v="FALSE"/>
    <x v="1"/>
  </r>
  <r>
    <n v="7439"/>
    <x v="3697"/>
    <x v="539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x v="4972"/>
    <n v="5"/>
    <n v="0"/>
    <n v="13.132000000000001"/>
    <s v="FALSE"/>
    <x v="1"/>
  </r>
  <r>
    <n v="7440"/>
    <x v="3698"/>
    <x v="264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x v="694"/>
    <n v="5"/>
    <n v="0.2"/>
    <n v="6.5519999999999996"/>
    <s v="FALSE"/>
    <x v="1"/>
  </r>
  <r>
    <n v="7441"/>
    <x v="3698"/>
    <x v="264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x v="4973"/>
    <n v="2"/>
    <n v="0.2"/>
    <n v="-2.9566000000000088"/>
    <s v="FALSE"/>
    <x v="1"/>
  </r>
  <r>
    <n v="7442"/>
    <x v="3699"/>
    <x v="547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x v="1381"/>
    <n v="3"/>
    <n v="0"/>
    <n v="8.6939999999999991"/>
    <s v="FALSE"/>
    <x v="1"/>
  </r>
  <r>
    <n v="7443"/>
    <x v="3700"/>
    <x v="337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x v="1432"/>
    <n v="2"/>
    <n v="0.2"/>
    <n v="3.7407999999999997"/>
    <s v="FALSE"/>
    <x v="2"/>
  </r>
  <r>
    <n v="7444"/>
    <x v="3700"/>
    <x v="337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x v="4974"/>
    <n v="3"/>
    <n v="0.2"/>
    <n v="20.745899999999985"/>
    <s v="FALSE"/>
    <x v="2"/>
  </r>
  <r>
    <n v="7445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x v="1182"/>
    <n v="1"/>
    <n v="0.2"/>
    <n v="1.8144"/>
    <s v="FALSE"/>
    <x v="2"/>
  </r>
  <r>
    <n v="7446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x v="4975"/>
    <n v="2"/>
    <n v="0.2"/>
    <n v="23.7742"/>
    <s v="FALSE"/>
    <x v="2"/>
  </r>
  <r>
    <n v="7447"/>
    <x v="3701"/>
    <x v="447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x v="500"/>
    <n v="1"/>
    <n v="0.6"/>
    <n v="-26.084999999999994"/>
    <s v="FALSE"/>
    <x v="2"/>
  </r>
  <r>
    <n v="7448"/>
    <x v="3701"/>
    <x v="447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x v="1257"/>
    <n v="5"/>
    <n v="0.2"/>
    <n v="146.79"/>
    <s v="FALSE"/>
    <x v="2"/>
  </r>
  <r>
    <n v="7449"/>
    <x v="3702"/>
    <x v="343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x v="4976"/>
    <n v="5"/>
    <n v="0.2"/>
    <n v="14.449499999999986"/>
    <s v="FALSE"/>
    <x v="0"/>
  </r>
  <r>
    <n v="7450"/>
    <x v="3703"/>
    <x v="697"/>
    <d v="2017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x v="4541"/>
    <n v="3"/>
    <n v="0.2"/>
    <n v="3.2213999999999996"/>
    <s v="FALSE"/>
    <x v="2"/>
  </r>
  <r>
    <n v="7451"/>
    <x v="3703"/>
    <x v="697"/>
    <d v="2017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x v="2608"/>
    <n v="5"/>
    <n v="0.3"/>
    <n v="-77.333000000000013"/>
    <s v="FALSE"/>
    <x v="2"/>
  </r>
  <r>
    <n v="7452"/>
    <x v="3703"/>
    <x v="697"/>
    <d v="2017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x v="4977"/>
    <n v="5"/>
    <n v="0.8"/>
    <n v="-10.15"/>
    <s v="FALSE"/>
    <x v="2"/>
  </r>
  <r>
    <n v="7453"/>
    <x v="3703"/>
    <x v="697"/>
    <d v="2017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x v="4978"/>
    <n v="6"/>
    <n v="0.2"/>
    <n v="88.48500000000007"/>
    <s v="FALSE"/>
    <x v="2"/>
  </r>
  <r>
    <n v="7454"/>
    <x v="3704"/>
    <x v="643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x v="1490"/>
    <n v="2"/>
    <n v="0.2"/>
    <n v="16.703999999999986"/>
    <s v="FALSE"/>
    <x v="2"/>
  </r>
  <r>
    <n v="7455"/>
    <x v="3705"/>
    <x v="679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x v="4766"/>
    <n v="4"/>
    <n v="0.2"/>
    <n v="3.1212"/>
    <s v="FALSE"/>
    <x v="2"/>
  </r>
  <r>
    <n v="7456"/>
    <x v="3705"/>
    <x v="679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x v="2532"/>
    <n v="2"/>
    <n v="0.2"/>
    <n v="51.831200000000024"/>
    <s v="FALSE"/>
    <x v="2"/>
  </r>
  <r>
    <n v="7457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x v="4979"/>
    <n v="2"/>
    <n v="0"/>
    <n v="148.10640000000001"/>
    <s v="FALSE"/>
    <x v="0"/>
  </r>
  <r>
    <n v="7458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x v="4980"/>
    <n v="1"/>
    <n v="0"/>
    <n v="4.57"/>
    <s v="FALSE"/>
    <x v="0"/>
  </r>
  <r>
    <n v="7459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x v="4981"/>
    <n v="7"/>
    <n v="0"/>
    <n v="119.68599999999989"/>
    <s v="FALSE"/>
    <x v="0"/>
  </r>
  <r>
    <n v="7460"/>
    <x v="3706"/>
    <x v="392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x v="4982"/>
    <n v="9"/>
    <n v="0"/>
    <n v="125.58240000000001"/>
    <s v="FALSE"/>
    <x v="0"/>
  </r>
  <r>
    <n v="7461"/>
    <x v="3707"/>
    <x v="347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x v="4983"/>
    <n v="4"/>
    <n v="0.2"/>
    <n v="215.98919999999998"/>
    <b v="1"/>
    <x v="1"/>
  </r>
  <r>
    <n v="7462"/>
    <x v="3707"/>
    <x v="347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x v="4984"/>
    <n v="2"/>
    <n v="0"/>
    <n v="24.269599999999997"/>
    <b v="1"/>
    <x v="1"/>
  </r>
  <r>
    <n v="7463"/>
    <x v="3708"/>
    <x v="914"/>
    <d v="2015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x v="4985"/>
    <n v="9"/>
    <n v="0"/>
    <n v="80.837999999999994"/>
    <s v="FALSE"/>
    <x v="1"/>
  </r>
  <r>
    <n v="7464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x v="3659"/>
    <n v="2"/>
    <n v="0"/>
    <n v="3.7200000000000006"/>
    <s v="FALSE"/>
    <x v="1"/>
  </r>
  <r>
    <n v="7465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x v="1369"/>
    <n v="8"/>
    <n v="0"/>
    <n v="15.407999999999998"/>
    <s v="FALSE"/>
    <x v="1"/>
  </r>
  <r>
    <n v="7466"/>
    <x v="3709"/>
    <x v="162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x v="2213"/>
    <n v="2"/>
    <n v="0"/>
    <n v="65.435000000000002"/>
    <s v="FALSE"/>
    <x v="1"/>
  </r>
  <r>
    <n v="7467"/>
    <x v="3710"/>
    <x v="288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x v="4986"/>
    <n v="8"/>
    <n v="0"/>
    <n v="23.716800000000006"/>
    <b v="1"/>
    <x v="1"/>
  </r>
  <r>
    <n v="7468"/>
    <x v="3711"/>
    <x v="343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x v="4987"/>
    <n v="4"/>
    <n v="0"/>
    <n v="11.872799999999998"/>
    <s v="FALSE"/>
    <x v="1"/>
  </r>
  <r>
    <n v="7469"/>
    <x v="3712"/>
    <x v="1114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x v="1830"/>
    <n v="3"/>
    <n v="0"/>
    <n v="7.0218000000000007"/>
    <s v="FALSE"/>
    <x v="3"/>
  </r>
  <r>
    <n v="7470"/>
    <x v="3712"/>
    <x v="1114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x v="58"/>
    <n v="2"/>
    <n v="0"/>
    <n v="6.2608000000000015"/>
    <s v="FALSE"/>
    <x v="3"/>
  </r>
  <r>
    <n v="7471"/>
    <x v="3713"/>
    <x v="426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x v="4988"/>
    <n v="4"/>
    <n v="0.7"/>
    <n v="-2.8608000000000002"/>
    <s v="FALSE"/>
    <x v="3"/>
  </r>
  <r>
    <n v="7472"/>
    <x v="3713"/>
    <x v="426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x v="2772"/>
    <n v="2"/>
    <n v="0.2"/>
    <n v="-29.436800000000012"/>
    <s v="FALSE"/>
    <x v="3"/>
  </r>
  <r>
    <n v="7473"/>
    <x v="3714"/>
    <x v="949"/>
    <d v="2016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x v="4989"/>
    <n v="5"/>
    <n v="0"/>
    <n v="449.9849999999999"/>
    <s v="FALSE"/>
    <x v="1"/>
  </r>
  <r>
    <n v="7474"/>
    <x v="3715"/>
    <x v="342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x v="4990"/>
    <n v="4"/>
    <n v="0.2"/>
    <n v="3.2223999999999995"/>
    <s v="FALSE"/>
    <x v="2"/>
  </r>
  <r>
    <n v="7475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x v="4991"/>
    <n v="9"/>
    <n v="0"/>
    <n v="746.40779999999972"/>
    <s v="FALSE"/>
    <x v="0"/>
  </r>
  <r>
    <n v="7476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x v="4992"/>
    <n v="2"/>
    <n v="0"/>
    <n v="274.49099999999999"/>
    <s v="FALSE"/>
    <x v="0"/>
  </r>
  <r>
    <n v="7477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x v="4993"/>
    <n v="2"/>
    <n v="0"/>
    <n v="1.4796000000000005"/>
    <s v="FALSE"/>
    <x v="0"/>
  </r>
  <r>
    <n v="7478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x v="3743"/>
    <n v="2"/>
    <n v="0"/>
    <n v="113.67419999999998"/>
    <s v="FALSE"/>
    <x v="0"/>
  </r>
  <r>
    <n v="7479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x v="4994"/>
    <n v="4"/>
    <n v="0"/>
    <n v="204.10919999999999"/>
    <s v="FALSE"/>
    <x v="0"/>
  </r>
  <r>
    <n v="7480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x v="4995"/>
    <n v="4"/>
    <n v="0"/>
    <n v="0.31119999999999948"/>
    <s v="FALSE"/>
    <x v="0"/>
  </r>
  <r>
    <n v="7481"/>
    <x v="3716"/>
    <x v="1037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x v="4996"/>
    <n v="1"/>
    <n v="0"/>
    <n v="3.0084"/>
    <s v="FALSE"/>
    <x v="0"/>
  </r>
  <r>
    <n v="7482"/>
    <x v="3717"/>
    <x v="142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x v="4835"/>
    <n v="1"/>
    <n v="0"/>
    <n v="5.7509999999999994"/>
    <s v="FALSE"/>
    <x v="1"/>
  </r>
  <r>
    <n v="7483"/>
    <x v="3718"/>
    <x v="865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x v="4997"/>
    <n v="4"/>
    <n v="0.2"/>
    <n v="6.9239999999999995"/>
    <s v="FALSE"/>
    <x v="3"/>
  </r>
  <r>
    <n v="7484"/>
    <x v="3719"/>
    <x v="534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x v="4998"/>
    <n v="7"/>
    <n v="0.3"/>
    <n v="-108.26620000000001"/>
    <s v="FALSE"/>
    <x v="3"/>
  </r>
  <r>
    <n v="7485"/>
    <x v="3720"/>
    <x v="116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x v="4724"/>
    <n v="1"/>
    <n v="0"/>
    <n v="0.86799999999999988"/>
    <s v="FALSE"/>
    <x v="2"/>
  </r>
  <r>
    <n v="7486"/>
    <x v="3720"/>
    <x v="116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x v="4213"/>
    <n v="5"/>
    <n v="0"/>
    <n v="12.690999999999999"/>
    <s v="FALSE"/>
    <x v="2"/>
  </r>
  <r>
    <n v="7487"/>
    <x v="3721"/>
    <x v="546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x v="2744"/>
    <n v="5"/>
    <n v="0"/>
    <n v="14.651"/>
    <s v="FALSE"/>
    <x v="3"/>
  </r>
  <r>
    <n v="7488"/>
    <x v="3721"/>
    <x v="546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x v="3633"/>
    <n v="9"/>
    <n v="0"/>
    <n v="517.47930000000008"/>
    <s v="FALSE"/>
    <x v="3"/>
  </r>
  <r>
    <n v="7489"/>
    <x v="3721"/>
    <x v="546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x v="4999"/>
    <n v="4"/>
    <n v="0.3"/>
    <n v="-105.31639999999993"/>
    <s v="FALSE"/>
    <x v="3"/>
  </r>
  <r>
    <n v="7490"/>
    <x v="3722"/>
    <x v="6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x v="91"/>
    <n v="2"/>
    <n v="0"/>
    <n v="6.2208000000000006"/>
    <b v="1"/>
    <x v="1"/>
  </r>
  <r>
    <n v="7491"/>
    <x v="3723"/>
    <x v="229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x v="5000"/>
    <n v="6"/>
    <n v="0"/>
    <n v="33.070799999999991"/>
    <s v="FALSE"/>
    <x v="1"/>
  </r>
  <r>
    <n v="7492"/>
    <x v="3724"/>
    <x v="673"/>
    <d v="2017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x v="5001"/>
    <n v="6"/>
    <n v="0"/>
    <n v="5.9969999999999857"/>
    <s v="FALSE"/>
    <x v="3"/>
  </r>
  <r>
    <n v="7493"/>
    <x v="3725"/>
    <x v="22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x v="1518"/>
    <n v="3"/>
    <n v="0.2"/>
    <n v="3.2099999999999982"/>
    <s v="FALSE"/>
    <x v="2"/>
  </r>
  <r>
    <n v="7494"/>
    <x v="3725"/>
    <x v="22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x v="5002"/>
    <n v="5"/>
    <n v="0.3"/>
    <n v="-65.853000000000009"/>
    <s v="FALSE"/>
    <x v="2"/>
  </r>
  <r>
    <n v="7495"/>
    <x v="3725"/>
    <x v="22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x v="5003"/>
    <n v="2"/>
    <n v="0.8"/>
    <n v="-4.2012"/>
    <s v="FALSE"/>
    <x v="2"/>
  </r>
  <r>
    <n v="7496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x v="3079"/>
    <n v="2"/>
    <n v="0.2"/>
    <n v="1.4455999999999996"/>
    <s v="FALSE"/>
    <x v="1"/>
  </r>
  <r>
    <n v="7497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x v="3139"/>
    <n v="3"/>
    <n v="0"/>
    <n v="49.804199999999994"/>
    <s v="FALSE"/>
    <x v="1"/>
  </r>
  <r>
    <n v="7498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x v="328"/>
    <n v="4"/>
    <n v="0"/>
    <n v="2.3311999999999999"/>
    <s v="FALSE"/>
    <x v="1"/>
  </r>
  <r>
    <n v="7499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x v="5004"/>
    <n v="4"/>
    <n v="0"/>
    <n v="20.856799999999993"/>
    <s v="FALSE"/>
    <x v="1"/>
  </r>
  <r>
    <n v="7500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x v="609"/>
    <n v="3"/>
    <n v="0"/>
    <n v="7.9128000000000007"/>
    <s v="FALSE"/>
    <x v="1"/>
  </r>
  <r>
    <n v="7501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x v="5005"/>
    <n v="3"/>
    <n v="0"/>
    <n v="19.735800000000005"/>
    <s v="FALSE"/>
    <x v="1"/>
  </r>
  <r>
    <n v="7502"/>
    <x v="3726"/>
    <x v="1163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x v="553"/>
    <n v="3"/>
    <n v="0.2"/>
    <n v="52.917299999999955"/>
    <s v="FALSE"/>
    <x v="1"/>
  </r>
  <r>
    <n v="7503"/>
    <x v="3727"/>
    <x v="983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x v="2398"/>
    <n v="2"/>
    <n v="0"/>
    <n v="2.0671999999999997"/>
    <s v="FALSE"/>
    <x v="1"/>
  </r>
  <r>
    <n v="7504"/>
    <x v="3727"/>
    <x v="983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x v="5006"/>
    <n v="1"/>
    <n v="0.2"/>
    <n v="18.539099999999991"/>
    <s v="FALSE"/>
    <x v="1"/>
  </r>
  <r>
    <n v="7505"/>
    <x v="3728"/>
    <x v="1011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x v="371"/>
    <n v="2"/>
    <n v="0"/>
    <n v="11.68"/>
    <s v="FALSE"/>
    <x v="3"/>
  </r>
  <r>
    <n v="7506"/>
    <x v="3729"/>
    <x v="11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x v="362"/>
    <n v="4"/>
    <n v="0.8"/>
    <n v="-18.872800000000009"/>
    <s v="FALSE"/>
    <x v="2"/>
  </r>
  <r>
    <n v="7507"/>
    <x v="3730"/>
    <x v="981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x v="1956"/>
    <n v="2"/>
    <n v="0.2"/>
    <n v="5.2181999999999924"/>
    <s v="FALSE"/>
    <x v="1"/>
  </r>
  <r>
    <n v="7508"/>
    <x v="3730"/>
    <x v="981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x v="979"/>
    <n v="2"/>
    <n v="0"/>
    <n v="105.24679999999995"/>
    <s v="FALSE"/>
    <x v="1"/>
  </r>
  <r>
    <n v="7509"/>
    <x v="3731"/>
    <x v="1163"/>
    <d v="2017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x v="4766"/>
    <n v="2"/>
    <n v="0.2"/>
    <n v="3.3524000000000003"/>
    <s v="FALSE"/>
    <x v="3"/>
  </r>
  <r>
    <n v="7510"/>
    <x v="3731"/>
    <x v="1163"/>
    <d v="2017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x v="5007"/>
    <n v="9"/>
    <n v="0.4"/>
    <n v="-377.98919999999998"/>
    <s v="FALSE"/>
    <x v="3"/>
  </r>
  <r>
    <n v="7511"/>
    <x v="3731"/>
    <x v="1163"/>
    <d v="2017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x v="5008"/>
    <n v="5"/>
    <n v="0.2"/>
    <n v="4.6530000000000022"/>
    <s v="FALSE"/>
    <x v="3"/>
  </r>
  <r>
    <n v="7512"/>
    <x v="3731"/>
    <x v="1163"/>
    <d v="2017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x v="5009"/>
    <n v="5"/>
    <n v="0.2"/>
    <n v="148.845"/>
    <s v="FALSE"/>
    <x v="3"/>
  </r>
  <r>
    <n v="7513"/>
    <x v="3731"/>
    <x v="1163"/>
    <d v="2017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x v="5010"/>
    <n v="7"/>
    <n v="0.2"/>
    <n v="17.959200000000003"/>
    <s v="FALSE"/>
    <x v="3"/>
  </r>
  <r>
    <n v="7514"/>
    <x v="3731"/>
    <x v="1163"/>
    <d v="2017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x v="1332"/>
    <n v="5"/>
    <n v="0.2"/>
    <n v="2.1319999999999988"/>
    <s v="FALSE"/>
    <x v="3"/>
  </r>
  <r>
    <n v="7515"/>
    <x v="3732"/>
    <x v="34"/>
    <d v="2017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x v="5011"/>
    <n v="2"/>
    <n v="0"/>
    <n v="13.505599999999999"/>
    <s v="FALSE"/>
    <x v="0"/>
  </r>
  <r>
    <n v="7516"/>
    <x v="3732"/>
    <x v="34"/>
    <d v="2017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x v="5012"/>
    <n v="5"/>
    <n v="0"/>
    <n v="62.32099999999997"/>
    <s v="FALSE"/>
    <x v="0"/>
  </r>
  <r>
    <n v="7517"/>
    <x v="3732"/>
    <x v="34"/>
    <d v="2017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x v="204"/>
    <n v="4"/>
    <n v="0"/>
    <n v="7.4824000000000002"/>
    <s v="FALSE"/>
    <x v="0"/>
  </r>
  <r>
    <n v="7518"/>
    <x v="3732"/>
    <x v="34"/>
    <d v="2017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x v="5013"/>
    <n v="5"/>
    <n v="0"/>
    <n v="48.328499999999991"/>
    <s v="FALSE"/>
    <x v="0"/>
  </r>
  <r>
    <n v="7519"/>
    <x v="3732"/>
    <x v="34"/>
    <d v="2017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x v="5014"/>
    <n v="1"/>
    <n v="0"/>
    <n v="0.60559999999999903"/>
    <s v="FALSE"/>
    <x v="0"/>
  </r>
  <r>
    <n v="7520"/>
    <x v="3732"/>
    <x v="34"/>
    <d v="2017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x v="1784"/>
    <n v="2"/>
    <n v="0"/>
    <n v="2.6495999999999995"/>
    <s v="FALSE"/>
    <x v="0"/>
  </r>
  <r>
    <n v="7521"/>
    <x v="3732"/>
    <x v="34"/>
    <d v="2017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x v="5015"/>
    <n v="2"/>
    <n v="0"/>
    <n v="629.99099999999999"/>
    <s v="FALSE"/>
    <x v="0"/>
  </r>
  <r>
    <n v="7522"/>
    <x v="3733"/>
    <x v="64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x v="5016"/>
    <n v="2"/>
    <n v="0.7"/>
    <n v="-7.4600000000000009"/>
    <s v="FALSE"/>
    <x v="3"/>
  </r>
  <r>
    <n v="7523"/>
    <x v="3733"/>
    <x v="64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x v="5017"/>
    <n v="6"/>
    <n v="0.7"/>
    <n v="-6.4944000000000024"/>
    <s v="FALSE"/>
    <x v="3"/>
  </r>
  <r>
    <n v="7524"/>
    <x v="3733"/>
    <x v="64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x v="4967"/>
    <n v="2"/>
    <n v="0.3"/>
    <n v="-1.217800000000004"/>
    <s v="FALSE"/>
    <x v="3"/>
  </r>
  <r>
    <n v="7525"/>
    <x v="3734"/>
    <x v="1076"/>
    <d v="2014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x v="5018"/>
    <n v="7"/>
    <n v="0.2"/>
    <n v="7.6047999999999991"/>
    <s v="FALSE"/>
    <x v="1"/>
  </r>
  <r>
    <n v="7526"/>
    <x v="3734"/>
    <x v="1076"/>
    <d v="2014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x v="3336"/>
    <n v="5"/>
    <n v="0.2"/>
    <n v="148.70400000000006"/>
    <s v="FALSE"/>
    <x v="1"/>
  </r>
  <r>
    <n v="7527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x v="3337"/>
    <n v="6"/>
    <n v="0"/>
    <n v="33.064799999999998"/>
    <s v="FALSE"/>
    <x v="1"/>
  </r>
  <r>
    <n v="7528"/>
    <x v="3735"/>
    <x v="986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x v="357"/>
    <n v="3"/>
    <n v="0"/>
    <n v="2.9567999999999994"/>
    <s v="FALSE"/>
    <x v="1"/>
  </r>
  <r>
    <n v="7529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x v="1211"/>
    <n v="6"/>
    <n v="0"/>
    <n v="16.146000000000001"/>
    <s v="FALSE"/>
    <x v="1"/>
  </r>
  <r>
    <n v="7530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x v="342"/>
    <n v="3"/>
    <n v="0.2"/>
    <n v="5.5379999999999985"/>
    <s v="FALSE"/>
    <x v="1"/>
  </r>
  <r>
    <n v="7531"/>
    <x v="3735"/>
    <x v="986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x v="2594"/>
    <n v="3"/>
    <n v="0.2"/>
    <n v="314.27190000000002"/>
    <s v="FALSE"/>
    <x v="1"/>
  </r>
  <r>
    <n v="7532"/>
    <x v="3736"/>
    <x v="26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s v="FALSE"/>
    <x v="1"/>
  </r>
  <r>
    <n v="7533"/>
    <x v="3736"/>
    <x v="26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x v="5019"/>
    <n v="4"/>
    <n v="0.2"/>
    <n v="54.352799999999945"/>
    <s v="FALSE"/>
    <x v="1"/>
  </r>
  <r>
    <n v="7534"/>
    <x v="3737"/>
    <x v="906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x v="3263"/>
    <n v="2"/>
    <n v="0.2"/>
    <n v="-22.138200000000012"/>
    <s v="FALSE"/>
    <x v="0"/>
  </r>
  <r>
    <n v="7535"/>
    <x v="3737"/>
    <x v="906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x v="3107"/>
    <n v="5"/>
    <n v="0.2"/>
    <n v="5.7980000000000018"/>
    <s v="FALSE"/>
    <x v="0"/>
  </r>
  <r>
    <n v="7536"/>
    <x v="3738"/>
    <x v="185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x v="1286"/>
    <n v="3"/>
    <n v="0"/>
    <n v="8.0190000000000001"/>
    <s v="FALSE"/>
    <x v="1"/>
  </r>
  <r>
    <n v="7537"/>
    <x v="3739"/>
    <x v="734"/>
    <d v="2017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x v="4956"/>
    <n v="2"/>
    <n v="0.6"/>
    <n v="-14.271599999999999"/>
    <s v="FALSE"/>
    <x v="2"/>
  </r>
  <r>
    <n v="7538"/>
    <x v="3740"/>
    <x v="317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x v="2745"/>
    <n v="2"/>
    <n v="0"/>
    <n v="33.313599999999994"/>
    <s v="FALSE"/>
    <x v="1"/>
  </r>
  <r>
    <n v="7539"/>
    <x v="3741"/>
    <x v="574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x v="5020"/>
    <n v="1"/>
    <n v="0.2"/>
    <n v="12.857399999999984"/>
    <s v="FALSE"/>
    <x v="1"/>
  </r>
  <r>
    <n v="7540"/>
    <x v="3741"/>
    <x v="574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x v="941"/>
    <n v="8"/>
    <n v="0.7"/>
    <n v="-24.41599999999999"/>
    <s v="FALSE"/>
    <x v="1"/>
  </r>
  <r>
    <n v="7541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x v="2516"/>
    <n v="8"/>
    <n v="0.7"/>
    <n v="-363.52799999999991"/>
    <s v="FALSE"/>
    <x v="1"/>
  </r>
  <r>
    <n v="7542"/>
    <x v="3741"/>
    <x v="574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x v="5021"/>
    <n v="2"/>
    <n v="0.2"/>
    <n v="4.9615999999999989"/>
    <s v="FALSE"/>
    <x v="1"/>
  </r>
  <r>
    <n v="7543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x v="5022"/>
    <n v="6"/>
    <n v="0.2"/>
    <n v="0"/>
    <s v="FALSE"/>
    <x v="1"/>
  </r>
  <r>
    <n v="7544"/>
    <x v="3741"/>
    <x v="574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x v="5023"/>
    <n v="6"/>
    <n v="0.2"/>
    <n v="-14.34"/>
    <s v="FALSE"/>
    <x v="1"/>
  </r>
  <r>
    <n v="7545"/>
    <x v="3741"/>
    <x v="574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x v="5024"/>
    <n v="5"/>
    <n v="0.2"/>
    <n v="68.001000000000033"/>
    <s v="FALSE"/>
    <x v="1"/>
  </r>
  <r>
    <n v="7546"/>
    <x v="3742"/>
    <x v="982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x v="5025"/>
    <n v="6"/>
    <n v="0.2"/>
    <n v="71.995200000000011"/>
    <s v="FALSE"/>
    <x v="2"/>
  </r>
  <r>
    <n v="7547"/>
    <x v="3742"/>
    <x v="982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x v="5026"/>
    <n v="7"/>
    <n v="0.2"/>
    <n v="66.145099999999957"/>
    <s v="FALSE"/>
    <x v="2"/>
  </r>
  <r>
    <n v="7548"/>
    <x v="3742"/>
    <x v="982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x v="5027"/>
    <n v="5"/>
    <n v="0.8"/>
    <n v="-19.16800000000001"/>
    <s v="FALSE"/>
    <x v="2"/>
  </r>
  <r>
    <n v="7549"/>
    <x v="3742"/>
    <x v="982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x v="5028"/>
    <n v="1"/>
    <n v="0.8"/>
    <n v="-1.5715000000000008"/>
    <s v="FALSE"/>
    <x v="2"/>
  </r>
  <r>
    <n v="7550"/>
    <x v="3743"/>
    <x v="64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x v="5029"/>
    <n v="3"/>
    <n v="0.6"/>
    <n v="-11.662199999999999"/>
    <s v="FALSE"/>
    <x v="2"/>
  </r>
  <r>
    <n v="7551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x v="5030"/>
    <n v="3"/>
    <n v="0"/>
    <n v="17.37"/>
    <s v="FALSE"/>
    <x v="3"/>
  </r>
  <r>
    <n v="7552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x v="5031"/>
    <n v="6"/>
    <n v="0"/>
    <n v="216.8244"/>
    <s v="FALSE"/>
    <x v="3"/>
  </r>
  <r>
    <n v="7553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x v="91"/>
    <n v="3"/>
    <n v="0.2"/>
    <n v="4.5359999999999996"/>
    <s v="FALSE"/>
    <x v="3"/>
  </r>
  <r>
    <n v="7554"/>
    <x v="3744"/>
    <x v="1164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x v="243"/>
    <n v="4"/>
    <n v="0"/>
    <n v="12.441600000000001"/>
    <s v="FALSE"/>
    <x v="3"/>
  </r>
  <r>
    <n v="7555"/>
    <x v="3745"/>
    <x v="1025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x v="5032"/>
    <n v="7"/>
    <n v="0.5"/>
    <n v="-216.97830000000002"/>
    <s v="FALSE"/>
    <x v="3"/>
  </r>
  <r>
    <n v="7556"/>
    <x v="3745"/>
    <x v="1025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x v="4732"/>
    <n v="5"/>
    <n v="0.2"/>
    <n v="5.3010000000000002"/>
    <s v="FALSE"/>
    <x v="3"/>
  </r>
  <r>
    <n v="7557"/>
    <x v="3746"/>
    <x v="344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x v="5033"/>
    <n v="6"/>
    <n v="0"/>
    <n v="72.808799999999991"/>
    <s v="FALSE"/>
    <x v="2"/>
  </r>
  <r>
    <n v="7558"/>
    <x v="3746"/>
    <x v="344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x v="5034"/>
    <n v="3"/>
    <n v="0"/>
    <n v="224.07299999999998"/>
    <s v="FALSE"/>
    <x v="2"/>
  </r>
  <r>
    <n v="7559"/>
    <x v="3747"/>
    <x v="301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x v="5035"/>
    <n v="3"/>
    <n v="0"/>
    <n v="154.84259999999995"/>
    <s v="FALSE"/>
    <x v="3"/>
  </r>
  <r>
    <n v="7560"/>
    <x v="3747"/>
    <x v="301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x v="3856"/>
    <n v="3"/>
    <n v="0"/>
    <n v="82.290599999999998"/>
    <s v="FALSE"/>
    <x v="3"/>
  </r>
  <r>
    <n v="7561"/>
    <x v="3747"/>
    <x v="301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x v="3381"/>
    <n v="6"/>
    <n v="0"/>
    <n v="9.8207999999999984"/>
    <s v="FALSE"/>
    <x v="3"/>
  </r>
  <r>
    <n v="7562"/>
    <x v="3748"/>
    <x v="945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x v="5036"/>
    <n v="1"/>
    <n v="0.3"/>
    <n v="0"/>
    <s v="FALSE"/>
    <x v="3"/>
  </r>
  <r>
    <n v="7563"/>
    <x v="3749"/>
    <x v="323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x v="4765"/>
    <n v="4"/>
    <n v="0.3"/>
    <n v="0"/>
    <s v="FALSE"/>
    <x v="2"/>
  </r>
  <r>
    <n v="7564"/>
    <x v="3750"/>
    <x v="361"/>
    <d v="2017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x v="4384"/>
    <n v="2"/>
    <n v="0.2"/>
    <n v="13.562599999999998"/>
    <s v="FALSE"/>
    <x v="1"/>
  </r>
  <r>
    <n v="7565"/>
    <x v="3751"/>
    <x v="806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x v="5037"/>
    <n v="4"/>
    <n v="0.2"/>
    <n v="-59.835600000000042"/>
    <s v="FALSE"/>
    <x v="1"/>
  </r>
  <r>
    <n v="7566"/>
    <x v="3751"/>
    <x v="806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x v="5038"/>
    <n v="1"/>
    <n v="0"/>
    <n v="7.7728000000000037"/>
    <s v="FALSE"/>
    <x v="1"/>
  </r>
  <r>
    <n v="7567"/>
    <x v="3752"/>
    <x v="81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x v="334"/>
    <n v="3"/>
    <n v="0.2"/>
    <n v="8.3957999999999942"/>
    <s v="FALSE"/>
    <x v="2"/>
  </r>
  <r>
    <n v="7568"/>
    <x v="3752"/>
    <x v="81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x v="561"/>
    <n v="4"/>
    <n v="0.2"/>
    <n v="7.2576000000000001"/>
    <s v="FALSE"/>
    <x v="2"/>
  </r>
  <r>
    <n v="7569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x v="5039"/>
    <n v="9"/>
    <n v="0"/>
    <n v="11.907"/>
    <s v="FALSE"/>
    <x v="1"/>
  </r>
  <r>
    <n v="7570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x v="338"/>
    <n v="4"/>
    <n v="0"/>
    <n v="23.086399999999998"/>
    <s v="FALSE"/>
    <x v="1"/>
  </r>
  <r>
    <n v="7571"/>
    <x v="3753"/>
    <x v="29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x v="1720"/>
    <n v="3"/>
    <n v="0"/>
    <n v="7.1999999999999993"/>
    <s v="FALSE"/>
    <x v="1"/>
  </r>
  <r>
    <n v="7572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x v="5040"/>
    <n v="5"/>
    <n v="0"/>
    <n v="9.7349999999999781"/>
    <s v="FALSE"/>
    <x v="0"/>
  </r>
  <r>
    <n v="7573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x v="5041"/>
    <n v="4"/>
    <n v="0"/>
    <n v="112.35079999999999"/>
    <s v="FALSE"/>
    <x v="0"/>
  </r>
  <r>
    <n v="7574"/>
    <x v="3754"/>
    <x v="618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x v="5042"/>
    <n v="1"/>
    <n v="0"/>
    <n v="0.88039999999999985"/>
    <s v="FALSE"/>
    <x v="0"/>
  </r>
  <r>
    <n v="7575"/>
    <x v="3755"/>
    <x v="575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x v="5043"/>
    <n v="2"/>
    <n v="0"/>
    <n v="4.4391999999999996"/>
    <s v="FALSE"/>
    <x v="1"/>
  </r>
  <r>
    <n v="7576"/>
    <x v="3755"/>
    <x v="575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x v="5044"/>
    <n v="4"/>
    <n v="0"/>
    <n v="40.119999999999976"/>
    <s v="FALSE"/>
    <x v="1"/>
  </r>
  <r>
    <n v="7577"/>
    <x v="3756"/>
    <x v="981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x v="5045"/>
    <n v="2"/>
    <n v="0"/>
    <n v="15.098399999999998"/>
    <b v="1"/>
    <x v="1"/>
  </r>
  <r>
    <n v="7578"/>
    <x v="3756"/>
    <x v="981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x v="5046"/>
    <n v="1"/>
    <n v="0.2"/>
    <n v="4.6193000000000026"/>
    <b v="1"/>
    <x v="1"/>
  </r>
  <r>
    <n v="7579"/>
    <x v="3757"/>
    <x v="122"/>
    <d v="2016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x v="3801"/>
    <n v="3"/>
    <n v="0"/>
    <n v="112.78800000000001"/>
    <s v="FALSE"/>
    <x v="2"/>
  </r>
  <r>
    <n v="7580"/>
    <x v="3758"/>
    <x v="521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s v="FALSE"/>
    <x v="3"/>
  </r>
  <r>
    <n v="7581"/>
    <x v="3758"/>
    <x v="521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x v="1465"/>
    <n v="3"/>
    <n v="0"/>
    <n v="4.4850000000000003"/>
    <s v="FALSE"/>
    <x v="3"/>
  </r>
  <r>
    <n v="7582"/>
    <x v="3759"/>
    <x v="863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x v="5048"/>
    <n v="3"/>
    <n v="0.2"/>
    <n v="15.857099999999974"/>
    <s v="FALSE"/>
    <x v="3"/>
  </r>
  <r>
    <n v="7583"/>
    <x v="3760"/>
    <x v="392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x v="4093"/>
    <n v="2"/>
    <n v="0.1"/>
    <n v="2.8392000000000017"/>
    <s v="FALSE"/>
    <x v="3"/>
  </r>
  <r>
    <n v="7584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x v="5049"/>
    <n v="7"/>
    <n v="0"/>
    <n v="909.98180000000025"/>
    <s v="FALSE"/>
    <x v="0"/>
  </r>
  <r>
    <n v="7585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x v="936"/>
    <n v="5"/>
    <n v="0"/>
    <n v="6.6239999999999988"/>
    <s v="FALSE"/>
    <x v="0"/>
  </r>
  <r>
    <n v="7586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x v="1247"/>
    <n v="3"/>
    <n v="0"/>
    <n v="60.255300000000005"/>
    <s v="FALSE"/>
    <x v="0"/>
  </r>
  <r>
    <n v="7587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x v="400"/>
    <n v="4"/>
    <n v="0"/>
    <n v="2.702799999999999"/>
    <s v="FALSE"/>
    <x v="0"/>
  </r>
  <r>
    <n v="7588"/>
    <x v="3761"/>
    <x v="9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x v="1546"/>
    <n v="3"/>
    <n v="0"/>
    <n v="59.011199999999988"/>
    <s v="FALSE"/>
    <x v="0"/>
  </r>
  <r>
    <n v="7589"/>
    <x v="3762"/>
    <x v="673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x v="1761"/>
    <n v="3"/>
    <n v="0"/>
    <n v="5.1929999999999996"/>
    <s v="FALSE"/>
    <x v="1"/>
  </r>
  <r>
    <n v="7590"/>
    <x v="3763"/>
    <x v="12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x v="2019"/>
    <n v="7"/>
    <n v="0.2"/>
    <n v="12.874400000000001"/>
    <s v="FALSE"/>
    <x v="2"/>
  </r>
  <r>
    <n v="7591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x v="5050"/>
    <n v="9"/>
    <n v="0.2"/>
    <n v="11.649599999999996"/>
    <s v="FALSE"/>
    <x v="3"/>
  </r>
  <r>
    <n v="7592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x v="5051"/>
    <n v="2"/>
    <n v="0.3"/>
    <n v="-19.338199999999993"/>
    <s v="FALSE"/>
    <x v="3"/>
  </r>
  <r>
    <n v="7593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x v="964"/>
    <n v="3"/>
    <n v="0.2"/>
    <n v="0.59039999999999937"/>
    <s v="FALSE"/>
    <x v="3"/>
  </r>
  <r>
    <n v="7594"/>
    <x v="3764"/>
    <x v="64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x v="5052"/>
    <n v="3"/>
    <n v="0.3"/>
    <n v="-63.376499999999965"/>
    <s v="FALSE"/>
    <x v="3"/>
  </r>
  <r>
    <n v="7595"/>
    <x v="376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x v="5053"/>
    <n v="7"/>
    <n v="0"/>
    <n v="70.492799999999988"/>
    <s v="FALSE"/>
    <x v="2"/>
  </r>
  <r>
    <n v="7596"/>
    <x v="376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x v="3830"/>
    <n v="4"/>
    <n v="0"/>
    <n v="18.28"/>
    <s v="FALSE"/>
    <x v="2"/>
  </r>
  <r>
    <n v="7597"/>
    <x v="3766"/>
    <x v="925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x v="5054"/>
    <n v="3"/>
    <n v="0.2"/>
    <n v="22.557600000000008"/>
    <s v="FALSE"/>
    <x v="1"/>
  </r>
  <r>
    <n v="7598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x v="797"/>
    <n v="2"/>
    <n v="0.2"/>
    <n v="0.45920000000000027"/>
    <s v="FALSE"/>
    <x v="1"/>
  </r>
  <r>
    <n v="7599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x v="5055"/>
    <n v="3"/>
    <n v="0.2"/>
    <n v="4.7819999999999947"/>
    <s v="FALSE"/>
    <x v="1"/>
  </r>
  <r>
    <n v="7600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x v="5056"/>
    <n v="5"/>
    <n v="0.2"/>
    <n v="13.078000000000001"/>
    <s v="FALSE"/>
    <x v="1"/>
  </r>
  <r>
    <n v="7601"/>
    <x v="3767"/>
    <x v="328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x v="5057"/>
    <n v="5"/>
    <n v="0.7"/>
    <n v="-21.944999999999993"/>
    <s v="FALSE"/>
    <x v="1"/>
  </r>
  <r>
    <n v="7602"/>
    <x v="3767"/>
    <x v="328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x v="5058"/>
    <n v="6"/>
    <n v="0.2"/>
    <n v="46.469999999999985"/>
    <s v="FALSE"/>
    <x v="1"/>
  </r>
  <r>
    <n v="7603"/>
    <x v="3767"/>
    <x v="328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x v="2336"/>
    <n v="10"/>
    <n v="0.2"/>
    <n v="16.776000000000007"/>
    <s v="FALSE"/>
    <x v="1"/>
  </r>
  <r>
    <n v="7604"/>
    <x v="3768"/>
    <x v="63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x v="91"/>
    <n v="2"/>
    <n v="0"/>
    <n v="6.2208000000000006"/>
    <s v="FALSE"/>
    <x v="3"/>
  </r>
  <r>
    <n v="7605"/>
    <x v="3769"/>
    <x v="1022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x v="5059"/>
    <n v="3"/>
    <n v="0.6"/>
    <n v="-33.358199999999997"/>
    <s v="FALSE"/>
    <x v="2"/>
  </r>
  <r>
    <n v="7606"/>
    <x v="3769"/>
    <x v="1022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x v="215"/>
    <n v="2"/>
    <n v="0.6"/>
    <n v="-1.6751999999999994"/>
    <s v="FALSE"/>
    <x v="2"/>
  </r>
  <r>
    <n v="7607"/>
    <x v="3769"/>
    <x v="1022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x v="5060"/>
    <n v="9"/>
    <n v="0.2"/>
    <n v="97.302599999999984"/>
    <s v="FALSE"/>
    <x v="2"/>
  </r>
  <r>
    <n v="7608"/>
    <x v="3770"/>
    <x v="165"/>
    <d v="2017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x v="2108"/>
    <n v="2"/>
    <n v="0.2"/>
    <n v="19.823999999999998"/>
    <s v="FALSE"/>
    <x v="2"/>
  </r>
  <r>
    <n v="7609"/>
    <x v="3771"/>
    <x v="898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x v="243"/>
    <n v="4"/>
    <n v="0"/>
    <n v="12.441600000000001"/>
    <s v="FALSE"/>
    <x v="1"/>
  </r>
  <r>
    <n v="7610"/>
    <x v="3771"/>
    <x v="898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x v="1011"/>
    <n v="7"/>
    <n v="0"/>
    <n v="6.6583999999999968"/>
    <s v="FALSE"/>
    <x v="1"/>
  </r>
  <r>
    <n v="7611"/>
    <x v="3772"/>
    <x v="1165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x v="541"/>
    <n v="3"/>
    <n v="0"/>
    <n v="9.3312000000000008"/>
    <s v="FALSE"/>
    <x v="1"/>
  </r>
  <r>
    <n v="7612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x v="5061"/>
    <n v="2"/>
    <n v="0"/>
    <n v="4.2929999999999993"/>
    <s v="FALSE"/>
    <x v="2"/>
  </r>
  <r>
    <n v="7613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x v="5062"/>
    <n v="1"/>
    <n v="0"/>
    <n v="1.8010999999999999"/>
    <s v="FALSE"/>
    <x v="2"/>
  </r>
  <r>
    <n v="7614"/>
    <x v="3773"/>
    <x v="285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x v="1784"/>
    <n v="2"/>
    <n v="0"/>
    <n v="1.7279999999999998"/>
    <s v="FALSE"/>
    <x v="2"/>
  </r>
  <r>
    <n v="7615"/>
    <x v="3774"/>
    <x v="252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x v="4126"/>
    <n v="3"/>
    <n v="0"/>
    <n v="4.6220999999999997"/>
    <s v="FALSE"/>
    <x v="3"/>
  </r>
  <r>
    <n v="7616"/>
    <x v="3775"/>
    <x v="953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x v="5063"/>
    <n v="9"/>
    <n v="0.7"/>
    <n v="-4.427999999999999"/>
    <s v="FALSE"/>
    <x v="0"/>
  </r>
  <r>
    <n v="7617"/>
    <x v="3776"/>
    <x v="107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s v="FALSE"/>
    <x v="3"/>
  </r>
  <r>
    <n v="7618"/>
    <x v="3776"/>
    <x v="107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x v="5064"/>
    <n v="5"/>
    <n v="0.2"/>
    <n v="220.98699999999997"/>
    <s v="FALSE"/>
    <x v="3"/>
  </r>
  <r>
    <n v="7619"/>
    <x v="3777"/>
    <x v="855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x v="5065"/>
    <n v="1"/>
    <n v="0.2"/>
    <n v="9.4787999999999784"/>
    <s v="FALSE"/>
    <x v="1"/>
  </r>
  <r>
    <n v="7620"/>
    <x v="3777"/>
    <x v="855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x v="1002"/>
    <n v="5"/>
    <n v="0.2"/>
    <n v="7.1960000000000015"/>
    <s v="FALSE"/>
    <x v="1"/>
  </r>
  <r>
    <n v="7621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x v="5066"/>
    <n v="5"/>
    <n v="0.2"/>
    <n v="47.242999999999967"/>
    <s v="FALSE"/>
    <x v="1"/>
  </r>
  <r>
    <n v="7622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x v="5067"/>
    <n v="4"/>
    <n v="0.2"/>
    <n v="54.400800000000004"/>
    <s v="FALSE"/>
    <x v="1"/>
  </r>
  <r>
    <n v="7623"/>
    <x v="3778"/>
    <x v="641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x v="5068"/>
    <n v="3"/>
    <n v="0"/>
    <n v="2.6039999999999996"/>
    <s v="FALSE"/>
    <x v="1"/>
  </r>
  <r>
    <n v="7624"/>
    <x v="3779"/>
    <x v="686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x v="5069"/>
    <n v="1"/>
    <n v="0"/>
    <n v="11.054400000000001"/>
    <s v="FALSE"/>
    <x v="3"/>
  </r>
  <r>
    <n v="7625"/>
    <x v="3780"/>
    <x v="293"/>
    <d v="2015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x v="5070"/>
    <n v="5"/>
    <n v="0.1"/>
    <n v="245.69999999999993"/>
    <s v="FALSE"/>
    <x v="2"/>
  </r>
  <r>
    <n v="7626"/>
    <x v="3780"/>
    <x v="293"/>
    <d v="2015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x v="5071"/>
    <n v="9"/>
    <n v="0"/>
    <n v="19.585799999999999"/>
    <s v="FALSE"/>
    <x v="2"/>
  </r>
  <r>
    <n v="7627"/>
    <x v="3781"/>
    <x v="82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x v="5072"/>
    <n v="6"/>
    <n v="0.2"/>
    <n v="28.492799999999988"/>
    <s v="FALSE"/>
    <x v="1"/>
  </r>
  <r>
    <n v="7628"/>
    <x v="3781"/>
    <x v="82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x v="5073"/>
    <n v="2"/>
    <n v="0.2"/>
    <n v="-1.4590000000000014"/>
    <s v="FALSE"/>
    <x v="1"/>
  </r>
  <r>
    <n v="7629"/>
    <x v="3781"/>
    <x v="82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x v="1053"/>
    <n v="5"/>
    <n v="0.2"/>
    <n v="5.368999999999998"/>
    <s v="FALSE"/>
    <x v="1"/>
  </r>
  <r>
    <n v="7630"/>
    <x v="3782"/>
    <x v="809"/>
    <d v="2014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x v="5074"/>
    <n v="5"/>
    <n v="0.2"/>
    <n v="113.30549999999999"/>
    <s v="FALSE"/>
    <x v="2"/>
  </r>
  <r>
    <n v="7631"/>
    <x v="3782"/>
    <x v="809"/>
    <d v="2014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x v="5075"/>
    <n v="7"/>
    <n v="0.2"/>
    <n v="88.180399999999977"/>
    <s v="FALSE"/>
    <x v="2"/>
  </r>
  <r>
    <n v="7632"/>
    <x v="3782"/>
    <x v="809"/>
    <d v="2014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x v="5076"/>
    <n v="7"/>
    <n v="0.3"/>
    <n v="-9.0929999999999964"/>
    <s v="FALSE"/>
    <x v="2"/>
  </r>
  <r>
    <n v="7633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x v="5077"/>
    <n v="8"/>
    <n v="0"/>
    <n v="314.03840000000002"/>
    <s v="FALSE"/>
    <x v="0"/>
  </r>
  <r>
    <n v="7634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x v="5078"/>
    <n v="1"/>
    <n v="0"/>
    <n v="5.8890999999999991"/>
    <s v="FALSE"/>
    <x v="0"/>
  </r>
  <r>
    <n v="7635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x v="1835"/>
    <n v="1"/>
    <n v="0"/>
    <n v="10.028199999999998"/>
    <s v="FALSE"/>
    <x v="0"/>
  </r>
  <r>
    <n v="7636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x v="5079"/>
    <n v="1"/>
    <n v="0"/>
    <n v="87.28419999999997"/>
    <s v="FALSE"/>
    <x v="0"/>
  </r>
  <r>
    <n v="7637"/>
    <x v="3783"/>
    <x v="614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x v="5080"/>
    <n v="3"/>
    <n v="0"/>
    <n v="77.624999999999972"/>
    <s v="FALSE"/>
    <x v="0"/>
  </r>
  <r>
    <n v="7638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x v="426"/>
    <n v="3"/>
    <n v="0"/>
    <n v="15.475200000000001"/>
    <s v="FALSE"/>
    <x v="3"/>
  </r>
  <r>
    <n v="7639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x v="4097"/>
    <n v="7"/>
    <n v="0"/>
    <n v="27.241199999999996"/>
    <s v="FALSE"/>
    <x v="3"/>
  </r>
  <r>
    <n v="7640"/>
    <x v="3784"/>
    <x v="58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x v="5081"/>
    <n v="2"/>
    <n v="0"/>
    <n v="101.6508"/>
    <s v="FALSE"/>
    <x v="3"/>
  </r>
  <r>
    <n v="7641"/>
    <x v="3784"/>
    <x v="58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x v="5082"/>
    <n v="6"/>
    <n v="0"/>
    <n v="33.339599999999997"/>
    <s v="FALSE"/>
    <x v="3"/>
  </r>
  <r>
    <n v="7642"/>
    <x v="3785"/>
    <x v="1099"/>
    <d v="2016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x v="5083"/>
    <n v="6"/>
    <n v="0.7"/>
    <n v="-938.28"/>
    <b v="1"/>
    <x v="1"/>
  </r>
  <r>
    <n v="7643"/>
    <x v="3785"/>
    <x v="1099"/>
    <d v="2016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x v="5084"/>
    <n v="4"/>
    <n v="0.7"/>
    <n v="-14.920000000000002"/>
    <b v="1"/>
    <x v="1"/>
  </r>
  <r>
    <n v="7644"/>
    <x v="3785"/>
    <x v="1099"/>
    <d v="2016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x v="5085"/>
    <n v="4"/>
    <n v="0.7"/>
    <n v="-9.1815999999999995"/>
    <b v="1"/>
    <x v="1"/>
  </r>
  <r>
    <n v="7645"/>
    <x v="3785"/>
    <x v="1099"/>
    <d v="2016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x v="4584"/>
    <n v="5"/>
    <n v="0.2"/>
    <n v="0.84950000000000259"/>
    <b v="1"/>
    <x v="1"/>
  </r>
  <r>
    <n v="7646"/>
    <x v="3786"/>
    <x v="57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  <s v="FALSE"/>
    <x v="1"/>
  </r>
  <r>
    <n v="7647"/>
    <x v="3787"/>
    <x v="34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x v="5086"/>
    <n v="2"/>
    <n v="0.5"/>
    <n v="-571.99559999999997"/>
    <s v="FALSE"/>
    <x v="0"/>
  </r>
  <r>
    <n v="7648"/>
    <x v="3788"/>
    <x v="543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x v="5087"/>
    <n v="2"/>
    <n v="0.2"/>
    <n v="1.6472"/>
    <s v="FALSE"/>
    <x v="1"/>
  </r>
  <r>
    <n v="7649"/>
    <x v="3788"/>
    <x v="543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x v="5088"/>
    <n v="4"/>
    <n v="0.2"/>
    <n v="84.501999999999953"/>
    <s v="FALSE"/>
    <x v="1"/>
  </r>
  <r>
    <n v="7650"/>
    <x v="3789"/>
    <x v="17"/>
    <d v="2015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x v="5089"/>
    <n v="9"/>
    <n v="0.4"/>
    <n v="-464.69700000000012"/>
    <s v="FALSE"/>
    <x v="3"/>
  </r>
  <r>
    <n v="7651"/>
    <x v="3789"/>
    <x v="17"/>
    <d v="2015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x v="5090"/>
    <n v="3"/>
    <n v="0.2"/>
    <n v="6.7067999999999977"/>
    <s v="FALSE"/>
    <x v="3"/>
  </r>
  <r>
    <n v="7652"/>
    <x v="3790"/>
    <x v="783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x v="5091"/>
    <n v="3"/>
    <n v="0.2"/>
    <n v="-13.437900000000006"/>
    <s v="FALSE"/>
    <x v="2"/>
  </r>
  <r>
    <n v="7653"/>
    <x v="3790"/>
    <x v="783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x v="5092"/>
    <n v="2"/>
    <n v="0.2"/>
    <n v="-25.108999999999988"/>
    <s v="FALSE"/>
    <x v="2"/>
  </r>
  <r>
    <n v="7654"/>
    <x v="3791"/>
    <x v="204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x v="638"/>
    <n v="4"/>
    <n v="0"/>
    <n v="5.4768000000000008"/>
    <s v="FALSE"/>
    <x v="0"/>
  </r>
  <r>
    <n v="7655"/>
    <x v="3792"/>
    <x v="672"/>
    <d v="2015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x v="4165"/>
    <n v="4"/>
    <n v="0"/>
    <n v="29.145599999999995"/>
    <s v="FALSE"/>
    <x v="1"/>
  </r>
  <r>
    <n v="7656"/>
    <x v="3792"/>
    <x v="672"/>
    <d v="2015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x v="243"/>
    <n v="4"/>
    <n v="0"/>
    <n v="12.441600000000001"/>
    <s v="FALSE"/>
    <x v="1"/>
  </r>
  <r>
    <n v="7657"/>
    <x v="3793"/>
    <x v="1166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x v="1483"/>
    <n v="2"/>
    <n v="0"/>
    <n v="31.018399999999986"/>
    <s v="FALSE"/>
    <x v="1"/>
  </r>
  <r>
    <n v="7658"/>
    <x v="3793"/>
    <x v="1166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x v="5093"/>
    <n v="4"/>
    <n v="0"/>
    <n v="76.9816"/>
    <s v="FALSE"/>
    <x v="1"/>
  </r>
  <r>
    <n v="7659"/>
    <x v="3794"/>
    <x v="245"/>
    <d v="2017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x v="1996"/>
    <n v="4"/>
    <n v="0.7"/>
    <n v="-53.743199999999973"/>
    <s v="FALSE"/>
    <x v="3"/>
  </r>
  <r>
    <n v="7660"/>
    <x v="3795"/>
    <x v="702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x v="5094"/>
    <n v="5"/>
    <n v="0"/>
    <n v="25.871999999999996"/>
    <s v="FALSE"/>
    <x v="2"/>
  </r>
  <r>
    <n v="7661"/>
    <x v="3796"/>
    <x v="1167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x v="5095"/>
    <n v="3"/>
    <n v="0.6"/>
    <n v="-53.709599999999988"/>
    <s v="FALSE"/>
    <x v="2"/>
  </r>
  <r>
    <n v="7662"/>
    <x v="3796"/>
    <x v="1167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x v="5096"/>
    <n v="7"/>
    <n v="0.8"/>
    <n v="-18.252500000000005"/>
    <s v="FALSE"/>
    <x v="2"/>
  </r>
  <r>
    <n v="7663"/>
    <x v="3797"/>
    <x v="365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x v="1618"/>
    <n v="5"/>
    <n v="0"/>
    <n v="25.792000000000002"/>
    <s v="FALSE"/>
    <x v="1"/>
  </r>
  <r>
    <n v="7664"/>
    <x v="3798"/>
    <x v="1168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x v="482"/>
    <n v="5"/>
    <n v="0.2"/>
    <n v="2.7859999999999978"/>
    <s v="FALSE"/>
    <x v="0"/>
  </r>
  <r>
    <n v="7665"/>
    <x v="3799"/>
    <x v="68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x v="681"/>
    <n v="4"/>
    <n v="0"/>
    <n v="10.393599999999992"/>
    <s v="FALSE"/>
    <x v="0"/>
  </r>
  <r>
    <n v="7666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x v="3361"/>
    <n v="1"/>
    <n v="0"/>
    <n v="13.983999999999998"/>
    <s v="FALSE"/>
    <x v="3"/>
  </r>
  <r>
    <n v="7667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x v="5097"/>
    <n v="9"/>
    <n v="0"/>
    <n v="2591.9567999999999"/>
    <s v="FALSE"/>
    <x v="3"/>
  </r>
  <r>
    <n v="7668"/>
    <x v="3800"/>
    <x v="964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x v="5098"/>
    <n v="3"/>
    <n v="0"/>
    <n v="34.538999999999994"/>
    <s v="FALSE"/>
    <x v="3"/>
  </r>
  <r>
    <n v="7669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x v="1598"/>
    <n v="6"/>
    <n v="0"/>
    <n v="19.238399999999999"/>
    <s v="FALSE"/>
    <x v="3"/>
  </r>
  <r>
    <n v="7670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x v="731"/>
    <n v="3"/>
    <n v="0"/>
    <n v="28.171799999999998"/>
    <s v="FALSE"/>
    <x v="3"/>
  </r>
  <r>
    <n v="7671"/>
    <x v="3801"/>
    <x v="154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x v="5099"/>
    <n v="2"/>
    <n v="0"/>
    <n v="88.393200000000007"/>
    <s v="FALSE"/>
    <x v="3"/>
  </r>
  <r>
    <n v="7672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x v="5100"/>
    <n v="1"/>
    <n v="0"/>
    <n v="32.486199999999997"/>
    <s v="FALSE"/>
    <x v="3"/>
  </r>
  <r>
    <n v="7673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x v="2799"/>
    <n v="3"/>
    <n v="0"/>
    <n v="4.6763999999999992"/>
    <s v="FALSE"/>
    <x v="3"/>
  </r>
  <r>
    <n v="7674"/>
    <x v="3801"/>
    <x v="154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x v="901"/>
    <n v="5"/>
    <n v="0"/>
    <n v="69.704999999999998"/>
    <s v="FALSE"/>
    <x v="3"/>
  </r>
  <r>
    <n v="7675"/>
    <x v="3801"/>
    <x v="154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x v="5101"/>
    <n v="4"/>
    <n v="0.3"/>
    <n v="0"/>
    <s v="FALSE"/>
    <x v="3"/>
  </r>
  <r>
    <n v="7676"/>
    <x v="3802"/>
    <x v="636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x v="513"/>
    <n v="3"/>
    <n v="0"/>
    <n v="41.293800000000005"/>
    <s v="FALSE"/>
    <x v="1"/>
  </r>
  <r>
    <n v="7677"/>
    <x v="3803"/>
    <x v="1169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x v="3032"/>
    <n v="3"/>
    <n v="0.2"/>
    <n v="4.9877999999999982"/>
    <s v="FALSE"/>
    <x v="0"/>
  </r>
  <r>
    <n v="7678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x v="3589"/>
    <n v="4"/>
    <n v="0"/>
    <n v="91.950799999999987"/>
    <s v="FALSE"/>
    <x v="3"/>
  </r>
  <r>
    <n v="7679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x v="1830"/>
    <n v="3"/>
    <n v="0"/>
    <n v="7.0218000000000007"/>
    <s v="FALSE"/>
    <x v="3"/>
  </r>
  <r>
    <n v="7680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x v="2832"/>
    <n v="4"/>
    <n v="0"/>
    <n v="742.63200000000006"/>
    <s v="FALSE"/>
    <x v="3"/>
  </r>
  <r>
    <n v="7681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x v="2661"/>
    <n v="2"/>
    <n v="0"/>
    <n v="78.650800000000004"/>
    <s v="FALSE"/>
    <x v="3"/>
  </r>
  <r>
    <n v="7682"/>
    <x v="3804"/>
    <x v="52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x v="5102"/>
    <n v="6"/>
    <n v="0"/>
    <n v="151.47000000000003"/>
    <s v="FALSE"/>
    <x v="3"/>
  </r>
  <r>
    <n v="7683"/>
    <x v="3805"/>
    <x v="152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x v="5103"/>
    <n v="1"/>
    <n v="0.1"/>
    <n v="41.495999999999967"/>
    <s v="FALSE"/>
    <x v="2"/>
  </r>
  <r>
    <n v="7684"/>
    <x v="3805"/>
    <x v="152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x v="5104"/>
    <n v="3"/>
    <n v="0"/>
    <n v="1906.4850000000001"/>
    <s v="FALSE"/>
    <x v="2"/>
  </r>
  <r>
    <n v="7685"/>
    <x v="3806"/>
    <x v="966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x v="5105"/>
    <n v="9"/>
    <n v="0.2"/>
    <n v="9.5786999999999995"/>
    <s v="FALSE"/>
    <x v="3"/>
  </r>
  <r>
    <n v="7686"/>
    <x v="3806"/>
    <x v="966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x v="5106"/>
    <n v="1"/>
    <n v="0"/>
    <n v="187.79699999999997"/>
    <s v="FALSE"/>
    <x v="3"/>
  </r>
  <r>
    <n v="7687"/>
    <x v="3807"/>
    <x v="881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x v="5107"/>
    <n v="9"/>
    <n v="0"/>
    <n v="329.40809999999999"/>
    <s v="FALSE"/>
    <x v="2"/>
  </r>
  <r>
    <n v="7688"/>
    <x v="3807"/>
    <x v="881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x v="5108"/>
    <n v="1"/>
    <n v="0"/>
    <n v="8.3040000000000003"/>
    <s v="FALSE"/>
    <x v="2"/>
  </r>
  <r>
    <n v="7689"/>
    <x v="3807"/>
    <x v="881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x v="5109"/>
    <n v="8"/>
    <n v="0"/>
    <n v="62.400000000000006"/>
    <s v="FALSE"/>
    <x v="2"/>
  </r>
  <r>
    <n v="7690"/>
    <x v="3808"/>
    <x v="663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x v="3998"/>
    <n v="3"/>
    <n v="0"/>
    <n v="50.383200000000009"/>
    <s v="FALSE"/>
    <x v="0"/>
  </r>
  <r>
    <n v="7691"/>
    <x v="3808"/>
    <x v="663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x v="1310"/>
    <n v="3"/>
    <n v="0"/>
    <n v="157.12919999999997"/>
    <s v="FALSE"/>
    <x v="0"/>
  </r>
  <r>
    <n v="7692"/>
    <x v="3808"/>
    <x v="663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x v="91"/>
    <n v="2"/>
    <n v="0"/>
    <n v="6.2208000000000006"/>
    <s v="FALSE"/>
    <x v="0"/>
  </r>
  <r>
    <n v="7693"/>
    <x v="3809"/>
    <x v="282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x v="333"/>
    <n v="6"/>
    <n v="0"/>
    <n v="44.400000000000006"/>
    <s v="FALSE"/>
    <x v="1"/>
  </r>
  <r>
    <n v="7694"/>
    <x v="3809"/>
    <x v="282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x v="1895"/>
    <n v="4"/>
    <n v="0.2"/>
    <n v="35.996399999999952"/>
    <s v="FALSE"/>
    <x v="1"/>
  </r>
  <r>
    <n v="7695"/>
    <x v="3810"/>
    <x v="554"/>
    <d v="2016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x v="5110"/>
    <n v="7"/>
    <n v="0.2"/>
    <n v="14.690199999999997"/>
    <b v="1"/>
    <x v="1"/>
  </r>
  <r>
    <n v="7696"/>
    <x v="3811"/>
    <x v="1170"/>
    <d v="2017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s v="FALSE"/>
    <x v="2"/>
  </r>
  <r>
    <n v="7697"/>
    <x v="3811"/>
    <x v="1170"/>
    <d v="2017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x v="5111"/>
    <n v="4"/>
    <n v="0.8"/>
    <n v="-8.1096000000000004"/>
    <s v="FALSE"/>
    <x v="2"/>
  </r>
  <r>
    <n v="7698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x v="5112"/>
    <n v="2"/>
    <n v="0"/>
    <n v="467.99220000000003"/>
    <s v="FALSE"/>
    <x v="3"/>
  </r>
  <r>
    <n v="7699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x v="5113"/>
    <n v="1"/>
    <n v="0"/>
    <n v="2.2155000000000058"/>
    <s v="FALSE"/>
    <x v="3"/>
  </r>
  <r>
    <n v="7700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x v="3567"/>
    <n v="3"/>
    <n v="0"/>
    <n v="6.6846000000000005"/>
    <s v="FALSE"/>
    <x v="3"/>
  </r>
  <r>
    <n v="7701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x v="1315"/>
    <n v="6"/>
    <n v="0"/>
    <n v="8.121599999999999"/>
    <s v="FALSE"/>
    <x v="3"/>
  </r>
  <r>
    <n v="7702"/>
    <x v="3812"/>
    <x v="817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x v="5114"/>
    <n v="2"/>
    <n v="0.3"/>
    <n v="-52.658199999999965"/>
    <s v="FALSE"/>
    <x v="3"/>
  </r>
  <r>
    <n v="7703"/>
    <x v="3813"/>
    <x v="37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x v="1057"/>
    <n v="2"/>
    <n v="0"/>
    <n v="5.6644000000000005"/>
    <s v="FALSE"/>
    <x v="2"/>
  </r>
  <r>
    <n v="7704"/>
    <x v="3813"/>
    <x v="37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x v="2779"/>
    <n v="3"/>
    <n v="0"/>
    <n v="58.791600000000003"/>
    <s v="FALSE"/>
    <x v="2"/>
  </r>
  <r>
    <n v="7705"/>
    <x v="3813"/>
    <x v="37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x v="990"/>
    <n v="4"/>
    <n v="0"/>
    <n v="98.524799999999971"/>
    <s v="FALSE"/>
    <x v="2"/>
  </r>
  <r>
    <n v="7706"/>
    <x v="3813"/>
    <x v="37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x v="651"/>
    <n v="3"/>
    <n v="0"/>
    <n v="163.18979999999999"/>
    <s v="FALSE"/>
    <x v="2"/>
  </r>
  <r>
    <n v="7707"/>
    <x v="3813"/>
    <x v="37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x v="880"/>
    <n v="3"/>
    <n v="0"/>
    <n v="2.5055999999999998"/>
    <s v="FALSE"/>
    <x v="2"/>
  </r>
  <r>
    <n v="7708"/>
    <x v="3814"/>
    <x v="453"/>
    <d v="2017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x v="2643"/>
    <n v="2"/>
    <n v="0"/>
    <n v="4.2047999999999996"/>
    <s v="FALSE"/>
    <x v="1"/>
  </r>
  <r>
    <n v="7709"/>
    <x v="3815"/>
    <x v="1089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x v="2868"/>
    <n v="3"/>
    <n v="0.2"/>
    <n v="0.50970000000000049"/>
    <s v="FALSE"/>
    <x v="3"/>
  </r>
  <r>
    <n v="7710"/>
    <x v="3815"/>
    <x v="1089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x v="5115"/>
    <n v="3"/>
    <n v="0.7"/>
    <n v="-9.5885999999999996"/>
    <s v="FALSE"/>
    <x v="3"/>
  </r>
  <r>
    <n v="7711"/>
    <x v="3816"/>
    <x v="788"/>
    <d v="2015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x v="4412"/>
    <n v="5"/>
    <n v="0.2"/>
    <n v="32.924999999999997"/>
    <s v="FALSE"/>
    <x v="1"/>
  </r>
  <r>
    <n v="7712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x v="2540"/>
    <n v="3"/>
    <n v="0.2"/>
    <n v="15.590399999999995"/>
    <s v="FALSE"/>
    <x v="0"/>
  </r>
  <r>
    <n v="7713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x v="2772"/>
    <n v="2"/>
    <n v="0.2"/>
    <n v="-29.436800000000012"/>
    <s v="FALSE"/>
    <x v="0"/>
  </r>
  <r>
    <n v="7714"/>
    <x v="3817"/>
    <x v="96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x v="1107"/>
    <n v="3"/>
    <n v="0.2"/>
    <n v="16.183799999999998"/>
    <s v="FALSE"/>
    <x v="0"/>
  </r>
  <r>
    <n v="7715"/>
    <x v="3818"/>
    <x v="29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x v="5116"/>
    <n v="6"/>
    <n v="0"/>
    <n v="72.575399999999973"/>
    <s v="FALSE"/>
    <x v="1"/>
  </r>
  <r>
    <n v="7716"/>
    <x v="3819"/>
    <x v="132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x v="2868"/>
    <n v="3"/>
    <n v="0.2"/>
    <n v="0.50970000000000049"/>
    <s v="FALSE"/>
    <x v="3"/>
  </r>
  <r>
    <n v="7717"/>
    <x v="3820"/>
    <x v="1171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x v="5117"/>
    <n v="5"/>
    <n v="0.2"/>
    <n v="9.2499999999999964"/>
    <b v="1"/>
    <x v="1"/>
  </r>
  <r>
    <n v="7718"/>
    <x v="3820"/>
    <x v="1171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x v="5118"/>
    <n v="2"/>
    <n v="0.7"/>
    <n v="-1.3565999999999994"/>
    <b v="1"/>
    <x v="1"/>
  </r>
  <r>
    <n v="7719"/>
    <x v="3821"/>
    <x v="428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x v="5119"/>
    <n v="4"/>
    <n v="0"/>
    <n v="51.18719999999999"/>
    <s v="FALSE"/>
    <x v="1"/>
  </r>
  <r>
    <n v="7720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x v="426"/>
    <n v="3"/>
    <n v="0"/>
    <n v="15.475200000000001"/>
    <s v="FALSE"/>
    <x v="3"/>
  </r>
  <r>
    <n v="7721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x v="2053"/>
    <n v="2"/>
    <n v="0"/>
    <n v="8.2156000000000002"/>
    <s v="FALSE"/>
    <x v="3"/>
  </r>
  <r>
    <n v="7722"/>
    <x v="3822"/>
    <x v="956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x v="5120"/>
    <n v="2"/>
    <n v="0.2"/>
    <n v="4.6088000000000005"/>
    <s v="FALSE"/>
    <x v="3"/>
  </r>
  <r>
    <n v="7723"/>
    <x v="3823"/>
    <x v="513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x v="1360"/>
    <n v="3"/>
    <n v="0"/>
    <n v="12.222"/>
    <s v="FALSE"/>
    <x v="1"/>
  </r>
  <r>
    <n v="7724"/>
    <x v="3824"/>
    <x v="229"/>
    <d v="2015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x v="5121"/>
    <n v="1"/>
    <n v="0.3"/>
    <n v="-2.5698000000000292"/>
    <s v="FALSE"/>
    <x v="2"/>
  </r>
  <r>
    <n v="7725"/>
    <x v="3825"/>
    <x v="477"/>
    <d v="2016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x v="5122"/>
    <n v="1"/>
    <n v="0.2"/>
    <n v="17.890999999999977"/>
    <s v="FALSE"/>
    <x v="3"/>
  </r>
  <r>
    <n v="7726"/>
    <x v="3825"/>
    <x v="477"/>
    <d v="2016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x v="5123"/>
    <n v="2"/>
    <n v="0.2"/>
    <n v="-4.8448000000000029"/>
    <s v="FALSE"/>
    <x v="3"/>
  </r>
  <r>
    <n v="7727"/>
    <x v="3825"/>
    <x v="477"/>
    <d v="2016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x v="4102"/>
    <n v="3"/>
    <n v="0.2"/>
    <n v="-82.884"/>
    <s v="FALSE"/>
    <x v="3"/>
  </r>
  <r>
    <n v="7728"/>
    <x v="3826"/>
    <x v="199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x v="255"/>
    <n v="3"/>
    <n v="0"/>
    <n v="6.3071999999999999"/>
    <s v="FALSE"/>
    <x v="3"/>
  </r>
  <r>
    <n v="7729"/>
    <x v="3827"/>
    <x v="491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x v="329"/>
    <n v="4"/>
    <n v="0.2"/>
    <n v="4.2408000000000001"/>
    <s v="FALSE"/>
    <x v="2"/>
  </r>
  <r>
    <n v="7730"/>
    <x v="3828"/>
    <x v="182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x v="2404"/>
    <n v="3"/>
    <n v="0.2"/>
    <n v="-75.59580000000004"/>
    <s v="FALSE"/>
    <x v="0"/>
  </r>
  <r>
    <n v="7731"/>
    <x v="3829"/>
    <x v="487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x v="5124"/>
    <n v="4"/>
    <n v="0.2"/>
    <n v="-25.474400000000017"/>
    <s v="FALSE"/>
    <x v="1"/>
  </r>
  <r>
    <n v="7732"/>
    <x v="3830"/>
    <x v="65"/>
    <d v="2017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x v="5125"/>
    <n v="4"/>
    <n v="0.2"/>
    <n v="35.889999999999986"/>
    <s v="FALSE"/>
    <x v="2"/>
  </r>
  <r>
    <n v="7733"/>
    <x v="3831"/>
    <x v="455"/>
    <d v="2017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x v="1432"/>
    <n v="2"/>
    <n v="0.2"/>
    <n v="3.7407999999999997"/>
    <s v="FALSE"/>
    <x v="2"/>
  </r>
  <r>
    <n v="7734"/>
    <x v="3832"/>
    <x v="666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x v="302"/>
    <n v="4"/>
    <n v="0.2"/>
    <n v="5.5215999999999994"/>
    <s v="FALSE"/>
    <x v="3"/>
  </r>
  <r>
    <n v="7735"/>
    <x v="3833"/>
    <x v="175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x v="2162"/>
    <n v="3"/>
    <n v="0"/>
    <n v="5.2164000000000001"/>
    <s v="FALSE"/>
    <x v="1"/>
  </r>
  <r>
    <n v="7736"/>
    <x v="3834"/>
    <x v="25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x v="541"/>
    <n v="3"/>
    <n v="0"/>
    <n v="9.3312000000000008"/>
    <s v="FALSE"/>
    <x v="1"/>
  </r>
  <r>
    <n v="7737"/>
    <x v="3835"/>
    <x v="992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x v="467"/>
    <n v="4"/>
    <n v="0.2"/>
    <n v="26.387999999999998"/>
    <s v="FALSE"/>
    <x v="3"/>
  </r>
  <r>
    <n v="7738"/>
    <x v="3836"/>
    <x v="404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x v="2538"/>
    <n v="9"/>
    <n v="0.2"/>
    <n v="1.4255999999999993"/>
    <s v="FALSE"/>
    <x v="0"/>
  </r>
  <r>
    <n v="7739"/>
    <x v="3837"/>
    <x v="245"/>
    <d v="2017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x v="5126"/>
    <n v="5"/>
    <n v="0"/>
    <n v="43.175999999999995"/>
    <s v="FALSE"/>
    <x v="3"/>
  </r>
  <r>
    <n v="7740"/>
    <x v="3838"/>
    <x v="871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x v="1545"/>
    <n v="2"/>
    <n v="0"/>
    <n v="3.0267999999999997"/>
    <s v="FALSE"/>
    <x v="1"/>
  </r>
  <r>
    <n v="7741"/>
    <x v="3838"/>
    <x v="871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x v="5127"/>
    <n v="1"/>
    <n v="0"/>
    <n v="28.496999999999986"/>
    <s v="FALSE"/>
    <x v="1"/>
  </r>
  <r>
    <n v="7742"/>
    <x v="3839"/>
    <x v="496"/>
    <d v="2015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x v="430"/>
    <n v="2"/>
    <n v="0.2"/>
    <n v="13.17"/>
    <s v="FALSE"/>
    <x v="1"/>
  </r>
  <r>
    <n v="7743"/>
    <x v="3840"/>
    <x v="648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x v="243"/>
    <n v="4"/>
    <n v="0"/>
    <n v="12.441600000000001"/>
    <s v="FALSE"/>
    <x v="1"/>
  </r>
  <r>
    <n v="7744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x v="4623"/>
    <n v="2"/>
    <n v="0"/>
    <n v="3.7412000000000001"/>
    <s v="FALSE"/>
    <x v="3"/>
  </r>
  <r>
    <n v="7745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x v="5128"/>
    <n v="3"/>
    <n v="0"/>
    <n v="153.08189999999999"/>
    <s v="FALSE"/>
    <x v="3"/>
  </r>
  <r>
    <n v="7746"/>
    <x v="3841"/>
    <x v="26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x v="296"/>
    <n v="3"/>
    <n v="0"/>
    <n v="2.8535999999999988"/>
    <s v="FALSE"/>
    <x v="3"/>
  </r>
  <r>
    <n v="7747"/>
    <x v="3842"/>
    <x v="546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x v="2116"/>
    <n v="2"/>
    <n v="0.2"/>
    <n v="4.7789999999999999"/>
    <s v="FALSE"/>
    <x v="2"/>
  </r>
  <r>
    <n v="7748"/>
    <x v="3843"/>
    <x v="7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x v="262"/>
    <n v="6"/>
    <n v="0"/>
    <n v="0.3024"/>
    <s v="FALSE"/>
    <x v="3"/>
  </r>
  <r>
    <n v="7749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x v="4053"/>
    <n v="3"/>
    <n v="0"/>
    <n v="19.468799999999998"/>
    <s v="FALSE"/>
    <x v="0"/>
  </r>
  <r>
    <n v="7750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x v="5129"/>
    <n v="2"/>
    <n v="0"/>
    <n v="58.505200000000002"/>
    <s v="FALSE"/>
    <x v="0"/>
  </r>
  <r>
    <n v="7751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x v="5130"/>
    <n v="2"/>
    <n v="0"/>
    <n v="16.608000000000001"/>
    <s v="FALSE"/>
    <x v="0"/>
  </r>
  <r>
    <n v="7752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x v="5131"/>
    <n v="3"/>
    <n v="0"/>
    <n v="140.39099999999999"/>
    <s v="FALSE"/>
    <x v="0"/>
  </r>
  <r>
    <n v="7753"/>
    <x v="3844"/>
    <x v="652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x v="5132"/>
    <n v="2"/>
    <n v="0"/>
    <n v="15.849600000000002"/>
    <s v="FALSE"/>
    <x v="0"/>
  </r>
  <r>
    <n v="7754"/>
    <x v="3845"/>
    <x v="672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x v="1232"/>
    <n v="2"/>
    <n v="0.2"/>
    <n v="1.0679999999999996"/>
    <s v="FALSE"/>
    <x v="0"/>
  </r>
  <r>
    <n v="7755"/>
    <x v="3846"/>
    <x v="379"/>
    <d v="2015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x v="5133"/>
    <n v="2"/>
    <n v="0.2"/>
    <n v="0.33839999999999981"/>
    <s v="FALSE"/>
    <x v="3"/>
  </r>
  <r>
    <n v="7756"/>
    <x v="3847"/>
    <x v="701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x v="5134"/>
    <n v="7"/>
    <n v="0.2"/>
    <n v="93.883999999999986"/>
    <s v="FALSE"/>
    <x v="0"/>
  </r>
  <r>
    <n v="7757"/>
    <x v="3847"/>
    <x v="701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x v="5135"/>
    <n v="5"/>
    <n v="0.2"/>
    <n v="107.78999999999996"/>
    <s v="FALSE"/>
    <x v="0"/>
  </r>
  <r>
    <n v="7758"/>
    <x v="3848"/>
    <x v="38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s v="FALSE"/>
    <x v="3"/>
  </r>
  <r>
    <n v="7759"/>
    <x v="3848"/>
    <x v="38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x v="5136"/>
    <n v="3"/>
    <n v="0"/>
    <n v="30.989999999999995"/>
    <s v="FALSE"/>
    <x v="3"/>
  </r>
  <r>
    <n v="7760"/>
    <x v="3849"/>
    <x v="1057"/>
    <d v="2016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x v="12"/>
    <n v="3"/>
    <n v="0.2"/>
    <n v="5.4432"/>
    <s v="FALSE"/>
    <x v="2"/>
  </r>
  <r>
    <n v="7761"/>
    <x v="3850"/>
    <x v="776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x v="5137"/>
    <n v="2"/>
    <n v="0.2"/>
    <n v="13.717599999999997"/>
    <s v="FALSE"/>
    <x v="0"/>
  </r>
  <r>
    <n v="7762"/>
    <x v="3851"/>
    <x v="734"/>
    <d v="2017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x v="563"/>
    <n v="2"/>
    <n v="0.2"/>
    <n v="3.6288"/>
    <s v="FALSE"/>
    <x v="2"/>
  </r>
  <r>
    <n v="7763"/>
    <x v="3852"/>
    <x v="986"/>
    <d v="2017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x v="5138"/>
    <n v="1"/>
    <n v="0.2"/>
    <n v="0.55599999999999994"/>
    <b v="1"/>
    <x v="1"/>
  </r>
  <r>
    <n v="7764"/>
    <x v="3853"/>
    <x v="302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x v="5139"/>
    <n v="9"/>
    <n v="0"/>
    <n v="35.024399999999993"/>
    <s v="FALSE"/>
    <x v="0"/>
  </r>
  <r>
    <n v="7765"/>
    <x v="3854"/>
    <x v="801"/>
    <d v="2017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x v="255"/>
    <n v="3"/>
    <n v="0"/>
    <n v="5.2559999999999993"/>
    <s v="FALSE"/>
    <x v="3"/>
  </r>
  <r>
    <n v="7766"/>
    <x v="3854"/>
    <x v="801"/>
    <d v="2017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x v="5140"/>
    <n v="5"/>
    <n v="0"/>
    <n v="373.77899999999983"/>
    <s v="FALSE"/>
    <x v="3"/>
  </r>
  <r>
    <n v="7767"/>
    <x v="3854"/>
    <x v="801"/>
    <d v="2017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x v="5141"/>
    <n v="5"/>
    <n v="0"/>
    <n v="59.373000000000005"/>
    <s v="FALSE"/>
    <x v="3"/>
  </r>
  <r>
    <n v="7768"/>
    <x v="3855"/>
    <x v="252"/>
    <d v="2015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x v="489"/>
    <n v="3"/>
    <n v="0.2"/>
    <n v="0.71520000000000028"/>
    <s v="FALSE"/>
    <x v="1"/>
  </r>
  <r>
    <n v="7769"/>
    <x v="3856"/>
    <x v="105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x v="3059"/>
    <n v="5"/>
    <n v="0.2"/>
    <n v="9.3520000000000003"/>
    <s v="FALSE"/>
    <x v="0"/>
  </r>
  <r>
    <n v="7770"/>
    <x v="3857"/>
    <x v="1147"/>
    <d v="2016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x v="5142"/>
    <n v="2"/>
    <n v="0.2"/>
    <n v="90.976200000000063"/>
    <s v="FALSE"/>
    <x v="1"/>
  </r>
  <r>
    <n v="7771"/>
    <x v="3857"/>
    <x v="1147"/>
    <d v="2016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x v="5143"/>
    <n v="2"/>
    <n v="0"/>
    <n v="13.787999999999997"/>
    <s v="FALSE"/>
    <x v="1"/>
  </r>
  <r>
    <n v="7772"/>
    <x v="3858"/>
    <x v="881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x v="5144"/>
    <n v="2"/>
    <n v="0.7"/>
    <n v="-304.39200000000005"/>
    <s v="FALSE"/>
    <x v="3"/>
  </r>
  <r>
    <n v="7773"/>
    <x v="3858"/>
    <x v="881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x v="5145"/>
    <n v="5"/>
    <n v="0.7"/>
    <n v="-6599.978000000001"/>
    <s v="FALSE"/>
    <x v="3"/>
  </r>
  <r>
    <n v="7774"/>
    <x v="3858"/>
    <x v="881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x v="5146"/>
    <n v="3"/>
    <n v="0.2"/>
    <n v="11.995199999999997"/>
    <s v="FALSE"/>
    <x v="3"/>
  </r>
  <r>
    <n v="7775"/>
    <x v="3859"/>
    <x v="1172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x v="5147"/>
    <n v="3"/>
    <n v="0"/>
    <n v="2.8763999999999994"/>
    <s v="FALSE"/>
    <x v="1"/>
  </r>
  <r>
    <n v="7776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x v="5148"/>
    <n v="1"/>
    <n v="0"/>
    <n v="2.9646000000000008"/>
    <s v="FALSE"/>
    <x v="1"/>
  </r>
  <r>
    <n v="7777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x v="2007"/>
    <n v="3"/>
    <n v="0"/>
    <n v="3.6156000000000001"/>
    <s v="FALSE"/>
    <x v="1"/>
  </r>
  <r>
    <n v="7778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x v="492"/>
    <n v="3"/>
    <n v="0"/>
    <n v="13.891499999999999"/>
    <s v="FALSE"/>
    <x v="1"/>
  </r>
  <r>
    <n v="7779"/>
    <x v="3860"/>
    <x v="422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x v="5149"/>
    <n v="3"/>
    <n v="0.2"/>
    <n v="13.896000000000001"/>
    <s v="FALSE"/>
    <x v="1"/>
  </r>
  <r>
    <n v="7780"/>
    <x v="3861"/>
    <x v="724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x v="2631"/>
    <n v="4"/>
    <n v="0"/>
    <n v="55.058400000000006"/>
    <s v="FALSE"/>
    <x v="0"/>
  </r>
  <r>
    <n v="7781"/>
    <x v="3861"/>
    <x v="724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x v="5150"/>
    <n v="4"/>
    <n v="0"/>
    <n v="7.9812000000000012"/>
    <s v="FALSE"/>
    <x v="0"/>
  </r>
  <r>
    <n v="7782"/>
    <x v="3862"/>
    <x v="936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x v="841"/>
    <n v="3"/>
    <n v="0.8"/>
    <n v="-14.5656"/>
    <s v="FALSE"/>
    <x v="2"/>
  </r>
  <r>
    <n v="7783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x v="3496"/>
    <n v="2"/>
    <n v="0.2"/>
    <n v="3.9591999999999992"/>
    <s v="FALSE"/>
    <x v="0"/>
  </r>
  <r>
    <n v="7784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x v="5151"/>
    <n v="10"/>
    <n v="0.4"/>
    <n v="-292.10000000000014"/>
    <s v="FALSE"/>
    <x v="0"/>
  </r>
  <r>
    <n v="7785"/>
    <x v="3863"/>
    <x v="254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x v="442"/>
    <n v="2"/>
    <n v="0.2"/>
    <n v="-34.758000000000017"/>
    <s v="FALSE"/>
    <x v="0"/>
  </r>
  <r>
    <n v="7786"/>
    <x v="3864"/>
    <x v="503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x v="2989"/>
    <n v="2"/>
    <n v="0"/>
    <n v="11.778199999999998"/>
    <s v="FALSE"/>
    <x v="3"/>
  </r>
  <r>
    <n v="7787"/>
    <x v="3865"/>
    <x v="624"/>
    <d v="2016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x v="5152"/>
    <n v="1"/>
    <n v="0.8"/>
    <n v="-4.7685000000000013"/>
    <s v="FALSE"/>
    <x v="2"/>
  </r>
  <r>
    <n v="7788"/>
    <x v="3865"/>
    <x v="624"/>
    <d v="2016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x v="5153"/>
    <n v="3"/>
    <n v="0.2"/>
    <n v="2.4674999999999994"/>
    <s v="FALSE"/>
    <x v="2"/>
  </r>
  <r>
    <n v="7789"/>
    <x v="3865"/>
    <x v="624"/>
    <d v="2016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x v="1832"/>
    <n v="3"/>
    <n v="0.6"/>
    <n v="-10.173599999999997"/>
    <s v="FALSE"/>
    <x v="2"/>
  </r>
  <r>
    <n v="7790"/>
    <x v="3865"/>
    <x v="624"/>
    <d v="2016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x v="5154"/>
    <n v="8"/>
    <n v="0.2"/>
    <n v="9.5399999999999974"/>
    <s v="FALSE"/>
    <x v="2"/>
  </r>
  <r>
    <n v="7791"/>
    <x v="3866"/>
    <x v="2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x v="5155"/>
    <n v="3"/>
    <n v="0.7"/>
    <n v="-3.3893999999999984"/>
    <s v="FALSE"/>
    <x v="3"/>
  </r>
  <r>
    <n v="7792"/>
    <x v="3867"/>
    <x v="1054"/>
    <d v="2016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x v="5156"/>
    <n v="5"/>
    <n v="0.8"/>
    <n v="-2.8800000000000008"/>
    <s v="FALSE"/>
    <x v="2"/>
  </r>
  <r>
    <n v="7793"/>
    <x v="3868"/>
    <x v="386"/>
    <d v="2017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x v="3936"/>
    <n v="2"/>
    <n v="0.2"/>
    <n v="-1.4994000000000067"/>
    <s v="FALSE"/>
    <x v="2"/>
  </r>
  <r>
    <n v="7794"/>
    <x v="3869"/>
    <x v="295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x v="56"/>
    <n v="5"/>
    <n v="0"/>
    <n v="15.876000000000001"/>
    <s v="FALSE"/>
    <x v="1"/>
  </r>
  <r>
    <n v="7795"/>
    <x v="3869"/>
    <x v="295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x v="3118"/>
    <n v="2"/>
    <n v="0"/>
    <n v="48.94"/>
    <s v="FALSE"/>
    <x v="1"/>
  </r>
  <r>
    <n v="7796"/>
    <x v="3870"/>
    <x v="984"/>
    <d v="2015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x v="5157"/>
    <n v="4"/>
    <n v="0.2"/>
    <n v="30.716800000000006"/>
    <s v="FALSE"/>
    <x v="2"/>
  </r>
  <r>
    <n v="7797"/>
    <x v="3871"/>
    <x v="653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x v="5158"/>
    <n v="5"/>
    <n v="0"/>
    <n v="13.181000000000001"/>
    <s v="FALSE"/>
    <x v="3"/>
  </r>
  <r>
    <n v="7798"/>
    <x v="3872"/>
    <x v="668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x v="5159"/>
    <n v="3"/>
    <n v="0"/>
    <n v="22.094699999999996"/>
    <s v="FALSE"/>
    <x v="3"/>
  </r>
  <r>
    <n v="7799"/>
    <x v="3872"/>
    <x v="668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x v="5160"/>
    <n v="1"/>
    <n v="0"/>
    <n v="136.29709999999994"/>
    <s v="FALSE"/>
    <x v="3"/>
  </r>
  <r>
    <n v="7800"/>
    <x v="3872"/>
    <x v="668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x v="418"/>
    <n v="3"/>
    <n v="0.1"/>
    <n v="2.3093999999999895"/>
    <s v="FALSE"/>
    <x v="3"/>
  </r>
  <r>
    <n v="7801"/>
    <x v="3873"/>
    <x v="702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x v="5161"/>
    <n v="3"/>
    <n v="0.2"/>
    <n v="-77.126699999999971"/>
    <s v="FALSE"/>
    <x v="3"/>
  </r>
  <r>
    <n v="7802"/>
    <x v="3874"/>
    <x v="977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x v="586"/>
    <n v="2"/>
    <n v="0"/>
    <n v="14.572799999999997"/>
    <s v="FALSE"/>
    <x v="1"/>
  </r>
  <r>
    <n v="7803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x v="5162"/>
    <n v="4"/>
    <n v="0.2"/>
    <n v="4.1999999999999993"/>
    <s v="FALSE"/>
    <x v="0"/>
  </r>
  <r>
    <n v="7804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x v="2966"/>
    <n v="4"/>
    <n v="0.2"/>
    <n v="-63.005600000000015"/>
    <s v="FALSE"/>
    <x v="0"/>
  </r>
  <r>
    <n v="7805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x v="5163"/>
    <n v="1"/>
    <n v="0.2"/>
    <n v="-4.7670000000000021"/>
    <s v="FALSE"/>
    <x v="0"/>
  </r>
  <r>
    <n v="7806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x v="1881"/>
    <n v="2"/>
    <n v="0.2"/>
    <n v="0.31679999999999986"/>
    <s v="FALSE"/>
    <x v="0"/>
  </r>
  <r>
    <n v="7807"/>
    <x v="3875"/>
    <x v="357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x v="2234"/>
    <n v="2"/>
    <n v="0.7"/>
    <n v="-2.5631999999999993"/>
    <s v="FALSE"/>
    <x v="0"/>
  </r>
  <r>
    <n v="7808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x v="5164"/>
    <n v="7"/>
    <n v="0.7"/>
    <n v="-24.662400000000005"/>
    <s v="FALSE"/>
    <x v="0"/>
  </r>
  <r>
    <n v="7809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x v="1662"/>
    <n v="3"/>
    <n v="0.2"/>
    <n v="5.9519999999999946"/>
    <s v="FALSE"/>
    <x v="0"/>
  </r>
  <r>
    <n v="7810"/>
    <x v="3876"/>
    <x v="1134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x v="3034"/>
    <n v="2"/>
    <n v="0.2"/>
    <n v="10.878399999999999"/>
    <s v="FALSE"/>
    <x v="0"/>
  </r>
  <r>
    <n v="7811"/>
    <x v="3877"/>
    <x v="1173"/>
    <d v="2016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x v="5165"/>
    <n v="1"/>
    <n v="0"/>
    <n v="2.1464999999999996"/>
    <s v="FALSE"/>
    <x v="3"/>
  </r>
  <r>
    <n v="7812"/>
    <x v="3877"/>
    <x v="1173"/>
    <d v="2016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x v="3373"/>
    <n v="3"/>
    <n v="0"/>
    <n v="2.0747999999999998"/>
    <s v="FALSE"/>
    <x v="3"/>
  </r>
  <r>
    <n v="7813"/>
    <x v="3877"/>
    <x v="1173"/>
    <d v="2016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x v="5166"/>
    <n v="3"/>
    <n v="0.3"/>
    <n v="-47.179800000000029"/>
    <s v="FALSE"/>
    <x v="3"/>
  </r>
  <r>
    <n v="7814"/>
    <x v="3877"/>
    <x v="1173"/>
    <d v="2016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x v="232"/>
    <n v="6"/>
    <n v="0"/>
    <n v="4.6464000000000008"/>
    <s v="FALSE"/>
    <x v="3"/>
  </r>
  <r>
    <n v="7815"/>
    <x v="3878"/>
    <x v="11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x v="5167"/>
    <n v="2"/>
    <n v="0.15"/>
    <n v="140.95680000000004"/>
    <s v="FALSE"/>
    <x v="1"/>
  </r>
  <r>
    <n v="7816"/>
    <x v="3878"/>
    <x v="11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x v="255"/>
    <n v="2"/>
    <n v="0.2"/>
    <n v="-3.5040000000000022"/>
    <s v="FALSE"/>
    <x v="1"/>
  </r>
  <r>
    <n v="7817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x v="5168"/>
    <n v="3"/>
    <n v="0"/>
    <n v="29.437200000000001"/>
    <s v="FALSE"/>
    <x v="1"/>
  </r>
  <r>
    <n v="7818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x v="1211"/>
    <n v="6"/>
    <n v="0"/>
    <n v="17.581200000000003"/>
    <s v="FALSE"/>
    <x v="1"/>
  </r>
  <r>
    <n v="7819"/>
    <x v="3879"/>
    <x v="147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x v="5169"/>
    <n v="3"/>
    <n v="0.2"/>
    <n v="1644.2912999999999"/>
    <s v="FALSE"/>
    <x v="1"/>
  </r>
  <r>
    <n v="7820"/>
    <x v="3880"/>
    <x v="795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x v="5170"/>
    <n v="8"/>
    <n v="0"/>
    <n v="5.6831999999999994"/>
    <s v="FALSE"/>
    <x v="1"/>
  </r>
  <r>
    <n v="7821"/>
    <x v="3881"/>
    <x v="166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x v="5171"/>
    <n v="6"/>
    <n v="0"/>
    <n v="160.03979999999999"/>
    <s v="FALSE"/>
    <x v="3"/>
  </r>
  <r>
    <n v="7822"/>
    <x v="3882"/>
    <x v="147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x v="2699"/>
    <n v="9"/>
    <n v="0.2"/>
    <n v="6.9794999999999909"/>
    <s v="FALSE"/>
    <x v="0"/>
  </r>
  <r>
    <n v="7823"/>
    <x v="3883"/>
    <x v="86"/>
    <d v="2014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x v="880"/>
    <n v="3"/>
    <n v="0"/>
    <n v="2.5055999999999998"/>
    <s v="FALSE"/>
    <x v="3"/>
  </r>
  <r>
    <n v="7824"/>
    <x v="3883"/>
    <x v="86"/>
    <d v="2014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x v="145"/>
    <n v="3"/>
    <n v="0"/>
    <n v="52.489499999999992"/>
    <s v="FALSE"/>
    <x v="3"/>
  </r>
  <r>
    <n v="7825"/>
    <x v="3884"/>
    <x v="1174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x v="3127"/>
    <n v="5"/>
    <n v="0.2"/>
    <n v="17.466000000000008"/>
    <s v="FALSE"/>
    <x v="1"/>
  </r>
  <r>
    <n v="7826"/>
    <x v="3885"/>
    <x v="302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x v="5172"/>
    <n v="1"/>
    <n v="0.1"/>
    <n v="15.147000000000004"/>
    <s v="FALSE"/>
    <x v="3"/>
  </r>
  <r>
    <n v="7827"/>
    <x v="3886"/>
    <x v="1108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x v="5173"/>
    <n v="4"/>
    <n v="0.2"/>
    <n v="38.157600000000002"/>
    <s v="FALSE"/>
    <x v="2"/>
  </r>
  <r>
    <n v="7828"/>
    <x v="3886"/>
    <x v="1108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x v="4541"/>
    <n v="3"/>
    <n v="0.2"/>
    <n v="3.2213999999999996"/>
    <s v="FALSE"/>
    <x v="2"/>
  </r>
  <r>
    <n v="7829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x v="2869"/>
    <n v="3"/>
    <n v="0.2"/>
    <n v="6.3935999999999957"/>
    <s v="FALSE"/>
    <x v="1"/>
  </r>
  <r>
    <n v="7830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x v="426"/>
    <n v="3"/>
    <n v="0"/>
    <n v="15.475200000000001"/>
    <s v="FALSE"/>
    <x v="1"/>
  </r>
  <r>
    <n v="7831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x v="3057"/>
    <n v="3"/>
    <n v="0.2"/>
    <n v="38.996999999999986"/>
    <s v="FALSE"/>
    <x v="1"/>
  </r>
  <r>
    <n v="7832"/>
    <x v="3887"/>
    <x v="33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x v="4503"/>
    <n v="3"/>
    <n v="0.2"/>
    <n v="17.623199999999997"/>
    <s v="FALSE"/>
    <x v="1"/>
  </r>
  <r>
    <n v="7833"/>
    <x v="3888"/>
    <x v="195"/>
    <d v="2016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s v="FALSE"/>
    <x v="2"/>
  </r>
  <r>
    <n v="7834"/>
    <x v="3889"/>
    <x v="1175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x v="1332"/>
    <n v="5"/>
    <n v="0.2"/>
    <n v="2.1319999999999988"/>
    <s v="FALSE"/>
    <x v="0"/>
  </r>
  <r>
    <n v="7835"/>
    <x v="3890"/>
    <x v="657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x v="475"/>
    <n v="2"/>
    <n v="0.2"/>
    <n v="-15.098000000000013"/>
    <s v="FALSE"/>
    <x v="1"/>
  </r>
  <r>
    <n v="7836"/>
    <x v="3890"/>
    <x v="657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x v="5174"/>
    <n v="2"/>
    <n v="0.2"/>
    <n v="41.993000000000009"/>
    <s v="FALSE"/>
    <x v="1"/>
  </r>
  <r>
    <n v="7837"/>
    <x v="3891"/>
    <x v="12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x v="396"/>
    <n v="4"/>
    <n v="0.2"/>
    <n v="-11.51760000000003"/>
    <s v="FALSE"/>
    <x v="1"/>
  </r>
  <r>
    <n v="7838"/>
    <x v="3891"/>
    <x v="12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x v="2380"/>
    <n v="2"/>
    <n v="0"/>
    <n v="5.7959999999999994"/>
    <s v="FALSE"/>
    <x v="1"/>
  </r>
  <r>
    <n v="7839"/>
    <x v="3891"/>
    <x v="12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x v="460"/>
    <n v="2"/>
    <n v="0"/>
    <n v="57.592799999999997"/>
    <s v="FALSE"/>
    <x v="1"/>
  </r>
  <r>
    <n v="7840"/>
    <x v="3892"/>
    <x v="1176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x v="5147"/>
    <n v="3"/>
    <n v="0"/>
    <n v="2.8763999999999994"/>
    <s v="FALSE"/>
    <x v="2"/>
  </r>
  <r>
    <n v="7841"/>
    <x v="3892"/>
    <x v="1176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x v="5175"/>
    <n v="4"/>
    <n v="0"/>
    <n v="106.62480000000005"/>
    <s v="FALSE"/>
    <x v="2"/>
  </r>
  <r>
    <n v="7842"/>
    <x v="3893"/>
    <x v="19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x v="5143"/>
    <n v="2"/>
    <n v="0"/>
    <n v="13.787999999999997"/>
    <s v="FALSE"/>
    <x v="3"/>
  </r>
  <r>
    <n v="7843"/>
    <x v="3894"/>
    <x v="987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x v="706"/>
    <n v="3"/>
    <n v="0"/>
    <n v="26.702999999999999"/>
    <s v="FALSE"/>
    <x v="0"/>
  </r>
  <r>
    <n v="7844"/>
    <x v="3894"/>
    <x v="987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x v="4362"/>
    <n v="11"/>
    <n v="0"/>
    <n v="34.214400000000005"/>
    <s v="FALSE"/>
    <x v="0"/>
  </r>
  <r>
    <n v="7845"/>
    <x v="3895"/>
    <x v="246"/>
    <d v="2017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x v="5176"/>
    <n v="4"/>
    <n v="0.3"/>
    <n v="-21.3264"/>
    <b v="1"/>
    <x v="2"/>
  </r>
  <r>
    <n v="7846"/>
    <x v="3896"/>
    <x v="874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x v="901"/>
    <n v="5"/>
    <n v="0"/>
    <n v="69.704999999999998"/>
    <s v="FALSE"/>
    <x v="0"/>
  </r>
  <r>
    <n v="7847"/>
    <x v="3896"/>
    <x v="874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x v="5177"/>
    <n v="12"/>
    <n v="0"/>
    <n v="561.56399999999996"/>
    <s v="FALSE"/>
    <x v="0"/>
  </r>
  <r>
    <n v="7848"/>
    <x v="3897"/>
    <x v="535"/>
    <d v="2016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x v="2738"/>
    <n v="2"/>
    <n v="0.6"/>
    <n v="-6.8815999999999953"/>
    <s v="FALSE"/>
    <x v="2"/>
  </r>
  <r>
    <n v="7849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x v="2247"/>
    <n v="3"/>
    <n v="0.2"/>
    <n v="-3.787200000000003"/>
    <s v="FALSE"/>
    <x v="2"/>
  </r>
  <r>
    <n v="7850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x v="2538"/>
    <n v="3"/>
    <n v="0.2"/>
    <n v="-3.1680000000000001"/>
    <s v="FALSE"/>
    <x v="2"/>
  </r>
  <r>
    <n v="7851"/>
    <x v="3898"/>
    <x v="44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x v="1325"/>
    <n v="2"/>
    <n v="0.2"/>
    <n v="1.764"/>
    <s v="FALSE"/>
    <x v="2"/>
  </r>
  <r>
    <n v="7852"/>
    <x v="3899"/>
    <x v="337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x v="582"/>
    <n v="2"/>
    <n v="0.2"/>
    <n v="2.9568000000000003"/>
    <s v="FALSE"/>
    <x v="2"/>
  </r>
  <r>
    <n v="7853"/>
    <x v="3899"/>
    <x v="337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x v="5178"/>
    <n v="2"/>
    <n v="0.8"/>
    <n v="-53.008800000000008"/>
    <s v="FALSE"/>
    <x v="2"/>
  </r>
  <r>
    <n v="7854"/>
    <x v="3900"/>
    <x v="707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x v="745"/>
    <n v="2"/>
    <n v="0"/>
    <n v="4.8804000000000007"/>
    <s v="FALSE"/>
    <x v="1"/>
  </r>
  <r>
    <n v="7855"/>
    <x v="3901"/>
    <x v="226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x v="5179"/>
    <n v="4"/>
    <n v="0"/>
    <n v="89.779200000000003"/>
    <s v="FALSE"/>
    <x v="0"/>
  </r>
  <r>
    <n v="7856"/>
    <x v="3901"/>
    <x v="226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x v="5180"/>
    <n v="4"/>
    <n v="0"/>
    <n v="23.4"/>
    <s v="FALSE"/>
    <x v="0"/>
  </r>
  <r>
    <n v="7857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x v="2212"/>
    <n v="2"/>
    <n v="0.2"/>
    <n v="8.9543999999999997"/>
    <s v="FALSE"/>
    <x v="3"/>
  </r>
  <r>
    <n v="7858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x v="5181"/>
    <n v="5"/>
    <n v="0"/>
    <n v="134.55999999999995"/>
    <s v="FALSE"/>
    <x v="3"/>
  </r>
  <r>
    <n v="7859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x v="5182"/>
    <n v="3"/>
    <n v="0"/>
    <n v="77.863499999999988"/>
    <s v="FALSE"/>
    <x v="3"/>
  </r>
  <r>
    <n v="7860"/>
    <x v="3902"/>
    <x v="992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x v="792"/>
    <n v="4"/>
    <n v="0"/>
    <n v="17.981999999999999"/>
    <s v="FALSE"/>
    <x v="3"/>
  </r>
  <r>
    <n v="7861"/>
    <x v="3903"/>
    <x v="58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x v="5183"/>
    <n v="4"/>
    <n v="0.7"/>
    <n v="-12.352"/>
    <s v="FALSE"/>
    <x v="3"/>
  </r>
  <r>
    <n v="7862"/>
    <x v="3904"/>
    <x v="88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x v="1511"/>
    <n v="2"/>
    <n v="0"/>
    <n v="3.400999999999998"/>
    <s v="FALSE"/>
    <x v="1"/>
  </r>
  <r>
    <n v="7863"/>
    <x v="3904"/>
    <x v="88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x v="3411"/>
    <n v="2"/>
    <n v="0"/>
    <n v="0"/>
    <s v="FALSE"/>
    <x v="1"/>
  </r>
  <r>
    <n v="7864"/>
    <x v="3905"/>
    <x v="1177"/>
    <d v="2015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x v="697"/>
    <n v="3"/>
    <n v="0.2"/>
    <n v="-64.774800000000013"/>
    <s v="FALSE"/>
    <x v="1"/>
  </r>
  <r>
    <n v="7865"/>
    <x v="3905"/>
    <x v="1177"/>
    <d v="2015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x v="282"/>
    <n v="4"/>
    <n v="0.2"/>
    <n v="6.7048000000000005"/>
    <s v="FALSE"/>
    <x v="1"/>
  </r>
  <r>
    <n v="7866"/>
    <x v="3905"/>
    <x v="1177"/>
    <d v="2015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x v="5184"/>
    <n v="2"/>
    <n v="0.2"/>
    <n v="49.715999999999966"/>
    <s v="FALSE"/>
    <x v="1"/>
  </r>
  <r>
    <n v="7867"/>
    <x v="3905"/>
    <x v="1177"/>
    <d v="2015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x v="5185"/>
    <n v="6"/>
    <n v="0.7"/>
    <n v="-191.64599999999996"/>
    <s v="FALSE"/>
    <x v="1"/>
  </r>
  <r>
    <n v="7868"/>
    <x v="3906"/>
    <x v="84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x v="1696"/>
    <n v="3"/>
    <n v="0"/>
    <n v="79.891199999999998"/>
    <s v="FALSE"/>
    <x v="1"/>
  </r>
  <r>
    <n v="7869"/>
    <x v="3907"/>
    <x v="1022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x v="5186"/>
    <n v="2"/>
    <n v="0"/>
    <n v="6.1547999999999998"/>
    <s v="FALSE"/>
    <x v="1"/>
  </r>
  <r>
    <n v="7870"/>
    <x v="3908"/>
    <x v="445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x v="734"/>
    <n v="2"/>
    <n v="0.2"/>
    <n v="-2.6999999999999993"/>
    <s v="FALSE"/>
    <x v="0"/>
  </r>
  <r>
    <n v="7871"/>
    <x v="3909"/>
    <x v="145"/>
    <d v="2017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x v="671"/>
    <n v="4"/>
    <n v="0.2"/>
    <n v="8.8623999999999992"/>
    <s v="FALSE"/>
    <x v="3"/>
  </r>
  <r>
    <n v="7872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x v="51"/>
    <n v="2"/>
    <n v="0"/>
    <n v="2.9567999999999999"/>
    <s v="FALSE"/>
    <x v="1"/>
  </r>
  <r>
    <n v="7873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x v="4390"/>
    <n v="4"/>
    <n v="0.2"/>
    <n v="102.95279999999988"/>
    <s v="FALSE"/>
    <x v="1"/>
  </r>
  <r>
    <n v="7874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x v="18"/>
    <n v="2"/>
    <n v="0"/>
    <n v="3.8519999999999994"/>
    <s v="FALSE"/>
    <x v="1"/>
  </r>
  <r>
    <n v="7875"/>
    <x v="3910"/>
    <x v="339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x v="619"/>
    <n v="2"/>
    <n v="0"/>
    <n v="45.975399999999993"/>
    <s v="FALSE"/>
    <x v="1"/>
  </r>
  <r>
    <n v="7876"/>
    <x v="3911"/>
    <x v="428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x v="277"/>
    <n v="6"/>
    <n v="0.2"/>
    <n v="11.2752"/>
    <s v="FALSE"/>
    <x v="1"/>
  </r>
  <r>
    <n v="7877"/>
    <x v="3911"/>
    <x v="428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x v="5187"/>
    <n v="1"/>
    <n v="0.2"/>
    <n v="0.8382000000000005"/>
    <s v="FALSE"/>
    <x v="1"/>
  </r>
  <r>
    <n v="7878"/>
    <x v="3912"/>
    <x v="899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x v="1325"/>
    <n v="2"/>
    <n v="0.2"/>
    <n v="1.764"/>
    <s v="FALSE"/>
    <x v="0"/>
  </r>
  <r>
    <n v="7879"/>
    <x v="3913"/>
    <x v="896"/>
    <d v="2016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x v="5188"/>
    <n v="4"/>
    <n v="0.6"/>
    <n v="-302.72000000000003"/>
    <s v="FALSE"/>
    <x v="2"/>
  </r>
  <r>
    <n v="7880"/>
    <x v="3914"/>
    <x v="403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x v="5189"/>
    <n v="2"/>
    <n v="0.4"/>
    <n v="-118.01160000000002"/>
    <s v="FALSE"/>
    <x v="3"/>
  </r>
  <r>
    <n v="7881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x v="3963"/>
    <n v="6"/>
    <n v="0.2"/>
    <n v="1.0007999999999999"/>
    <s v="FALSE"/>
    <x v="1"/>
  </r>
  <r>
    <n v="7882"/>
    <x v="3915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x v="3499"/>
    <n v="6"/>
    <n v="0.2"/>
    <n v="10.553399999999993"/>
    <s v="FALSE"/>
    <x v="1"/>
  </r>
  <r>
    <n v="7883"/>
    <x v="3915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x v="1141"/>
    <n v="8"/>
    <n v="0.2"/>
    <n v="14.07119999999999"/>
    <s v="FALSE"/>
    <x v="1"/>
  </r>
  <r>
    <n v="7884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x v="5190"/>
    <n v="2"/>
    <n v="0.2"/>
    <n v="3.7409999999999997"/>
    <s v="FALSE"/>
    <x v="1"/>
  </r>
  <r>
    <n v="7885"/>
    <x v="3915"/>
    <x v="734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x v="5191"/>
    <n v="7"/>
    <n v="0.2"/>
    <n v="5.9149999999999938"/>
    <s v="FALSE"/>
    <x v="1"/>
  </r>
  <r>
    <n v="7886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x v="5192"/>
    <n v="3"/>
    <n v="0.2"/>
    <n v="7.0128000000000013"/>
    <s v="FALSE"/>
    <x v="1"/>
  </r>
  <r>
    <n v="7887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x v="2474"/>
    <n v="5"/>
    <n v="0.2"/>
    <n v="3.3439999999999994"/>
    <s v="FALSE"/>
    <x v="1"/>
  </r>
  <r>
    <n v="7888"/>
    <x v="3915"/>
    <x v="734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x v="2738"/>
    <n v="1"/>
    <n v="0.2"/>
    <n v="4.6552000000000007"/>
    <s v="FALSE"/>
    <x v="1"/>
  </r>
  <r>
    <n v="7889"/>
    <x v="3916"/>
    <x v="765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x v="56"/>
    <n v="5"/>
    <n v="0"/>
    <n v="15.552000000000001"/>
    <s v="FALSE"/>
    <x v="1"/>
  </r>
  <r>
    <n v="7890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x v="5193"/>
    <n v="9"/>
    <n v="0"/>
    <n v="5.3703000000000003"/>
    <s v="FALSE"/>
    <x v="0"/>
  </r>
  <r>
    <n v="7891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x v="5194"/>
    <n v="2"/>
    <n v="0"/>
    <n v="171.99140000000003"/>
    <s v="FALSE"/>
    <x v="0"/>
  </r>
  <r>
    <n v="7892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x v="5195"/>
    <n v="5"/>
    <n v="0"/>
    <n v="137.54000000000002"/>
    <s v="FALSE"/>
    <x v="0"/>
  </r>
  <r>
    <n v="7893"/>
    <x v="3917"/>
    <x v="591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x v="1938"/>
    <n v="3"/>
    <n v="0"/>
    <n v="49.970399999999991"/>
    <s v="FALSE"/>
    <x v="0"/>
  </r>
  <r>
    <n v="7894"/>
    <x v="3918"/>
    <x v="283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x v="4107"/>
    <n v="3"/>
    <n v="0.2"/>
    <n v="4.3500000000000005"/>
    <s v="FALSE"/>
    <x v="3"/>
  </r>
  <r>
    <n v="7895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x v="5196"/>
    <n v="5"/>
    <n v="0"/>
    <n v="40.376000000000005"/>
    <s v="FALSE"/>
    <x v="3"/>
  </r>
  <r>
    <n v="7896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x v="875"/>
    <n v="2"/>
    <n v="0"/>
    <n v="3.0575999999999999"/>
    <s v="FALSE"/>
    <x v="3"/>
  </r>
  <r>
    <n v="7897"/>
    <x v="3919"/>
    <x v="548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x v="990"/>
    <n v="8"/>
    <n v="0"/>
    <n v="219.44159999999999"/>
    <s v="FALSE"/>
    <x v="3"/>
  </r>
  <r>
    <n v="7898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x v="5197"/>
    <n v="7"/>
    <n v="0.2"/>
    <n v="30.605399999999946"/>
    <s v="FALSE"/>
    <x v="0"/>
  </r>
  <r>
    <n v="7899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x v="5198"/>
    <n v="6"/>
    <n v="0.7"/>
    <n v="-1237.8461999999995"/>
    <s v="FALSE"/>
    <x v="0"/>
  </r>
  <r>
    <n v="7900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x v="2426"/>
    <n v="5"/>
    <n v="0.2"/>
    <n v="9.1199999999999974"/>
    <s v="FALSE"/>
    <x v="0"/>
  </r>
  <r>
    <n v="7901"/>
    <x v="3920"/>
    <x v="802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x v="5199"/>
    <n v="2"/>
    <n v="0.2"/>
    <n v="0.47520000000000018"/>
    <s v="FALSE"/>
    <x v="0"/>
  </r>
  <r>
    <n v="7902"/>
    <x v="3920"/>
    <x v="802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x v="236"/>
    <n v="1"/>
    <n v="0.2"/>
    <n v="0"/>
    <s v="FALSE"/>
    <x v="0"/>
  </r>
  <r>
    <n v="7903"/>
    <x v="3920"/>
    <x v="802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x v="1816"/>
    <n v="5"/>
    <n v="0.2"/>
    <n v="4.7969999999999988"/>
    <s v="FALSE"/>
    <x v="0"/>
  </r>
  <r>
    <n v="7904"/>
    <x v="3920"/>
    <x v="802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x v="5200"/>
    <n v="2"/>
    <n v="0.2"/>
    <n v="47.660399999999967"/>
    <s v="FALSE"/>
    <x v="0"/>
  </r>
  <r>
    <n v="7905"/>
    <x v="3921"/>
    <x v="209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x v="5201"/>
    <n v="2"/>
    <n v="0.2"/>
    <n v="26.823999999999995"/>
    <s v="FALSE"/>
    <x v="2"/>
  </r>
  <r>
    <n v="7906"/>
    <x v="3922"/>
    <x v="52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x v="3870"/>
    <n v="1"/>
    <n v="0.2"/>
    <n v="1.6739999999999999"/>
    <s v="FALSE"/>
    <x v="2"/>
  </r>
  <r>
    <n v="7907"/>
    <x v="3922"/>
    <x v="52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x v="5202"/>
    <n v="10"/>
    <n v="0.8"/>
    <n v="-6.93"/>
    <s v="FALSE"/>
    <x v="2"/>
  </r>
  <r>
    <n v="7908"/>
    <x v="3923"/>
    <x v="679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x v="4169"/>
    <n v="2"/>
    <n v="0"/>
    <n v="178.90999999999997"/>
    <s v="FALSE"/>
    <x v="1"/>
  </r>
  <r>
    <n v="7909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x v="5203"/>
    <n v="3"/>
    <n v="0.2"/>
    <n v="6.717599999999976"/>
    <s v="FALSE"/>
    <x v="1"/>
  </r>
  <r>
    <n v="7910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x v="5204"/>
    <n v="8"/>
    <n v="0"/>
    <n v="5.9184000000000019"/>
    <s v="FALSE"/>
    <x v="1"/>
  </r>
  <r>
    <n v="7911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x v="5205"/>
    <n v="3"/>
    <n v="0"/>
    <n v="7.3079999999999998"/>
    <s v="FALSE"/>
    <x v="1"/>
  </r>
  <r>
    <n v="7912"/>
    <x v="3924"/>
    <x v="275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x v="4308"/>
    <n v="2"/>
    <n v="0.15"/>
    <n v="-12.097999999999999"/>
    <s v="FALSE"/>
    <x v="1"/>
  </r>
  <r>
    <n v="7913"/>
    <x v="3925"/>
    <x v="236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x v="5206"/>
    <n v="2"/>
    <n v="0.6"/>
    <n v="-31.861200000000004"/>
    <s v="FALSE"/>
    <x v="2"/>
  </r>
  <r>
    <n v="7914"/>
    <x v="3926"/>
    <x v="326"/>
    <d v="2017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x v="5207"/>
    <n v="2"/>
    <n v="0.2"/>
    <n v="1.9271999999999991"/>
    <s v="FALSE"/>
    <x v="3"/>
  </r>
  <r>
    <n v="7915"/>
    <x v="3927"/>
    <x v="46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x v="5208"/>
    <n v="5"/>
    <n v="0"/>
    <n v="1668.2049999999999"/>
    <s v="FALSE"/>
    <x v="3"/>
  </r>
  <r>
    <n v="7916"/>
    <x v="3927"/>
    <x v="46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x v="3933"/>
    <n v="3"/>
    <n v="0"/>
    <n v="8.1071999999999917"/>
    <s v="FALSE"/>
    <x v="3"/>
  </r>
  <r>
    <n v="7917"/>
    <x v="3928"/>
    <x v="312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x v="5209"/>
    <n v="4"/>
    <n v="0.3"/>
    <n v="-93.472400000000022"/>
    <s v="FALSE"/>
    <x v="3"/>
  </r>
  <r>
    <n v="7918"/>
    <x v="3929"/>
    <x v="507"/>
    <d v="2017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x v="5210"/>
    <n v="1"/>
    <n v="0.2"/>
    <n v="3.7979999999999947"/>
    <s v="FALSE"/>
    <x v="2"/>
  </r>
  <r>
    <n v="7919"/>
    <x v="3930"/>
    <x v="433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x v="2543"/>
    <n v="2"/>
    <n v="0.2"/>
    <n v="7.4255999999999993"/>
    <s v="FALSE"/>
    <x v="1"/>
  </r>
  <r>
    <n v="7920"/>
    <x v="3931"/>
    <x v="175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x v="5211"/>
    <n v="2"/>
    <n v="0"/>
    <n v="10.813600000000001"/>
    <s v="FALSE"/>
    <x v="3"/>
  </r>
  <r>
    <n v="7921"/>
    <x v="3931"/>
    <x v="175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x v="2830"/>
    <n v="2"/>
    <n v="0"/>
    <n v="10.796399999999998"/>
    <s v="FALSE"/>
    <x v="3"/>
  </r>
  <r>
    <n v="7922"/>
    <x v="3932"/>
    <x v="677"/>
    <d v="2017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x v="5212"/>
    <n v="3"/>
    <n v="0"/>
    <n v="81.920999999999992"/>
    <s v="FALSE"/>
    <x v="3"/>
  </r>
  <r>
    <n v="7923"/>
    <x v="3933"/>
    <x v="241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x v="3293"/>
    <n v="5"/>
    <n v="0.2"/>
    <n v="38.396000000000015"/>
    <s v="FALSE"/>
    <x v="0"/>
  </r>
  <r>
    <n v="7924"/>
    <x v="3933"/>
    <x v="241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x v="4937"/>
    <n v="3"/>
    <n v="0.7"/>
    <n v="-11.417999999999999"/>
    <s v="FALSE"/>
    <x v="0"/>
  </r>
  <r>
    <n v="7925"/>
    <x v="3934"/>
    <x v="572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x v="4732"/>
    <n v="4"/>
    <n v="0"/>
    <n v="10.7136"/>
    <s v="FALSE"/>
    <x v="0"/>
  </r>
  <r>
    <n v="7926"/>
    <x v="3934"/>
    <x v="572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x v="825"/>
    <n v="7"/>
    <n v="0"/>
    <n v="51.800000000000004"/>
    <s v="FALSE"/>
    <x v="0"/>
  </r>
  <r>
    <n v="7927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x v="2629"/>
    <n v="3"/>
    <n v="0"/>
    <n v="1.3365"/>
    <s v="FALSE"/>
    <x v="3"/>
  </r>
  <r>
    <n v="7928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x v="5213"/>
    <n v="1"/>
    <n v="0"/>
    <n v="170.99699999999996"/>
    <s v="FALSE"/>
    <x v="3"/>
  </r>
  <r>
    <n v="7929"/>
    <x v="3935"/>
    <x v="225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x v="4344"/>
    <n v="3"/>
    <n v="0"/>
    <n v="9.1745999999999981"/>
    <s v="FALSE"/>
    <x v="3"/>
  </r>
  <r>
    <n v="7930"/>
    <x v="3936"/>
    <x v="800"/>
    <d v="2017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x v="5214"/>
    <n v="6"/>
    <n v="0.3"/>
    <n v="-4.2588000000000363"/>
    <s v="FALSE"/>
    <x v="2"/>
  </r>
  <r>
    <n v="7931"/>
    <x v="3937"/>
    <x v="869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x v="426"/>
    <n v="3"/>
    <n v="0"/>
    <n v="17.855999999999995"/>
    <s v="FALSE"/>
    <x v="3"/>
  </r>
  <r>
    <n v="7932"/>
    <x v="3938"/>
    <x v="692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x v="2186"/>
    <n v="3"/>
    <n v="0.2"/>
    <n v="23.027999999999992"/>
    <s v="FALSE"/>
    <x v="1"/>
  </r>
  <r>
    <n v="7933"/>
    <x v="3938"/>
    <x v="692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x v="151"/>
    <n v="5"/>
    <n v="0.2"/>
    <n v="34.293999999999997"/>
    <s v="FALSE"/>
    <x v="1"/>
  </r>
  <r>
    <n v="7934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x v="371"/>
    <n v="2"/>
    <n v="0"/>
    <n v="11.68"/>
    <b v="1"/>
    <x v="1"/>
  </r>
  <r>
    <n v="7935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x v="981"/>
    <n v="3"/>
    <n v="0.2"/>
    <n v="8.9969999999999892"/>
    <b v="1"/>
    <x v="1"/>
  </r>
  <r>
    <n v="7936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x v="18"/>
    <n v="2"/>
    <n v="0"/>
    <n v="3.8519999999999994"/>
    <b v="1"/>
    <x v="1"/>
  </r>
  <r>
    <n v="7937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x v="4107"/>
    <n v="3"/>
    <n v="0.2"/>
    <n v="4.8720000000000008"/>
    <b v="1"/>
    <x v="1"/>
  </r>
  <r>
    <n v="7938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x v="5215"/>
    <n v="9"/>
    <n v="0"/>
    <n v="654.7553999999999"/>
    <b v="1"/>
    <x v="1"/>
  </r>
  <r>
    <n v="7939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x v="863"/>
    <n v="3"/>
    <n v="0"/>
    <n v="140.54820000000001"/>
    <b v="1"/>
    <x v="1"/>
  </r>
  <r>
    <n v="7940"/>
    <x v="3939"/>
    <x v="629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x v="5216"/>
    <n v="8"/>
    <n v="0.2"/>
    <n v="77.369599999999991"/>
    <b v="1"/>
    <x v="1"/>
  </r>
  <r>
    <n v="7941"/>
    <x v="3940"/>
    <x v="882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x v="125"/>
    <n v="2"/>
    <n v="0.2"/>
    <n v="-9.1601999999999961"/>
    <s v="FALSE"/>
    <x v="1"/>
  </r>
  <r>
    <n v="7942"/>
    <x v="3940"/>
    <x v="882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x v="5217"/>
    <n v="10"/>
    <n v="0"/>
    <n v="35.047999999999995"/>
    <s v="FALSE"/>
    <x v="1"/>
  </r>
  <r>
    <n v="7943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x v="5218"/>
    <n v="9"/>
    <n v="0.8"/>
    <n v="-59.372999999999976"/>
    <b v="1"/>
    <x v="2"/>
  </r>
  <r>
    <n v="7944"/>
    <x v="3941"/>
    <x v="53"/>
    <d v="2018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x v="5219"/>
    <n v="7"/>
    <n v="0.2"/>
    <n v="5.0273999999999965"/>
    <b v="1"/>
    <x v="2"/>
  </r>
  <r>
    <n v="7945"/>
    <x v="3941"/>
    <x v="53"/>
    <d v="2018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x v="4142"/>
    <n v="2"/>
    <n v="0.2"/>
    <n v="2.3808000000000007"/>
    <b v="1"/>
    <x v="2"/>
  </r>
  <r>
    <n v="7946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x v="5220"/>
    <n v="5"/>
    <n v="0.8"/>
    <n v="-65.567999999999998"/>
    <b v="1"/>
    <x v="2"/>
  </r>
  <r>
    <n v="7947"/>
    <x v="3941"/>
    <x v="53"/>
    <d v="2018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x v="2567"/>
    <n v="3"/>
    <n v="0.8"/>
    <n v="-5.0687999999999995"/>
    <b v="1"/>
    <x v="2"/>
  </r>
  <r>
    <n v="7948"/>
    <x v="3942"/>
    <x v="72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x v="609"/>
    <n v="5"/>
    <n v="0.2"/>
    <n v="-3.5324999999999998"/>
    <s v="FALSE"/>
    <x v="2"/>
  </r>
  <r>
    <n v="7949"/>
    <x v="3942"/>
    <x v="72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x v="5221"/>
    <n v="6"/>
    <n v="0.3"/>
    <n v="0"/>
    <s v="FALSE"/>
    <x v="2"/>
  </r>
  <r>
    <n v="7950"/>
    <x v="3942"/>
    <x v="72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x v="3100"/>
    <n v="6"/>
    <n v="0.6"/>
    <n v="-34.953600000000002"/>
    <s v="FALSE"/>
    <x v="2"/>
  </r>
  <r>
    <n v="7951"/>
    <x v="3942"/>
    <x v="72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x v="5222"/>
    <n v="3"/>
    <n v="0.2"/>
    <n v="-22.671600000000005"/>
    <s v="FALSE"/>
    <x v="2"/>
  </r>
  <r>
    <n v="7952"/>
    <x v="3943"/>
    <x v="902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x v="4452"/>
    <n v="2"/>
    <n v="0.2"/>
    <n v="2.2439999999999998"/>
    <s v="FALSE"/>
    <x v="3"/>
  </r>
  <r>
    <n v="7953"/>
    <x v="3943"/>
    <x v="902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x v="5223"/>
    <n v="4"/>
    <n v="0"/>
    <n v="249.91039999999998"/>
    <s v="FALSE"/>
    <x v="3"/>
  </r>
  <r>
    <n v="7954"/>
    <x v="3944"/>
    <x v="47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x v="5224"/>
    <n v="4"/>
    <n v="0"/>
    <n v="2.6783999999999963"/>
    <s v="FALSE"/>
    <x v="3"/>
  </r>
  <r>
    <n v="7955"/>
    <x v="3944"/>
    <x v="47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x v="875"/>
    <n v="2"/>
    <n v="0"/>
    <n v="3.0575999999999999"/>
    <s v="FALSE"/>
    <x v="3"/>
  </r>
  <r>
    <n v="7956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x v="5037"/>
    <n v="4"/>
    <n v="0.2"/>
    <n v="-59.835600000000042"/>
    <b v="1"/>
    <x v="1"/>
  </r>
  <r>
    <n v="7957"/>
    <x v="3945"/>
    <x v="361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x v="81"/>
    <n v="5"/>
    <n v="0"/>
    <n v="6.8539999999999992"/>
    <b v="1"/>
    <x v="1"/>
  </r>
  <r>
    <n v="7958"/>
    <x v="3945"/>
    <x v="361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b v="1"/>
    <x v="1"/>
  </r>
  <r>
    <n v="7959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x v="5225"/>
    <n v="5"/>
    <n v="0"/>
    <n v="26.973000000000003"/>
    <b v="1"/>
    <x v="1"/>
  </r>
  <r>
    <n v="7960"/>
    <x v="3945"/>
    <x v="361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x v="5226"/>
    <n v="3"/>
    <n v="0.2"/>
    <n v="5.1587999999999852"/>
    <b v="1"/>
    <x v="1"/>
  </r>
  <r>
    <n v="7961"/>
    <x v="3945"/>
    <x v="361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x v="465"/>
    <n v="1"/>
    <n v="0.2"/>
    <n v="2.6972999999999994"/>
    <b v="1"/>
    <x v="1"/>
  </r>
  <r>
    <n v="7962"/>
    <x v="3946"/>
    <x v="551"/>
    <d v="2017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x v="5227"/>
    <n v="5"/>
    <n v="0.2"/>
    <n v="-19.323000000000011"/>
    <s v="FALSE"/>
    <x v="0"/>
  </r>
  <r>
    <n v="7963"/>
    <x v="3946"/>
    <x v="551"/>
    <d v="2017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x v="5228"/>
    <n v="8"/>
    <n v="0.7"/>
    <n v="-16.185600000000001"/>
    <s v="FALSE"/>
    <x v="0"/>
  </r>
  <r>
    <n v="7964"/>
    <x v="3946"/>
    <x v="551"/>
    <d v="2017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x v="5229"/>
    <n v="4"/>
    <n v="0.2"/>
    <n v="48.631999999999948"/>
    <s v="FALSE"/>
    <x v="0"/>
  </r>
  <r>
    <n v="7965"/>
    <x v="3946"/>
    <x v="551"/>
    <d v="2017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x v="561"/>
    <n v="4"/>
    <n v="0.2"/>
    <n v="7.2576000000000001"/>
    <s v="FALSE"/>
    <x v="0"/>
  </r>
  <r>
    <n v="7966"/>
    <x v="3946"/>
    <x v="551"/>
    <d v="2017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x v="759"/>
    <n v="8"/>
    <n v="0.2"/>
    <n v="14.5152"/>
    <s v="FALSE"/>
    <x v="0"/>
  </r>
  <r>
    <n v="7967"/>
    <x v="3947"/>
    <x v="391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x v="1735"/>
    <n v="4"/>
    <n v="0"/>
    <n v="16.68"/>
    <s v="FALSE"/>
    <x v="1"/>
  </r>
  <r>
    <n v="7968"/>
    <x v="3948"/>
    <x v="1155"/>
    <d v="2016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x v="5172"/>
    <n v="3"/>
    <n v="0.7"/>
    <n v="-190.85220000000004"/>
    <s v="FALSE"/>
    <x v="1"/>
  </r>
  <r>
    <n v="7969"/>
    <x v="3948"/>
    <x v="1155"/>
    <d v="2016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x v="314"/>
    <n v="1"/>
    <n v="0.2"/>
    <n v="-2.9985000000000022"/>
    <s v="FALSE"/>
    <x v="1"/>
  </r>
  <r>
    <n v="7970"/>
    <x v="3948"/>
    <x v="1155"/>
    <d v="2016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x v="3200"/>
    <n v="1"/>
    <n v="0.2"/>
    <n v="13.588199999999986"/>
    <s v="FALSE"/>
    <x v="1"/>
  </r>
  <r>
    <n v="7971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x v="5230"/>
    <n v="4"/>
    <n v="0.4"/>
    <n v="-112.62159999999994"/>
    <s v="FALSE"/>
    <x v="3"/>
  </r>
  <r>
    <n v="7972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x v="5231"/>
    <n v="3"/>
    <n v="0.2"/>
    <n v="-5.4558000000000035"/>
    <s v="FALSE"/>
    <x v="3"/>
  </r>
  <r>
    <n v="7973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x v="563"/>
    <n v="2"/>
    <n v="0.2"/>
    <n v="3.6288"/>
    <s v="FALSE"/>
    <x v="3"/>
  </r>
  <r>
    <n v="7974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x v="5232"/>
    <n v="2"/>
    <n v="0.7"/>
    <n v="-1.9067999999999996"/>
    <s v="FALSE"/>
    <x v="3"/>
  </r>
  <r>
    <n v="7975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x v="1825"/>
    <n v="3"/>
    <n v="0.2"/>
    <n v="0"/>
    <s v="FALSE"/>
    <x v="3"/>
  </r>
  <r>
    <n v="7976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x v="5233"/>
    <n v="3"/>
    <n v="0.7"/>
    <n v="-2.758799999999999"/>
    <s v="FALSE"/>
    <x v="3"/>
  </r>
  <r>
    <n v="7977"/>
    <x v="3949"/>
    <x v="748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x v="1518"/>
    <n v="3"/>
    <n v="0.2"/>
    <n v="3.2099999999999982"/>
    <s v="FALSE"/>
    <x v="3"/>
  </r>
  <r>
    <n v="7978"/>
    <x v="3950"/>
    <x v="1178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x v="5234"/>
    <n v="3"/>
    <n v="0"/>
    <n v="197.99099999999996"/>
    <s v="FALSE"/>
    <x v="0"/>
  </r>
  <r>
    <n v="7979"/>
    <x v="3950"/>
    <x v="1178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x v="4332"/>
    <n v="3"/>
    <n v="0"/>
    <n v="32.981699999999989"/>
    <s v="FALSE"/>
    <x v="0"/>
  </r>
  <r>
    <n v="7980"/>
    <x v="3951"/>
    <x v="375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x v="5235"/>
    <n v="1"/>
    <n v="0.2"/>
    <n v="1.6587999999999996"/>
    <s v="FALSE"/>
    <x v="1"/>
  </r>
  <r>
    <n v="7981"/>
    <x v="3952"/>
    <x v="1179"/>
    <d v="2014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s v="FALSE"/>
    <x v="2"/>
  </r>
  <r>
    <n v="7982"/>
    <x v="3953"/>
    <x v="1076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x v="1067"/>
    <n v="4"/>
    <n v="0"/>
    <n v="22.118400000000001"/>
    <s v="FALSE"/>
    <x v="3"/>
  </r>
  <r>
    <n v="7983"/>
    <x v="3953"/>
    <x v="1076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x v="2574"/>
    <n v="5"/>
    <n v="0"/>
    <n v="76.469999999999985"/>
    <s v="FALSE"/>
    <x v="3"/>
  </r>
  <r>
    <n v="7984"/>
    <x v="3954"/>
    <x v="203"/>
    <d v="2017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x v="1150"/>
    <n v="5"/>
    <n v="0.2"/>
    <n v="4.9139999999999988"/>
    <s v="FALSE"/>
    <x v="2"/>
  </r>
  <r>
    <n v="7985"/>
    <x v="3954"/>
    <x v="203"/>
    <d v="2017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x v="964"/>
    <n v="3"/>
    <n v="0.2"/>
    <n v="0.88559999999999883"/>
    <s v="FALSE"/>
    <x v="2"/>
  </r>
  <r>
    <n v="7986"/>
    <x v="3955"/>
    <x v="438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x v="1366"/>
    <n v="5"/>
    <n v="0.2"/>
    <n v="2.8079999999999998"/>
    <s v="FALSE"/>
    <x v="1"/>
  </r>
  <r>
    <n v="7987"/>
    <x v="3956"/>
    <x v="118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x v="5126"/>
    <n v="5"/>
    <n v="0"/>
    <n v="43.175999999999995"/>
    <s v="FALSE"/>
    <x v="3"/>
  </r>
  <r>
    <n v="7988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x v="5236"/>
    <n v="4"/>
    <n v="0"/>
    <n v="11.591999999999999"/>
    <s v="FALSE"/>
    <x v="2"/>
  </r>
  <r>
    <n v="7989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x v="3185"/>
    <n v="3"/>
    <n v="0"/>
    <n v="17.667299999999997"/>
    <s v="FALSE"/>
    <x v="2"/>
  </r>
  <r>
    <n v="7990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x v="2748"/>
    <n v="1"/>
    <n v="0"/>
    <n v="4.1916000000000011"/>
    <s v="FALSE"/>
    <x v="2"/>
  </r>
  <r>
    <n v="7991"/>
    <x v="3957"/>
    <x v="828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x v="5237"/>
    <n v="2"/>
    <n v="0"/>
    <n v="0.89100000000000001"/>
    <s v="FALSE"/>
    <x v="2"/>
  </r>
  <r>
    <n v="7992"/>
    <x v="3958"/>
    <x v="403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x v="5238"/>
    <n v="4"/>
    <n v="0.7"/>
    <n v="-26.623999999999995"/>
    <s v="FALSE"/>
    <x v="0"/>
  </r>
  <r>
    <n v="7993"/>
    <x v="3958"/>
    <x v="403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x v="4997"/>
    <n v="2"/>
    <n v="0.2"/>
    <n v="2.3079999999999998"/>
    <s v="FALSE"/>
    <x v="0"/>
  </r>
  <r>
    <n v="7994"/>
    <x v="3959"/>
    <x v="312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x v="322"/>
    <n v="3"/>
    <n v="0.7"/>
    <n v="-3.4271999999999991"/>
    <s v="FALSE"/>
    <x v="1"/>
  </r>
  <r>
    <n v="7995"/>
    <x v="3959"/>
    <x v="312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x v="3489"/>
    <n v="6"/>
    <n v="0.7"/>
    <n v="-247.79879999999997"/>
    <s v="FALSE"/>
    <x v="1"/>
  </r>
  <r>
    <n v="7996"/>
    <x v="3959"/>
    <x v="312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x v="5239"/>
    <n v="6"/>
    <n v="0.7"/>
    <n v="-7.3691999999999993"/>
    <s v="FALSE"/>
    <x v="1"/>
  </r>
  <r>
    <n v="7997"/>
    <x v="3960"/>
    <x v="132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x v="5240"/>
    <n v="5"/>
    <n v="0"/>
    <n v="87.890000000000015"/>
    <s v="FALSE"/>
    <x v="1"/>
  </r>
  <r>
    <n v="7998"/>
    <x v="3960"/>
    <x v="132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x v="5241"/>
    <n v="12"/>
    <n v="0.2"/>
    <n v="20.914800000000014"/>
    <s v="FALSE"/>
    <x v="1"/>
  </r>
  <r>
    <n v="7999"/>
    <x v="3961"/>
    <x v="417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x v="5242"/>
    <n v="7"/>
    <n v="0"/>
    <n v="3.8975999999999997"/>
    <s v="FALSE"/>
    <x v="1"/>
  </r>
  <r>
    <n v="8000"/>
    <x v="3961"/>
    <x v="417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x v="5243"/>
    <n v="4"/>
    <n v="0"/>
    <n v="19.034399999999998"/>
    <s v="FALSE"/>
    <x v="1"/>
  </r>
  <r>
    <n v="8001"/>
    <x v="3962"/>
    <x v="627"/>
    <d v="2015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x v="2392"/>
    <n v="4"/>
    <n v="0"/>
    <n v="76.548399999999987"/>
    <s v="FALSE"/>
    <x v="2"/>
  </r>
  <r>
    <n v="8002"/>
    <x v="3963"/>
    <x v="295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x v="5244"/>
    <n v="6"/>
    <n v="0"/>
    <n v="128.97420000000002"/>
    <s v="FALSE"/>
    <x v="1"/>
  </r>
  <r>
    <n v="8003"/>
    <x v="3963"/>
    <x v="295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x v="4751"/>
    <n v="7"/>
    <n v="0"/>
    <n v="0.51519999999999921"/>
    <s v="FALSE"/>
    <x v="1"/>
  </r>
  <r>
    <n v="8004"/>
    <x v="3964"/>
    <x v="588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x v="5245"/>
    <n v="2"/>
    <n v="0"/>
    <n v="78.850999999999971"/>
    <s v="FALSE"/>
    <x v="3"/>
  </r>
  <r>
    <n v="8005"/>
    <x v="3964"/>
    <x v="588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x v="5246"/>
    <n v="3"/>
    <n v="0"/>
    <n v="15.585599999999999"/>
    <s v="FALSE"/>
    <x v="3"/>
  </r>
  <r>
    <n v="8006"/>
    <x v="3964"/>
    <x v="588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x v="765"/>
    <n v="2"/>
    <n v="0"/>
    <n v="3.2405999999999997"/>
    <s v="FALSE"/>
    <x v="3"/>
  </r>
  <r>
    <n v="8007"/>
    <x v="3965"/>
    <x v="877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x v="5247"/>
    <n v="12"/>
    <n v="0"/>
    <n v="0.93359999999999843"/>
    <s v="FALSE"/>
    <x v="1"/>
  </r>
  <r>
    <n v="8008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x v="5248"/>
    <n v="4"/>
    <n v="0"/>
    <n v="5.4124000000000478"/>
    <s v="FALSE"/>
    <x v="2"/>
  </r>
  <r>
    <n v="8009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x v="1938"/>
    <n v="3"/>
    <n v="0"/>
    <n v="49.970399999999991"/>
    <s v="FALSE"/>
    <x v="2"/>
  </r>
  <r>
    <n v="8010"/>
    <x v="3966"/>
    <x v="972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x v="5249"/>
    <n v="5"/>
    <n v="0"/>
    <n v="383.93099999999993"/>
    <s v="FALSE"/>
    <x v="2"/>
  </r>
  <r>
    <n v="8011"/>
    <x v="3967"/>
    <x v="461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x v="5250"/>
    <n v="6"/>
    <n v="0.2"/>
    <n v="41.152799999999992"/>
    <s v="FALSE"/>
    <x v="3"/>
  </r>
  <r>
    <n v="8012"/>
    <x v="3968"/>
    <x v="782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x v="5251"/>
    <n v="7"/>
    <n v="0.2"/>
    <n v="15.742999999999984"/>
    <s v="FALSE"/>
    <x v="1"/>
  </r>
  <r>
    <n v="8013"/>
    <x v="3969"/>
    <x v="1126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x v="5252"/>
    <n v="5"/>
    <n v="0.2"/>
    <n v="207.47499999999994"/>
    <s v="FALSE"/>
    <x v="3"/>
  </r>
  <r>
    <n v="8014"/>
    <x v="3969"/>
    <x v="1126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x v="5253"/>
    <n v="8"/>
    <n v="0"/>
    <n v="13.200000000000003"/>
    <s v="FALSE"/>
    <x v="3"/>
  </r>
  <r>
    <n v="8015"/>
    <x v="3969"/>
    <x v="1126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x v="5254"/>
    <n v="1"/>
    <n v="0"/>
    <n v="1.4804999999999999"/>
    <s v="FALSE"/>
    <x v="3"/>
  </r>
  <r>
    <n v="8016"/>
    <x v="3969"/>
    <x v="1126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x v="609"/>
    <n v="3"/>
    <n v="0"/>
    <n v="6.0287999999999995"/>
    <s v="FALSE"/>
    <x v="3"/>
  </r>
  <r>
    <n v="8017"/>
    <x v="3970"/>
    <x v="340"/>
    <d v="2014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x v="5255"/>
    <n v="6"/>
    <n v="0.2"/>
    <n v="12.892799999999998"/>
    <s v="FALSE"/>
    <x v="3"/>
  </r>
  <r>
    <n v="8018"/>
    <x v="3970"/>
    <x v="340"/>
    <d v="2014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x v="2791"/>
    <n v="9"/>
    <n v="0.2"/>
    <n v="2.6964000000000006"/>
    <s v="FALSE"/>
    <x v="3"/>
  </r>
  <r>
    <n v="8019"/>
    <x v="3971"/>
    <x v="161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x v="5046"/>
    <n v="1"/>
    <n v="0.2"/>
    <n v="4.6193000000000026"/>
    <s v="FALSE"/>
    <x v="1"/>
  </r>
  <r>
    <n v="8020"/>
    <x v="3972"/>
    <x v="808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x v="4585"/>
    <n v="10"/>
    <n v="0"/>
    <n v="20.975000000000001"/>
    <s v="FALSE"/>
    <x v="2"/>
  </r>
  <r>
    <n v="8021"/>
    <x v="3972"/>
    <x v="808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s v="FALSE"/>
    <x v="2"/>
  </r>
  <r>
    <n v="8022"/>
    <x v="3973"/>
    <x v="609"/>
    <d v="2014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x v="5256"/>
    <n v="3"/>
    <n v="0.8"/>
    <n v="-12.979200000000002"/>
    <s v="FALSE"/>
    <x v="2"/>
  </r>
  <r>
    <n v="8023"/>
    <x v="3973"/>
    <x v="609"/>
    <d v="2014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s v="FALSE"/>
    <x v="2"/>
  </r>
  <r>
    <n v="8024"/>
    <x v="3973"/>
    <x v="609"/>
    <d v="2014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x v="2854"/>
    <n v="5"/>
    <n v="0.3"/>
    <n v="-93.989999999999952"/>
    <s v="FALSE"/>
    <x v="2"/>
  </r>
  <r>
    <n v="8025"/>
    <x v="3973"/>
    <x v="609"/>
    <d v="2014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x v="5257"/>
    <n v="1"/>
    <n v="0.8"/>
    <n v="-1.8270000000000004"/>
    <s v="FALSE"/>
    <x v="2"/>
  </r>
  <r>
    <n v="8026"/>
    <x v="3974"/>
    <x v="861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x v="5258"/>
    <n v="2"/>
    <n v="0"/>
    <n v="50.563199999999995"/>
    <s v="FALSE"/>
    <x v="3"/>
  </r>
  <r>
    <n v="8027"/>
    <x v="3974"/>
    <x v="861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x v="5259"/>
    <n v="1"/>
    <n v="0"/>
    <n v="1.5760000000000076"/>
    <s v="FALSE"/>
    <x v="3"/>
  </r>
  <r>
    <n v="8028"/>
    <x v="3974"/>
    <x v="861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x v="86"/>
    <n v="1"/>
    <n v="0"/>
    <n v="6.796599999999998"/>
    <s v="FALSE"/>
    <x v="3"/>
  </r>
  <r>
    <n v="8029"/>
    <x v="3974"/>
    <x v="861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x v="4321"/>
    <n v="4"/>
    <n v="0"/>
    <n v="108.17520000000002"/>
    <s v="FALSE"/>
    <x v="3"/>
  </r>
  <r>
    <n v="8030"/>
    <x v="3975"/>
    <x v="147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x v="5260"/>
    <n v="6"/>
    <n v="0.2"/>
    <n v="-9.2819999999999965"/>
    <s v="FALSE"/>
    <x v="2"/>
  </r>
  <r>
    <n v="8031"/>
    <x v="3976"/>
    <x v="676"/>
    <d v="2016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x v="5261"/>
    <n v="3"/>
    <n v="0.6"/>
    <n v="-10.961100000000002"/>
    <s v="FALSE"/>
    <x v="2"/>
  </r>
  <r>
    <n v="8032"/>
    <x v="3976"/>
    <x v="676"/>
    <d v="2016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x v="233"/>
    <n v="5"/>
    <n v="0.2"/>
    <n v="9.0719999999999992"/>
    <s v="FALSE"/>
    <x v="2"/>
  </r>
  <r>
    <n v="8033"/>
    <x v="3977"/>
    <x v="608"/>
    <d v="2015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x v="1107"/>
    <n v="3"/>
    <n v="0.2"/>
    <n v="16.183799999999998"/>
    <s v="FALSE"/>
    <x v="2"/>
  </r>
  <r>
    <n v="8034"/>
    <x v="3977"/>
    <x v="608"/>
    <d v="2015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x v="5262"/>
    <n v="2"/>
    <n v="0.8"/>
    <n v="-1.476"/>
    <s v="FALSE"/>
    <x v="2"/>
  </r>
  <r>
    <n v="8035"/>
    <x v="3977"/>
    <x v="608"/>
    <d v="2015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x v="5263"/>
    <n v="9"/>
    <n v="0.6"/>
    <n v="-20.730599999999995"/>
    <s v="FALSE"/>
    <x v="2"/>
  </r>
  <r>
    <n v="8036"/>
    <x v="3977"/>
    <x v="608"/>
    <d v="2015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x v="877"/>
    <n v="2"/>
    <n v="0.2"/>
    <n v="1.6704000000000001"/>
    <s v="FALSE"/>
    <x v="2"/>
  </r>
  <r>
    <n v="8037"/>
    <x v="3978"/>
    <x v="1181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x v="1023"/>
    <n v="6"/>
    <n v="0"/>
    <n v="16.955999999999996"/>
    <s v="FALSE"/>
    <x v="3"/>
  </r>
  <r>
    <n v="8038"/>
    <x v="3979"/>
    <x v="815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x v="5264"/>
    <n v="3"/>
    <n v="0"/>
    <n v="10.896600000000003"/>
    <s v="FALSE"/>
    <x v="0"/>
  </r>
  <r>
    <n v="8039"/>
    <x v="3980"/>
    <x v="16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x v="2683"/>
    <n v="3"/>
    <n v="0.15"/>
    <n v="5.1293999999999755"/>
    <s v="FALSE"/>
    <x v="1"/>
  </r>
  <r>
    <n v="8040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x v="340"/>
    <n v="6"/>
    <n v="0.2"/>
    <n v="38.870400000000018"/>
    <s v="FALSE"/>
    <x v="1"/>
  </r>
  <r>
    <n v="8041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x v="720"/>
    <n v="6"/>
    <n v="0"/>
    <n v="34.354799999999955"/>
    <s v="FALSE"/>
    <x v="1"/>
  </r>
  <r>
    <n v="8042"/>
    <x v="3981"/>
    <x v="17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x v="5265"/>
    <n v="2"/>
    <n v="0"/>
    <n v="11.613"/>
    <s v="FALSE"/>
    <x v="1"/>
  </r>
  <r>
    <n v="8043"/>
    <x v="3982"/>
    <x v="825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x v="433"/>
    <n v="4"/>
    <n v="0"/>
    <n v="24.913200000000003"/>
    <s v="FALSE"/>
    <x v="3"/>
  </r>
  <r>
    <n v="8044"/>
    <x v="3982"/>
    <x v="825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x v="4111"/>
    <n v="1"/>
    <n v="0"/>
    <n v="11.756800000000002"/>
    <s v="FALSE"/>
    <x v="3"/>
  </r>
  <r>
    <n v="8045"/>
    <x v="3983"/>
    <x v="175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x v="5266"/>
    <n v="9"/>
    <n v="0.2"/>
    <n v="106.95779999999998"/>
    <b v="1"/>
    <x v="1"/>
  </r>
  <r>
    <n v="8046"/>
    <x v="3984"/>
    <x v="873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x v="5267"/>
    <n v="5"/>
    <n v="0"/>
    <n v="129.77249999999998"/>
    <s v="FALSE"/>
    <x v="3"/>
  </r>
  <r>
    <n v="8047"/>
    <x v="3985"/>
    <x v="272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x v="3631"/>
    <n v="3"/>
    <n v="0.7"/>
    <n v="-1.4760000000000004"/>
    <s v="FALSE"/>
    <x v="3"/>
  </r>
  <r>
    <n v="8048"/>
    <x v="3986"/>
    <x v="132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x v="3965"/>
    <n v="3"/>
    <n v="0.2"/>
    <n v="5.2883999999999984"/>
    <s v="FALSE"/>
    <x v="0"/>
  </r>
  <r>
    <n v="8049"/>
    <x v="3987"/>
    <x v="894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x v="3828"/>
    <n v="7"/>
    <n v="0"/>
    <n v="197.92079999999999"/>
    <s v="FALSE"/>
    <x v="3"/>
  </r>
  <r>
    <n v="8050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x v="3649"/>
    <n v="5"/>
    <n v="0.7"/>
    <n v="-4.577"/>
    <s v="FALSE"/>
    <x v="3"/>
  </r>
  <r>
    <n v="8051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x v="4571"/>
    <n v="1"/>
    <n v="0.2"/>
    <n v="4.7664"/>
    <s v="FALSE"/>
    <x v="3"/>
  </r>
  <r>
    <n v="8052"/>
    <x v="3988"/>
    <x v="467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x v="3101"/>
    <n v="6"/>
    <n v="0.2"/>
    <n v="3.1032000000000011"/>
    <s v="FALSE"/>
    <x v="3"/>
  </r>
  <r>
    <n v="8053"/>
    <x v="3989"/>
    <x v="686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x v="1465"/>
    <n v="3"/>
    <n v="0"/>
    <n v="4.4850000000000003"/>
    <s v="FALSE"/>
    <x v="3"/>
  </r>
  <r>
    <n v="8054"/>
    <x v="3990"/>
    <x v="394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x v="5268"/>
    <n v="1"/>
    <n v="0.7"/>
    <n v="-1.8584999999999994"/>
    <s v="FALSE"/>
    <x v="3"/>
  </r>
  <r>
    <n v="8055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x v="5269"/>
    <n v="5"/>
    <n v="0"/>
    <n v="267.70499999999993"/>
    <s v="FALSE"/>
    <x v="1"/>
  </r>
  <r>
    <n v="8056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x v="1496"/>
    <n v="2"/>
    <n v="0.15"/>
    <n v="28.956799999999973"/>
    <s v="FALSE"/>
    <x v="1"/>
  </r>
  <r>
    <n v="8057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x v="5270"/>
    <n v="9"/>
    <n v="0"/>
    <n v="29.152799999999971"/>
    <s v="FALSE"/>
    <x v="1"/>
  </r>
  <r>
    <n v="8058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x v="5271"/>
    <n v="5"/>
    <n v="0.2"/>
    <n v="13.959"/>
    <s v="FALSE"/>
    <x v="1"/>
  </r>
  <r>
    <n v="8059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x v="752"/>
    <n v="3"/>
    <n v="0.2"/>
    <n v="15.111599999999999"/>
    <s v="FALSE"/>
    <x v="1"/>
  </r>
  <r>
    <n v="8060"/>
    <x v="3991"/>
    <x v="834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x v="1353"/>
    <n v="2"/>
    <n v="0"/>
    <n v="1.7472000000000003"/>
    <s v="FALSE"/>
    <x v="1"/>
  </r>
  <r>
    <n v="8061"/>
    <x v="3992"/>
    <x v="1181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x v="3733"/>
    <n v="5"/>
    <n v="0"/>
    <n v="28.857999999999997"/>
    <s v="FALSE"/>
    <x v="3"/>
  </r>
  <r>
    <n v="8062"/>
    <x v="3992"/>
    <x v="1181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x v="671"/>
    <n v="2"/>
    <n v="0.2"/>
    <n v="8.8623999999999992"/>
    <s v="FALSE"/>
    <x v="3"/>
  </r>
  <r>
    <n v="8063"/>
    <x v="3993"/>
    <x v="77"/>
    <d v="2016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x v="2392"/>
    <n v="4"/>
    <n v="0"/>
    <n v="71.269200000000012"/>
    <s v="FALSE"/>
    <x v="3"/>
  </r>
  <r>
    <n v="8064"/>
    <x v="3993"/>
    <x v="77"/>
    <d v="2016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x v="1911"/>
    <n v="3"/>
    <n v="0"/>
    <n v="100.7916"/>
    <s v="FALSE"/>
    <x v="3"/>
  </r>
  <r>
    <n v="8065"/>
    <x v="3993"/>
    <x v="77"/>
    <d v="2016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x v="91"/>
    <n v="2"/>
    <n v="0"/>
    <n v="6.2208000000000006"/>
    <s v="FALSE"/>
    <x v="3"/>
  </r>
  <r>
    <n v="8066"/>
    <x v="3993"/>
    <x v="77"/>
    <d v="2016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x v="5272"/>
    <n v="3"/>
    <n v="0"/>
    <n v="5.8409999999999869"/>
    <s v="FALSE"/>
    <x v="3"/>
  </r>
  <r>
    <n v="8067"/>
    <x v="3993"/>
    <x v="77"/>
    <d v="2016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x v="4795"/>
    <n v="2"/>
    <n v="0.2"/>
    <n v="89.954799999999992"/>
    <s v="FALSE"/>
    <x v="3"/>
  </r>
  <r>
    <n v="8068"/>
    <x v="3994"/>
    <x v="1182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x v="764"/>
    <n v="3"/>
    <n v="0"/>
    <n v="86.389199999999988"/>
    <s v="FALSE"/>
    <x v="1"/>
  </r>
  <r>
    <n v="8069"/>
    <x v="3994"/>
    <x v="1182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x v="2003"/>
    <n v="6"/>
    <n v="0"/>
    <n v="6.0876000000000001"/>
    <s v="FALSE"/>
    <x v="1"/>
  </r>
  <r>
    <n v="8070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x v="5273"/>
    <n v="5"/>
    <n v="0.2"/>
    <n v="-107.95800000000004"/>
    <s v="FALSE"/>
    <x v="2"/>
  </r>
  <r>
    <n v="8071"/>
    <x v="3995"/>
    <x v="314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x v="5274"/>
    <n v="5"/>
    <n v="0.6"/>
    <n v="-187.38150000000002"/>
    <s v="FALSE"/>
    <x v="2"/>
  </r>
  <r>
    <n v="8072"/>
    <x v="3995"/>
    <x v="314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x v="5275"/>
    <n v="4"/>
    <n v="0.3"/>
    <n v="-26.635199999999998"/>
    <s v="FALSE"/>
    <x v="2"/>
  </r>
  <r>
    <n v="8073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x v="5276"/>
    <n v="4"/>
    <n v="0.2"/>
    <n v="2.2287999999999988"/>
    <s v="FALSE"/>
    <x v="2"/>
  </r>
  <r>
    <n v="8074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x v="5277"/>
    <n v="5"/>
    <n v="0.8"/>
    <n v="-9.7050000000000018"/>
    <s v="FALSE"/>
    <x v="2"/>
  </r>
  <r>
    <n v="8075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x v="5278"/>
    <n v="14"/>
    <n v="0.8"/>
    <n v="-22.684200000000004"/>
    <s v="FALSE"/>
    <x v="2"/>
  </r>
  <r>
    <n v="8076"/>
    <x v="3995"/>
    <x v="314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x v="5279"/>
    <n v="2"/>
    <n v="0.8"/>
    <n v="-38.821200000000012"/>
    <s v="FALSE"/>
    <x v="2"/>
  </r>
  <r>
    <n v="8077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x v="1877"/>
    <n v="3"/>
    <n v="0"/>
    <n v="9.3227999999999991"/>
    <s v="FALSE"/>
    <x v="0"/>
  </r>
  <r>
    <n v="8078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x v="5280"/>
    <n v="1"/>
    <n v="0"/>
    <n v="74.690999999999988"/>
    <s v="FALSE"/>
    <x v="0"/>
  </r>
  <r>
    <n v="8079"/>
    <x v="3996"/>
    <x v="537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x v="5281"/>
    <n v="3"/>
    <n v="0"/>
    <n v="18"/>
    <s v="FALSE"/>
    <x v="0"/>
  </r>
  <r>
    <n v="8080"/>
    <x v="3997"/>
    <x v="441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x v="5282"/>
    <n v="8"/>
    <n v="0.2"/>
    <n v="46.99519999999999"/>
    <s v="FALSE"/>
    <x v="3"/>
  </r>
  <r>
    <n v="8081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x v="5283"/>
    <n v="6"/>
    <n v="0.2"/>
    <n v="47.626799999999996"/>
    <s v="FALSE"/>
    <x v="1"/>
  </r>
  <r>
    <n v="8082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x v="576"/>
    <n v="3"/>
    <n v="0.2"/>
    <n v="47.815200000000004"/>
    <s v="FALSE"/>
    <x v="1"/>
  </r>
  <r>
    <n v="8083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x v="5284"/>
    <n v="5"/>
    <n v="0.2"/>
    <n v="20.387999999999998"/>
    <s v="FALSE"/>
    <x v="1"/>
  </r>
  <r>
    <n v="8084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x v="4459"/>
    <n v="7"/>
    <n v="0.7"/>
    <n v="-10.487400000000001"/>
    <s v="FALSE"/>
    <x v="1"/>
  </r>
  <r>
    <n v="8085"/>
    <x v="3998"/>
    <x v="662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x v="5285"/>
    <n v="10"/>
    <n v="0.2"/>
    <n v="-161.69400000000005"/>
    <s v="FALSE"/>
    <x v="1"/>
  </r>
  <r>
    <n v="8086"/>
    <x v="3999"/>
    <x v="201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x v="5286"/>
    <n v="5"/>
    <n v="0"/>
    <n v="18.329999999999991"/>
    <s v="FALSE"/>
    <x v="0"/>
  </r>
  <r>
    <n v="8087"/>
    <x v="4000"/>
    <x v="1045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x v="5287"/>
    <n v="3"/>
    <n v="0.2"/>
    <n v="5.2650000000000006"/>
    <s v="FALSE"/>
    <x v="0"/>
  </r>
  <r>
    <n v="8088"/>
    <x v="4001"/>
    <x v="321"/>
    <d v="2016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x v="5288"/>
    <n v="4"/>
    <n v="0.2"/>
    <n v="1.1807999999999983"/>
    <s v="FALSE"/>
    <x v="1"/>
  </r>
  <r>
    <n v="8089"/>
    <x v="4002"/>
    <x v="848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x v="3089"/>
    <n v="2"/>
    <n v="0.2"/>
    <n v="12.973999999999997"/>
    <s v="FALSE"/>
    <x v="1"/>
  </r>
  <r>
    <n v="8090"/>
    <x v="4003"/>
    <x v="976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x v="5289"/>
    <n v="9"/>
    <n v="0"/>
    <n v="20.1708"/>
    <s v="FALSE"/>
    <x v="3"/>
  </r>
  <r>
    <n v="8091"/>
    <x v="4004"/>
    <x v="1035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x v="5290"/>
    <n v="7"/>
    <n v="0"/>
    <n v="70.033599999999993"/>
    <s v="FALSE"/>
    <x v="1"/>
  </r>
  <r>
    <n v="8092"/>
    <x v="4005"/>
    <x v="895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x v="1784"/>
    <n v="2"/>
    <n v="0"/>
    <n v="2.8224"/>
    <s v="FALSE"/>
    <x v="1"/>
  </r>
  <r>
    <n v="8093"/>
    <x v="4006"/>
    <x v="1183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x v="2239"/>
    <n v="5"/>
    <n v="0"/>
    <n v="32.97"/>
    <s v="FALSE"/>
    <x v="3"/>
  </r>
  <r>
    <n v="8094"/>
    <x v="4007"/>
    <x v="944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x v="1708"/>
    <n v="3"/>
    <n v="0"/>
    <n v="10.507200000000001"/>
    <s v="FALSE"/>
    <x v="1"/>
  </r>
  <r>
    <n v="8095"/>
    <x v="4007"/>
    <x v="944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x v="2224"/>
    <n v="4"/>
    <n v="0"/>
    <n v="12.052"/>
    <s v="FALSE"/>
    <x v="1"/>
  </r>
  <r>
    <n v="8096"/>
    <x v="4007"/>
    <x v="944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x v="91"/>
    <n v="2"/>
    <n v="0"/>
    <n v="6.2208000000000006"/>
    <s v="FALSE"/>
    <x v="1"/>
  </r>
  <r>
    <n v="8097"/>
    <x v="4007"/>
    <x v="944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x v="5291"/>
    <n v="5"/>
    <n v="0"/>
    <n v="32.893000000000008"/>
    <s v="FALSE"/>
    <x v="1"/>
  </r>
  <r>
    <n v="8098"/>
    <x v="4008"/>
    <x v="116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x v="2946"/>
    <n v="5"/>
    <n v="0"/>
    <n v="34.292499999999997"/>
    <s v="FALSE"/>
    <x v="1"/>
  </r>
  <r>
    <n v="8099"/>
    <x v="4008"/>
    <x v="116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x v="732"/>
    <n v="1"/>
    <n v="0"/>
    <n v="1.9259999999999997"/>
    <s v="FALSE"/>
    <x v="1"/>
  </r>
  <r>
    <n v="8100"/>
    <x v="4009"/>
    <x v="612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x v="3999"/>
    <n v="3"/>
    <n v="0"/>
    <n v="5.101499999999997"/>
    <s v="FALSE"/>
    <x v="1"/>
  </r>
  <r>
    <n v="8101"/>
    <x v="4009"/>
    <x v="612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x v="5292"/>
    <n v="3"/>
    <n v="0.2"/>
    <n v="377.72999999999956"/>
    <s v="FALSE"/>
    <x v="1"/>
  </r>
  <r>
    <n v="8102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x v="341"/>
    <n v="2"/>
    <n v="0"/>
    <n v="3.7995999999999999"/>
    <s v="FALSE"/>
    <x v="1"/>
  </r>
  <r>
    <n v="8103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x v="5293"/>
    <n v="7"/>
    <n v="0.2"/>
    <n v="334.49849999999958"/>
    <s v="FALSE"/>
    <x v="1"/>
  </r>
  <r>
    <n v="8104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x v="352"/>
    <n v="7"/>
    <n v="0"/>
    <n v="29.341200000000008"/>
    <s v="FALSE"/>
    <x v="1"/>
  </r>
  <r>
    <n v="8105"/>
    <x v="4010"/>
    <x v="1184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x v="5294"/>
    <n v="6"/>
    <n v="0.2"/>
    <n v="58.179600000000022"/>
    <s v="FALSE"/>
    <x v="1"/>
  </r>
  <r>
    <n v="8106"/>
    <x v="4011"/>
    <x v="922"/>
    <d v="2017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x v="5295"/>
    <n v="1"/>
    <n v="0.32"/>
    <n v="-17.027400000000007"/>
    <s v="FALSE"/>
    <x v="2"/>
  </r>
  <r>
    <n v="8107"/>
    <x v="4011"/>
    <x v="922"/>
    <d v="2017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x v="5296"/>
    <n v="6"/>
    <n v="0.2"/>
    <n v="52.632000000000005"/>
    <s v="FALSE"/>
    <x v="2"/>
  </r>
  <r>
    <n v="8108"/>
    <x v="4011"/>
    <x v="922"/>
    <d v="2017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x v="1435"/>
    <n v="4"/>
    <n v="0.2"/>
    <n v="-87.667200000000037"/>
    <s v="FALSE"/>
    <x v="2"/>
  </r>
  <r>
    <n v="8109"/>
    <x v="4012"/>
    <x v="166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x v="5297"/>
    <n v="4"/>
    <n v="0.3"/>
    <n v="-58.504800000000017"/>
    <s v="FALSE"/>
    <x v="3"/>
  </r>
  <r>
    <n v="8110"/>
    <x v="4013"/>
    <x v="551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x v="5298"/>
    <n v="6"/>
    <n v="0.2"/>
    <n v="20.844000000000001"/>
    <s v="FALSE"/>
    <x v="2"/>
  </r>
  <r>
    <n v="8111"/>
    <x v="4013"/>
    <x v="551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x v="5299"/>
    <n v="2"/>
    <n v="0.3"/>
    <n v="-25.477199999999982"/>
    <s v="FALSE"/>
    <x v="2"/>
  </r>
  <r>
    <n v="8112"/>
    <x v="4014"/>
    <x v="49"/>
    <d v="2016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x v="5300"/>
    <n v="5"/>
    <n v="0.3"/>
    <n v="-17.744999999999976"/>
    <s v="FALSE"/>
    <x v="2"/>
  </r>
  <r>
    <n v="8113"/>
    <x v="4014"/>
    <x v="49"/>
    <d v="2016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x v="5301"/>
    <n v="4"/>
    <n v="0.8"/>
    <n v="-30.867200000000004"/>
    <s v="FALSE"/>
    <x v="2"/>
  </r>
  <r>
    <n v="8114"/>
    <x v="4014"/>
    <x v="49"/>
    <d v="2016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x v="4967"/>
    <n v="2"/>
    <n v="0.3"/>
    <n v="-1.217800000000004"/>
    <s v="FALSE"/>
    <x v="2"/>
  </r>
  <r>
    <n v="8115"/>
    <x v="4015"/>
    <x v="621"/>
    <d v="2017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x v="5302"/>
    <n v="5"/>
    <n v="0.2"/>
    <n v="2.3219999999999974"/>
    <s v="FALSE"/>
    <x v="2"/>
  </r>
  <r>
    <n v="8116"/>
    <x v="4016"/>
    <x v="635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x v="5303"/>
    <n v="3"/>
    <n v="0"/>
    <n v="41.445600000000013"/>
    <s v="FALSE"/>
    <x v="1"/>
  </r>
  <r>
    <n v="8117"/>
    <x v="4017"/>
    <x v="221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x v="3304"/>
    <n v="1"/>
    <n v="0"/>
    <n v="7.9895999999999994"/>
    <s v="FALSE"/>
    <x v="2"/>
  </r>
  <r>
    <n v="8118"/>
    <x v="4018"/>
    <x v="16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x v="2929"/>
    <n v="5"/>
    <n v="0"/>
    <n v="100.4255"/>
    <s v="FALSE"/>
    <x v="1"/>
  </r>
  <r>
    <n v="8119"/>
    <x v="4019"/>
    <x v="847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x v="5304"/>
    <n v="4"/>
    <n v="0.3"/>
    <n v="-75.191999999999979"/>
    <s v="FALSE"/>
    <x v="2"/>
  </r>
  <r>
    <n v="8120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x v="108"/>
    <n v="2"/>
    <n v="0"/>
    <n v="10.909600000000001"/>
    <s v="FALSE"/>
    <x v="1"/>
  </r>
  <r>
    <n v="8121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x v="542"/>
    <n v="3"/>
    <n v="0.2"/>
    <n v="0"/>
    <s v="FALSE"/>
    <x v="1"/>
  </r>
  <r>
    <n v="8122"/>
    <x v="4020"/>
    <x v="583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x v="5305"/>
    <n v="11"/>
    <n v="0.2"/>
    <n v="11.026399999999999"/>
    <s v="FALSE"/>
    <x v="1"/>
  </r>
  <r>
    <n v="8123"/>
    <x v="4021"/>
    <x v="337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x v="5306"/>
    <n v="3"/>
    <n v="0.2"/>
    <n v="9.5850000000000009"/>
    <s v="FALSE"/>
    <x v="3"/>
  </r>
  <r>
    <n v="8124"/>
    <x v="4021"/>
    <x v="337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x v="5307"/>
    <n v="4"/>
    <n v="0.4"/>
    <n v="125.99719999999991"/>
    <s v="FALSE"/>
    <x v="3"/>
  </r>
  <r>
    <n v="8125"/>
    <x v="4022"/>
    <x v="21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x v="224"/>
    <n v="2"/>
    <n v="0.2"/>
    <n v="-28.274400000000021"/>
    <s v="FALSE"/>
    <x v="1"/>
  </r>
  <r>
    <n v="8126"/>
    <x v="4023"/>
    <x v="525"/>
    <d v="2015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x v="995"/>
    <n v="3"/>
    <n v="0.8"/>
    <n v="-4.9878000000000018"/>
    <s v="FALSE"/>
    <x v="2"/>
  </r>
  <r>
    <n v="8127"/>
    <x v="4023"/>
    <x v="525"/>
    <d v="2015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x v="5183"/>
    <n v="2"/>
    <n v="0.2"/>
    <n v="4.4004000000000003"/>
    <s v="FALSE"/>
    <x v="2"/>
  </r>
  <r>
    <n v="8128"/>
    <x v="4023"/>
    <x v="525"/>
    <d v="2015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x v="5308"/>
    <n v="3"/>
    <n v="0.2"/>
    <n v="-125.76600000000005"/>
    <s v="FALSE"/>
    <x v="2"/>
  </r>
  <r>
    <n v="8129"/>
    <x v="4024"/>
    <x v="775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x v="647"/>
    <n v="5"/>
    <n v="0.6"/>
    <n v="-43.847999999999985"/>
    <s v="FALSE"/>
    <x v="2"/>
  </r>
  <r>
    <n v="8130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x v="5045"/>
    <n v="2"/>
    <n v="0"/>
    <n v="15.098399999999998"/>
    <s v="FALSE"/>
    <x v="1"/>
  </r>
  <r>
    <n v="8131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x v="493"/>
    <n v="2"/>
    <n v="0"/>
    <n v="5.8604000000000003"/>
    <s v="FALSE"/>
    <x v="1"/>
  </r>
  <r>
    <n v="8132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x v="2805"/>
    <n v="4"/>
    <n v="0"/>
    <n v="3.8047999999999984"/>
    <s v="FALSE"/>
    <x v="1"/>
  </r>
  <r>
    <n v="8133"/>
    <x v="4025"/>
    <x v="836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x v="3469"/>
    <n v="3"/>
    <n v="0"/>
    <n v="160.62299999999993"/>
    <s v="FALSE"/>
    <x v="1"/>
  </r>
  <r>
    <n v="8134"/>
    <x v="4026"/>
    <x v="1049"/>
    <d v="2015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s v="FALSE"/>
    <x v="2"/>
  </r>
  <r>
    <n v="8135"/>
    <x v="4027"/>
    <x v="113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x v="655"/>
    <n v="3"/>
    <n v="0"/>
    <n v="17.314799999999998"/>
    <s v="FALSE"/>
    <x v="1"/>
  </r>
  <r>
    <n v="8136"/>
    <x v="4027"/>
    <x v="113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x v="2077"/>
    <n v="7"/>
    <n v="0"/>
    <n v="41.223699999999994"/>
    <s v="FALSE"/>
    <x v="1"/>
  </r>
  <r>
    <n v="8137"/>
    <x v="4028"/>
    <x v="399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x v="5310"/>
    <n v="7"/>
    <n v="0.45"/>
    <n v="-255.58750000000009"/>
    <s v="FALSE"/>
    <x v="0"/>
  </r>
  <r>
    <n v="8138"/>
    <x v="4029"/>
    <x v="187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x v="5311"/>
    <n v="9"/>
    <n v="0"/>
    <n v="21.477600000000002"/>
    <s v="FALSE"/>
    <x v="3"/>
  </r>
  <r>
    <n v="8139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x v="2437"/>
    <n v="8"/>
    <n v="0.2"/>
    <n v="1.2671999999999994"/>
    <s v="FALSE"/>
    <x v="3"/>
  </r>
  <r>
    <n v="8140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x v="5312"/>
    <n v="10"/>
    <n v="0.2"/>
    <n v="24.856999999999999"/>
    <s v="FALSE"/>
    <x v="3"/>
  </r>
  <r>
    <n v="8141"/>
    <x v="4030"/>
    <x v="427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x v="282"/>
    <n v="4"/>
    <n v="0.2"/>
    <n v="6.7048000000000005"/>
    <s v="FALSE"/>
    <x v="3"/>
  </r>
  <r>
    <n v="8142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x v="1674"/>
    <n v="3"/>
    <n v="0"/>
    <n v="7.2176999999999998"/>
    <s v="FALSE"/>
    <x v="1"/>
  </r>
  <r>
    <n v="8143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x v="4702"/>
    <n v="3"/>
    <n v="0"/>
    <n v="50.365800000000007"/>
    <s v="FALSE"/>
    <x v="1"/>
  </r>
  <r>
    <n v="8144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x v="5313"/>
    <n v="4"/>
    <n v="0.2"/>
    <n v="6.9715999999999951"/>
    <s v="FALSE"/>
    <x v="1"/>
  </r>
  <r>
    <n v="8145"/>
    <x v="4031"/>
    <x v="473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x v="4101"/>
    <n v="4"/>
    <n v="0.2"/>
    <n v="-31.993600000000029"/>
    <s v="FALSE"/>
    <x v="1"/>
  </r>
  <r>
    <n v="8146"/>
    <x v="4032"/>
    <x v="886"/>
    <d v="2014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x v="5314"/>
    <n v="6"/>
    <n v="0"/>
    <n v="155.72699999999998"/>
    <s v="FALSE"/>
    <x v="2"/>
  </r>
  <r>
    <n v="8147"/>
    <x v="4032"/>
    <x v="886"/>
    <d v="2014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x v="2872"/>
    <n v="2"/>
    <n v="0"/>
    <n v="1.6896"/>
    <s v="FALSE"/>
    <x v="2"/>
  </r>
  <r>
    <n v="8148"/>
    <x v="4033"/>
    <x v="255"/>
    <d v="2017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x v="338"/>
    <n v="4"/>
    <n v="0"/>
    <n v="23.086399999999998"/>
    <s v="FALSE"/>
    <x v="0"/>
  </r>
  <r>
    <n v="8149"/>
    <x v="4034"/>
    <x v="797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x v="171"/>
    <n v="7"/>
    <n v="0"/>
    <n v="9.8783999999999992"/>
    <s v="FALSE"/>
    <x v="1"/>
  </r>
  <r>
    <n v="8150"/>
    <x v="4035"/>
    <x v="755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x v="3893"/>
    <n v="2"/>
    <n v="0"/>
    <n v="5.0195999999999996"/>
    <s v="FALSE"/>
    <x v="2"/>
  </r>
  <r>
    <n v="8151"/>
    <x v="4035"/>
    <x v="755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x v="1741"/>
    <n v="2"/>
    <n v="0"/>
    <n v="39.748800000000003"/>
    <s v="FALSE"/>
    <x v="2"/>
  </r>
  <r>
    <n v="8152"/>
    <x v="4036"/>
    <x v="721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x v="4663"/>
    <n v="2"/>
    <n v="0"/>
    <n v="4.8719999999999999"/>
    <b v="1"/>
    <x v="1"/>
  </r>
  <r>
    <n v="8153"/>
    <x v="4036"/>
    <x v="721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x v="130"/>
    <n v="3"/>
    <n v="0"/>
    <n v="9.6191999999999993"/>
    <b v="1"/>
    <x v="1"/>
  </r>
  <r>
    <n v="8154"/>
    <x v="4036"/>
    <x v="721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x v="5315"/>
    <n v="4"/>
    <n v="0"/>
    <n v="6719.9807999999994"/>
    <b v="1"/>
    <x v="1"/>
  </r>
  <r>
    <n v="8155"/>
    <x v="4037"/>
    <x v="177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x v="1685"/>
    <n v="2"/>
    <n v="0"/>
    <n v="38.080000000000013"/>
    <s v="FALSE"/>
    <x v="3"/>
  </r>
  <r>
    <n v="8156"/>
    <x v="4037"/>
    <x v="177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x v="1168"/>
    <n v="2"/>
    <n v="0"/>
    <n v="27.881999999999998"/>
    <s v="FALSE"/>
    <x v="3"/>
  </r>
  <r>
    <n v="8157"/>
    <x v="4038"/>
    <x v="964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x v="5316"/>
    <n v="2"/>
    <n v="0.3"/>
    <n v="-23.93719999999999"/>
    <s v="FALSE"/>
    <x v="3"/>
  </r>
  <r>
    <n v="8158"/>
    <x v="4039"/>
    <x v="741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x v="2027"/>
    <n v="5"/>
    <n v="0"/>
    <n v="95.200000000000031"/>
    <s v="FALSE"/>
    <x v="1"/>
  </r>
  <r>
    <n v="8159"/>
    <x v="4040"/>
    <x v="377"/>
    <d v="2018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x v="2975"/>
    <n v="3"/>
    <n v="0.2"/>
    <n v="5.6111999999999993"/>
    <s v="FALSE"/>
    <x v="2"/>
  </r>
  <r>
    <n v="8160"/>
    <x v="4041"/>
    <x v="1185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x v="5240"/>
    <n v="5"/>
    <n v="0"/>
    <n v="87.890000000000015"/>
    <s v="FALSE"/>
    <x v="3"/>
  </r>
  <r>
    <n v="8161"/>
    <x v="4042"/>
    <x v="595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x v="5317"/>
    <n v="2"/>
    <n v="0"/>
    <n v="36.473600000000005"/>
    <s v="FALSE"/>
    <x v="3"/>
  </r>
  <r>
    <n v="8162"/>
    <x v="4043"/>
    <x v="694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x v="5318"/>
    <n v="6"/>
    <n v="0"/>
    <n v="76.315200000000004"/>
    <s v="FALSE"/>
    <x v="3"/>
  </r>
  <r>
    <n v="8163"/>
    <x v="4043"/>
    <x v="694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x v="673"/>
    <n v="2"/>
    <n v="0"/>
    <n v="89.314199999999971"/>
    <s v="FALSE"/>
    <x v="3"/>
  </r>
  <r>
    <n v="8164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x v="5319"/>
    <n v="6"/>
    <n v="0"/>
    <n v="33.935999999999993"/>
    <s v="FALSE"/>
    <x v="1"/>
  </r>
  <r>
    <n v="8165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x v="3668"/>
    <n v="7"/>
    <n v="0.2"/>
    <n v="41.120799999999988"/>
    <s v="FALSE"/>
    <x v="1"/>
  </r>
  <r>
    <n v="8166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x v="1655"/>
    <n v="3"/>
    <n v="0.2"/>
    <n v="4.1832000000000003"/>
    <s v="FALSE"/>
    <x v="1"/>
  </r>
  <r>
    <n v="8167"/>
    <x v="4044"/>
    <x v="121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x v="5320"/>
    <n v="3"/>
    <n v="0.15"/>
    <n v="-30.147000000000048"/>
    <s v="FALSE"/>
    <x v="1"/>
  </r>
  <r>
    <n v="8168"/>
    <x v="4045"/>
    <x v="995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x v="5321"/>
    <n v="7"/>
    <n v="0.2"/>
    <n v="-32.367300000000085"/>
    <s v="FALSE"/>
    <x v="1"/>
  </r>
  <r>
    <n v="8169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x v="5322"/>
    <n v="7"/>
    <n v="0"/>
    <n v="366.63479999999993"/>
    <s v="FALSE"/>
    <x v="1"/>
  </r>
  <r>
    <n v="8170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x v="4920"/>
    <n v="2"/>
    <n v="0.2"/>
    <n v="-73.054800000000071"/>
    <s v="FALSE"/>
    <x v="1"/>
  </r>
  <r>
    <n v="8171"/>
    <x v="4046"/>
    <x v="44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x v="5323"/>
    <n v="3"/>
    <n v="0"/>
    <n v="32.687999999999988"/>
    <s v="FALSE"/>
    <x v="1"/>
  </r>
  <r>
    <n v="8172"/>
    <x v="4047"/>
    <x v="1173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x v="5324"/>
    <n v="7"/>
    <n v="0"/>
    <n v="68.686800000000005"/>
    <s v="FALSE"/>
    <x v="0"/>
  </r>
  <r>
    <n v="8173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x v="709"/>
    <n v="1"/>
    <n v="0"/>
    <n v="1.4112"/>
    <s v="FALSE"/>
    <x v="1"/>
  </r>
  <r>
    <n v="8174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x v="4299"/>
    <n v="6"/>
    <n v="0.2"/>
    <n v="14.142599999999996"/>
    <s v="FALSE"/>
    <x v="1"/>
  </r>
  <r>
    <n v="8175"/>
    <x v="4048"/>
    <x v="868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x v="100"/>
    <n v="4"/>
    <n v="0"/>
    <n v="4.066399999999998"/>
    <s v="FALSE"/>
    <x v="1"/>
  </r>
  <r>
    <n v="8176"/>
    <x v="4049"/>
    <x v="806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x v="4415"/>
    <n v="4"/>
    <n v="0.2"/>
    <n v="52.822799999999987"/>
    <s v="FALSE"/>
    <x v="2"/>
  </r>
  <r>
    <n v="8177"/>
    <x v="4050"/>
    <x v="897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x v="5325"/>
    <n v="6"/>
    <n v="0"/>
    <n v="37.218599999999995"/>
    <s v="FALSE"/>
    <x v="3"/>
  </r>
  <r>
    <n v="8178"/>
    <x v="4051"/>
    <x v="66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x v="5326"/>
    <n v="5"/>
    <n v="0"/>
    <n v="142.48499999999993"/>
    <s v="FALSE"/>
    <x v="1"/>
  </r>
  <r>
    <n v="8179"/>
    <x v="4052"/>
    <x v="476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x v="3157"/>
    <n v="2"/>
    <n v="0"/>
    <n v="449.99099999999999"/>
    <s v="FALSE"/>
    <x v="1"/>
  </r>
  <r>
    <n v="8180"/>
    <x v="4053"/>
    <x v="991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x v="5327"/>
    <n v="4"/>
    <n v="0.5"/>
    <n v="-188.7"/>
    <s v="FALSE"/>
    <x v="1"/>
  </r>
  <r>
    <n v="8181"/>
    <x v="4054"/>
    <x v="82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x v="5328"/>
    <n v="8"/>
    <n v="0.4"/>
    <n v="-480.20320000000027"/>
    <s v="FALSE"/>
    <x v="3"/>
  </r>
  <r>
    <n v="8182"/>
    <x v="4054"/>
    <x v="82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x v="5329"/>
    <n v="5"/>
    <n v="0.4"/>
    <n v="-24.043499999999995"/>
    <s v="FALSE"/>
    <x v="3"/>
  </r>
  <r>
    <n v="8183"/>
    <x v="4055"/>
    <x v="796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x v="1832"/>
    <n v="3"/>
    <n v="0.6"/>
    <n v="-10.173599999999997"/>
    <s v="FALSE"/>
    <x v="2"/>
  </r>
  <r>
    <n v="8184"/>
    <x v="4055"/>
    <x v="796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x v="5330"/>
    <n v="1"/>
    <n v="0.6"/>
    <n v="-0.99329999999999963"/>
    <s v="FALSE"/>
    <x v="2"/>
  </r>
  <r>
    <n v="8185"/>
    <x v="4056"/>
    <x v="283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x v="930"/>
    <n v="3"/>
    <n v="0.2"/>
    <n v="20.576399999999996"/>
    <s v="FALSE"/>
    <x v="2"/>
  </r>
  <r>
    <n v="8186"/>
    <x v="4057"/>
    <x v="1023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x v="1635"/>
    <n v="1"/>
    <n v="0.2"/>
    <n v="2.9339999999999997"/>
    <s v="FALSE"/>
    <x v="2"/>
  </r>
  <r>
    <n v="8187"/>
    <x v="4057"/>
    <x v="1023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x v="5331"/>
    <n v="4"/>
    <n v="0.3"/>
    <n v="-12.147999999999996"/>
    <s v="FALSE"/>
    <x v="2"/>
  </r>
  <r>
    <n v="8188"/>
    <x v="4058"/>
    <x v="107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x v="2159"/>
    <n v="9"/>
    <n v="0"/>
    <n v="29.525400000000001"/>
    <s v="FALSE"/>
    <x v="3"/>
  </r>
  <r>
    <n v="8189"/>
    <x v="4059"/>
    <x v="653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x v="541"/>
    <n v="3"/>
    <n v="0"/>
    <n v="9.3312000000000008"/>
    <s v="FALSE"/>
    <x v="3"/>
  </r>
  <r>
    <n v="8190"/>
    <x v="4059"/>
    <x v="653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x v="1576"/>
    <n v="1"/>
    <n v="0"/>
    <n v="3.6162000000000001"/>
    <s v="FALSE"/>
    <x v="3"/>
  </r>
  <r>
    <n v="8191"/>
    <x v="4060"/>
    <x v="701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x v="789"/>
    <n v="6"/>
    <n v="0"/>
    <n v="18.662400000000002"/>
    <s v="FALSE"/>
    <x v="3"/>
  </r>
  <r>
    <n v="8192"/>
    <x v="4060"/>
    <x v="701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x v="5093"/>
    <n v="4"/>
    <n v="0"/>
    <n v="76.9816"/>
    <s v="FALSE"/>
    <x v="3"/>
  </r>
  <r>
    <n v="8193"/>
    <x v="4061"/>
    <x v="672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x v="5332"/>
    <n v="7"/>
    <n v="0.7"/>
    <n v="-4.2336000000000009"/>
    <s v="FALSE"/>
    <x v="0"/>
  </r>
  <r>
    <n v="8194"/>
    <x v="4061"/>
    <x v="672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x v="2066"/>
    <n v="3"/>
    <n v="0.2"/>
    <n v="9.8351999999999933"/>
    <s v="FALSE"/>
    <x v="0"/>
  </r>
  <r>
    <n v="8195"/>
    <x v="4061"/>
    <x v="672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x v="5333"/>
    <n v="2"/>
    <n v="0.2"/>
    <n v="25.180800000000005"/>
    <s v="FALSE"/>
    <x v="0"/>
  </r>
  <r>
    <n v="8196"/>
    <x v="4062"/>
    <x v="401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x v="2482"/>
    <n v="2"/>
    <n v="0"/>
    <n v="4.3904000000000005"/>
    <s v="FALSE"/>
    <x v="1"/>
  </r>
  <r>
    <n v="8197"/>
    <x v="4063"/>
    <x v="528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x v="2879"/>
    <n v="4"/>
    <n v="0.2"/>
    <n v="-1.119600000000009"/>
    <s v="FALSE"/>
    <x v="0"/>
  </r>
  <r>
    <n v="8198"/>
    <x v="4063"/>
    <x v="528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x v="1002"/>
    <n v="5"/>
    <n v="0.2"/>
    <n v="7.1960000000000015"/>
    <s v="FALSE"/>
    <x v="0"/>
  </r>
  <r>
    <n v="8199"/>
    <x v="4063"/>
    <x v="528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x v="12"/>
    <n v="3"/>
    <n v="0.2"/>
    <n v="5.4432"/>
    <s v="FALSE"/>
    <x v="0"/>
  </r>
  <r>
    <n v="8200"/>
    <x v="4064"/>
    <x v="558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x v="5334"/>
    <n v="5"/>
    <n v="0.8"/>
    <n v="-18.252500000000001"/>
    <s v="FALSE"/>
    <x v="2"/>
  </r>
  <r>
    <n v="8201"/>
    <x v="4064"/>
    <x v="558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x v="74"/>
    <n v="1"/>
    <n v="0.2"/>
    <n v="-18.196000000000002"/>
    <s v="FALSE"/>
    <x v="2"/>
  </r>
  <r>
    <n v="8202"/>
    <x v="4065"/>
    <x v="627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x v="5335"/>
    <n v="5"/>
    <n v="0"/>
    <n v="16.787500000000001"/>
    <s v="FALSE"/>
    <x v="3"/>
  </r>
  <r>
    <n v="8203"/>
    <x v="4065"/>
    <x v="627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x v="5336"/>
    <n v="2"/>
    <n v="0"/>
    <n v="142.9948"/>
    <s v="FALSE"/>
    <x v="3"/>
  </r>
  <r>
    <n v="8204"/>
    <x v="4065"/>
    <x v="627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x v="5337"/>
    <n v="3"/>
    <n v="0"/>
    <n v="4.7279999999999998"/>
    <s v="FALSE"/>
    <x v="3"/>
  </r>
  <r>
    <n v="8205"/>
    <x v="4065"/>
    <x v="627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x v="5338"/>
    <n v="4"/>
    <n v="0"/>
    <n v="2229.0239999999999"/>
    <s v="FALSE"/>
    <x v="3"/>
  </r>
  <r>
    <n v="8206"/>
    <x v="4065"/>
    <x v="627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x v="5339"/>
    <n v="2"/>
    <n v="0.1"/>
    <n v="115.5528"/>
    <s v="FALSE"/>
    <x v="3"/>
  </r>
  <r>
    <n v="8207"/>
    <x v="4066"/>
    <x v="33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x v="5340"/>
    <n v="1"/>
    <n v="0.45"/>
    <n v="-76.606200000000001"/>
    <s v="FALSE"/>
    <x v="0"/>
  </r>
  <r>
    <n v="8208"/>
    <x v="4066"/>
    <x v="33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x v="370"/>
    <n v="1"/>
    <n v="0.2"/>
    <n v="0.42639999999999978"/>
    <s v="FALSE"/>
    <x v="0"/>
  </r>
  <r>
    <n v="8209"/>
    <x v="4067"/>
    <x v="1181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x v="5341"/>
    <n v="6"/>
    <n v="0.7"/>
    <n v="-913.17599999999993"/>
    <s v="FALSE"/>
    <x v="0"/>
  </r>
  <r>
    <n v="8210"/>
    <x v="4067"/>
    <x v="1181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x v="5342"/>
    <n v="4"/>
    <n v="0.2"/>
    <n v="-58.873600000000025"/>
    <s v="FALSE"/>
    <x v="0"/>
  </r>
  <r>
    <n v="8211"/>
    <x v="4068"/>
    <x v="21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x v="2424"/>
    <n v="2"/>
    <n v="0.2"/>
    <n v="7.1372000000000035"/>
    <s v="FALSE"/>
    <x v="0"/>
  </r>
  <r>
    <n v="8212"/>
    <x v="4069"/>
    <x v="77"/>
    <d v="2016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x v="5343"/>
    <n v="5"/>
    <n v="0.6"/>
    <n v="-17.783999999999992"/>
    <s v="FALSE"/>
    <x v="2"/>
  </r>
  <r>
    <n v="8213"/>
    <x v="4069"/>
    <x v="77"/>
    <d v="2016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x v="5344"/>
    <n v="3"/>
    <n v="0.2"/>
    <n v="19.630499999999998"/>
    <s v="FALSE"/>
    <x v="2"/>
  </r>
  <r>
    <n v="8214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x v="5345"/>
    <n v="4"/>
    <n v="0.7"/>
    <n v="-4.6463999999999981"/>
    <s v="FALSE"/>
    <x v="0"/>
  </r>
  <r>
    <n v="8215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x v="3755"/>
    <n v="1"/>
    <n v="0.2"/>
    <n v="3.7989999999999995"/>
    <s v="FALSE"/>
    <x v="0"/>
  </r>
  <r>
    <n v="8216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x v="5346"/>
    <n v="1"/>
    <n v="0.7"/>
    <n v="-1.8106"/>
    <s v="FALSE"/>
    <x v="0"/>
  </r>
  <r>
    <n v="8217"/>
    <x v="4070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x v="5347"/>
    <n v="2"/>
    <n v="0.7"/>
    <n v="-2.2847999999999997"/>
    <s v="FALSE"/>
    <x v="0"/>
  </r>
  <r>
    <n v="8218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x v="1456"/>
    <n v="3"/>
    <n v="0.2"/>
    <n v="0.86879999999999979"/>
    <s v="FALSE"/>
    <x v="2"/>
  </r>
  <r>
    <n v="8219"/>
    <x v="4071"/>
    <x v="462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x v="5348"/>
    <n v="3"/>
    <n v="0.6"/>
    <n v="-19.065600000000007"/>
    <s v="FALSE"/>
    <x v="2"/>
  </r>
  <r>
    <n v="8220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x v="1268"/>
    <n v="2"/>
    <n v="0.2"/>
    <n v="1.7247999999999997"/>
    <s v="FALSE"/>
    <x v="2"/>
  </r>
  <r>
    <n v="8221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x v="99"/>
    <n v="3"/>
    <n v="0.8"/>
    <n v="-3.0396000000000001"/>
    <s v="FALSE"/>
    <x v="2"/>
  </r>
  <r>
    <n v="8222"/>
    <x v="4071"/>
    <x v="462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x v="5349"/>
    <n v="4"/>
    <n v="0.2"/>
    <n v="-3.7680000000000002"/>
    <s v="FALSE"/>
    <x v="2"/>
  </r>
  <r>
    <n v="8223"/>
    <x v="4072"/>
    <x v="1087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x v="1438"/>
    <n v="2"/>
    <n v="0.2"/>
    <n v="-2.5248000000000022"/>
    <s v="FALSE"/>
    <x v="2"/>
  </r>
  <r>
    <n v="8224"/>
    <x v="4073"/>
    <x v="1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x v="790"/>
    <n v="6"/>
    <n v="0"/>
    <n v="83.645999999999987"/>
    <s v="FALSE"/>
    <x v="1"/>
  </r>
  <r>
    <n v="8225"/>
    <x v="4073"/>
    <x v="1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x v="91"/>
    <n v="2"/>
    <n v="0"/>
    <n v="6.2208000000000006"/>
    <s v="FALSE"/>
    <x v="1"/>
  </r>
  <r>
    <n v="8226"/>
    <x v="4074"/>
    <x v="752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x v="2408"/>
    <n v="10"/>
    <n v="0"/>
    <n v="91.055999999999983"/>
    <s v="FALSE"/>
    <x v="3"/>
  </r>
  <r>
    <n v="8227"/>
    <x v="4074"/>
    <x v="752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x v="1018"/>
    <n v="1"/>
    <n v="0"/>
    <n v="20.085100000000001"/>
    <s v="FALSE"/>
    <x v="3"/>
  </r>
  <r>
    <n v="8228"/>
    <x v="4075"/>
    <x v="958"/>
    <d v="2016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x v="5350"/>
    <n v="2"/>
    <n v="0"/>
    <n v="7.4376000000000033"/>
    <s v="FALSE"/>
    <x v="3"/>
  </r>
  <r>
    <n v="8229"/>
    <x v="4075"/>
    <x v="958"/>
    <d v="2016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x v="5351"/>
    <n v="2"/>
    <n v="0"/>
    <n v="8.0652000000000008"/>
    <s v="FALSE"/>
    <x v="3"/>
  </r>
  <r>
    <n v="8230"/>
    <x v="4075"/>
    <x v="958"/>
    <d v="2016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x v="1324"/>
    <n v="3"/>
    <n v="0"/>
    <n v="37.787400000000005"/>
    <s v="FALSE"/>
    <x v="3"/>
  </r>
  <r>
    <n v="8231"/>
    <x v="4076"/>
    <x v="1186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x v="878"/>
    <n v="3"/>
    <n v="0"/>
    <n v="9.7118999999999982"/>
    <s v="FALSE"/>
    <x v="0"/>
  </r>
  <r>
    <n v="8232"/>
    <x v="4076"/>
    <x v="1186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x v="5352"/>
    <n v="7"/>
    <n v="0"/>
    <n v="291.37779999999987"/>
    <s v="FALSE"/>
    <x v="0"/>
  </r>
  <r>
    <n v="8233"/>
    <x v="4077"/>
    <x v="358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x v="3382"/>
    <n v="5"/>
    <n v="0"/>
    <n v="42.362499999999997"/>
    <s v="FALSE"/>
    <x v="1"/>
  </r>
  <r>
    <n v="8234"/>
    <x v="4077"/>
    <x v="358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x v="1390"/>
    <n v="2"/>
    <n v="0"/>
    <n v="0.40679999999999694"/>
    <s v="FALSE"/>
    <x v="1"/>
  </r>
  <r>
    <n v="8235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x v="5353"/>
    <n v="2"/>
    <n v="0.2"/>
    <n v="0.4159999999999997"/>
    <s v="FALSE"/>
    <x v="0"/>
  </r>
  <r>
    <n v="8236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x v="5354"/>
    <n v="4"/>
    <n v="0.45"/>
    <n v="-458.14679999999998"/>
    <s v="FALSE"/>
    <x v="0"/>
  </r>
  <r>
    <n v="8237"/>
    <x v="4078"/>
    <x v="927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x v="5355"/>
    <n v="5"/>
    <n v="0.2"/>
    <n v="0"/>
    <s v="FALSE"/>
    <x v="0"/>
  </r>
  <r>
    <n v="8238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x v="411"/>
    <n v="2"/>
    <n v="0.2"/>
    <n v="-0.7748000000000006"/>
    <s v="FALSE"/>
    <x v="0"/>
  </r>
  <r>
    <n v="8239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x v="1407"/>
    <n v="1"/>
    <n v="0.2"/>
    <n v="2.5019999999999998"/>
    <s v="FALSE"/>
    <x v="0"/>
  </r>
  <r>
    <n v="8240"/>
    <x v="4079"/>
    <x v="179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x v="3079"/>
    <n v="2"/>
    <n v="0.2"/>
    <n v="1.1119999999999999"/>
    <s v="FALSE"/>
    <x v="0"/>
  </r>
  <r>
    <n v="8241"/>
    <x v="4079"/>
    <x v="179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x v="5356"/>
    <n v="4"/>
    <n v="0.2"/>
    <n v="6.0411999999999964"/>
    <s v="FALSE"/>
    <x v="0"/>
  </r>
  <r>
    <n v="8242"/>
    <x v="4080"/>
    <x v="416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x v="5357"/>
    <n v="2"/>
    <n v="0.2"/>
    <n v="8.3103999999999996"/>
    <s v="FALSE"/>
    <x v="3"/>
  </r>
  <r>
    <n v="8243"/>
    <x v="4080"/>
    <x v="416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x v="5358"/>
    <n v="3"/>
    <n v="0"/>
    <n v="57.120000000000019"/>
    <s v="FALSE"/>
    <x v="3"/>
  </r>
  <r>
    <n v="8244"/>
    <x v="4081"/>
    <x v="1132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x v="5359"/>
    <n v="8"/>
    <n v="0.2"/>
    <n v="50.396000000000015"/>
    <s v="FALSE"/>
    <x v="1"/>
  </r>
  <r>
    <n v="8245"/>
    <x v="4081"/>
    <x v="1132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x v="5360"/>
    <n v="3"/>
    <n v="0"/>
    <n v="31.612800000000004"/>
    <s v="FALSE"/>
    <x v="1"/>
  </r>
  <r>
    <n v="8246"/>
    <x v="4082"/>
    <x v="71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x v="3216"/>
    <n v="3"/>
    <n v="0"/>
    <n v="10.347300000000004"/>
    <s v="FALSE"/>
    <x v="0"/>
  </r>
  <r>
    <n v="8247"/>
    <x v="4083"/>
    <x v="1187"/>
    <d v="2015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x v="5361"/>
    <n v="5"/>
    <n v="0.8"/>
    <n v="-191.619"/>
    <s v="FALSE"/>
    <x v="2"/>
  </r>
  <r>
    <n v="8248"/>
    <x v="4083"/>
    <x v="1187"/>
    <d v="2015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x v="2862"/>
    <n v="2"/>
    <n v="0.2"/>
    <n v="3.6784000000000017"/>
    <s v="FALSE"/>
    <x v="2"/>
  </r>
  <r>
    <n v="8249"/>
    <x v="4084"/>
    <x v="112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x v="5362"/>
    <n v="2"/>
    <n v="0.4"/>
    <n v="-123.9980000000001"/>
    <s v="FALSE"/>
    <x v="3"/>
  </r>
  <r>
    <n v="8250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x v="5363"/>
    <n v="2"/>
    <n v="0.8"/>
    <n v="-16.818000000000005"/>
    <s v="FALSE"/>
    <x v="2"/>
  </r>
  <r>
    <n v="8251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x v="5364"/>
    <n v="2"/>
    <n v="0.6"/>
    <n v="-1.8847999999999994"/>
    <s v="FALSE"/>
    <x v="2"/>
  </r>
  <r>
    <n v="8252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x v="5365"/>
    <n v="5"/>
    <n v="0.8"/>
    <n v="-470.548"/>
    <s v="FALSE"/>
    <x v="2"/>
  </r>
  <r>
    <n v="8253"/>
    <x v="4085"/>
    <x v="616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x v="1556"/>
    <n v="2"/>
    <n v="0.2"/>
    <n v="6.0416000000000025"/>
    <s v="FALSE"/>
    <x v="2"/>
  </r>
  <r>
    <n v="8254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x v="5366"/>
    <n v="1"/>
    <n v="0"/>
    <n v="89.996999999999986"/>
    <s v="FALSE"/>
    <x v="1"/>
  </r>
  <r>
    <n v="8255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x v="2250"/>
    <n v="4"/>
    <n v="0"/>
    <n v="92.236799999999988"/>
    <s v="FALSE"/>
    <x v="1"/>
  </r>
  <r>
    <n v="8256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x v="5367"/>
    <n v="8"/>
    <n v="0.2"/>
    <n v="27.295199999999973"/>
    <s v="FALSE"/>
    <x v="1"/>
  </r>
  <r>
    <n v="8257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x v="485"/>
    <n v="3"/>
    <n v="0"/>
    <n v="11.684999999999999"/>
    <s v="FALSE"/>
    <x v="1"/>
  </r>
  <r>
    <n v="8258"/>
    <x v="4086"/>
    <x v="801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x v="5368"/>
    <n v="5"/>
    <n v="0"/>
    <n v="12.246500000000005"/>
    <s v="FALSE"/>
    <x v="1"/>
  </r>
  <r>
    <n v="8259"/>
    <x v="4086"/>
    <x v="801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x v="997"/>
    <n v="6"/>
    <n v="0.2"/>
    <n v="37.763999999999996"/>
    <s v="FALSE"/>
    <x v="1"/>
  </r>
  <r>
    <n v="8260"/>
    <x v="4087"/>
    <x v="190"/>
    <d v="2016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s v="FALSE"/>
    <x v="2"/>
  </r>
  <r>
    <n v="8261"/>
    <x v="4087"/>
    <x v="190"/>
    <d v="2016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x v="5369"/>
    <n v="1"/>
    <n v="0"/>
    <n v="3.7693999999999992"/>
    <s v="FALSE"/>
    <x v="2"/>
  </r>
  <r>
    <n v="8262"/>
    <x v="4087"/>
    <x v="190"/>
    <d v="2016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x v="5370"/>
    <n v="4"/>
    <n v="0"/>
    <n v="44.470399999999998"/>
    <s v="FALSE"/>
    <x v="2"/>
  </r>
  <r>
    <n v="8263"/>
    <x v="4088"/>
    <x v="272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x v="541"/>
    <n v="3"/>
    <n v="0"/>
    <n v="9.3312000000000008"/>
    <s v="FALSE"/>
    <x v="0"/>
  </r>
  <r>
    <n v="8264"/>
    <x v="4089"/>
    <x v="1023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x v="3702"/>
    <n v="4"/>
    <n v="0.7"/>
    <n v="-10.037199999999999"/>
    <s v="FALSE"/>
    <x v="0"/>
  </r>
  <r>
    <n v="8265"/>
    <x v="4090"/>
    <x v="125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x v="1546"/>
    <n v="3"/>
    <n v="0"/>
    <n v="30.734999999999992"/>
    <s v="FALSE"/>
    <x v="3"/>
  </r>
  <r>
    <n v="8266"/>
    <x v="4090"/>
    <x v="125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x v="5371"/>
    <n v="7"/>
    <n v="0.2"/>
    <n v="12.8499"/>
    <s v="FALSE"/>
    <x v="3"/>
  </r>
  <r>
    <n v="8267"/>
    <x v="4091"/>
    <x v="333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x v="1024"/>
    <n v="2"/>
    <n v="0"/>
    <n v="5.1948000000000008"/>
    <s v="FALSE"/>
    <x v="3"/>
  </r>
  <r>
    <n v="8268"/>
    <x v="4092"/>
    <x v="289"/>
    <d v="2017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x v="5372"/>
    <n v="1"/>
    <n v="0.5"/>
    <n v="-47.174999999999997"/>
    <s v="FALSE"/>
    <x v="2"/>
  </r>
  <r>
    <n v="8269"/>
    <x v="4092"/>
    <x v="289"/>
    <d v="2017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x v="2511"/>
    <n v="4"/>
    <n v="0.2"/>
    <n v="2.7719999999999994"/>
    <s v="FALSE"/>
    <x v="2"/>
  </r>
  <r>
    <n v="8270"/>
    <x v="4092"/>
    <x v="289"/>
    <d v="2017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x v="5373"/>
    <n v="4"/>
    <n v="0.2"/>
    <n v="250.39599999999984"/>
    <s v="FALSE"/>
    <x v="2"/>
  </r>
  <r>
    <n v="8271"/>
    <x v="4092"/>
    <x v="289"/>
    <d v="2017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x v="564"/>
    <n v="2"/>
    <n v="0.2"/>
    <n v="3.1535999999999995"/>
    <s v="FALSE"/>
    <x v="2"/>
  </r>
  <r>
    <n v="8272"/>
    <x v="4093"/>
    <x v="591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x v="5374"/>
    <n v="8"/>
    <n v="0.1"/>
    <n v="313.26239999999967"/>
    <s v="FALSE"/>
    <x v="3"/>
  </r>
  <r>
    <n v="8273"/>
    <x v="4094"/>
    <x v="201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x v="2388"/>
    <n v="4"/>
    <n v="0.2"/>
    <n v="4.8391999999999911"/>
    <s v="FALSE"/>
    <x v="1"/>
  </r>
  <r>
    <n v="8274"/>
    <x v="4095"/>
    <x v="385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x v="1321"/>
    <n v="1"/>
    <n v="0.2"/>
    <n v="0.29960000000000009"/>
    <s v="FALSE"/>
    <x v="3"/>
  </r>
  <r>
    <n v="8275"/>
    <x v="4096"/>
    <x v="16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x v="2969"/>
    <n v="7"/>
    <n v="0"/>
    <n v="282.20920000000001"/>
    <s v="FALSE"/>
    <x v="3"/>
  </r>
  <r>
    <n v="8276"/>
    <x v="4097"/>
    <x v="153"/>
    <d v="2015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x v="5375"/>
    <n v="9"/>
    <n v="0.2"/>
    <n v="15.607799999999999"/>
    <s v="FALSE"/>
    <x v="3"/>
  </r>
  <r>
    <n v="8277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x v="5233"/>
    <n v="3"/>
    <n v="0.7"/>
    <n v="-2.758799999999999"/>
    <s v="FALSE"/>
    <x v="0"/>
  </r>
  <r>
    <n v="8278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x v="5376"/>
    <n v="2"/>
    <n v="0.7"/>
    <n v="-26.726000000000006"/>
    <s v="FALSE"/>
    <x v="0"/>
  </r>
  <r>
    <n v="8279"/>
    <x v="4098"/>
    <x v="823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x v="5377"/>
    <n v="3"/>
    <n v="0.2"/>
    <n v="32.434200000000004"/>
    <s v="FALSE"/>
    <x v="0"/>
  </r>
  <r>
    <n v="8280"/>
    <x v="4099"/>
    <x v="3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x v="5378"/>
    <n v="3"/>
    <n v="0"/>
    <n v="87.757800000000003"/>
    <s v="FALSE"/>
    <x v="0"/>
  </r>
  <r>
    <n v="8281"/>
    <x v="4100"/>
    <x v="1188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x v="5379"/>
    <n v="3"/>
    <n v="0.2"/>
    <n v="22.015799999999999"/>
    <s v="FALSE"/>
    <x v="0"/>
  </r>
  <r>
    <n v="8282"/>
    <x v="4100"/>
    <x v="1188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x v="724"/>
    <n v="3"/>
    <n v="0.2"/>
    <n v="25.874999999999972"/>
    <s v="FALSE"/>
    <x v="0"/>
  </r>
  <r>
    <n v="8283"/>
    <x v="4101"/>
    <x v="379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x v="5380"/>
    <n v="2"/>
    <n v="0.3"/>
    <n v="137.26399999999995"/>
    <s v="FALSE"/>
    <x v="2"/>
  </r>
  <r>
    <n v="8284"/>
    <x v="4101"/>
    <x v="379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x v="3497"/>
    <n v="2"/>
    <n v="0.2"/>
    <n v="14.227200000000003"/>
    <s v="FALSE"/>
    <x v="2"/>
  </r>
  <r>
    <n v="8285"/>
    <x v="4101"/>
    <x v="379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x v="5381"/>
    <n v="8"/>
    <n v="0.2"/>
    <n v="135.45599999999996"/>
    <s v="FALSE"/>
    <x v="2"/>
  </r>
  <r>
    <n v="8286"/>
    <x v="4101"/>
    <x v="379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x v="5382"/>
    <n v="3"/>
    <n v="0.6"/>
    <n v="-33.641399999999997"/>
    <s v="FALSE"/>
    <x v="2"/>
  </r>
  <r>
    <n v="8287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x v="277"/>
    <n v="6"/>
    <n v="0.2"/>
    <n v="10.8864"/>
    <s v="FALSE"/>
    <x v="0"/>
  </r>
  <r>
    <n v="8288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x v="1914"/>
    <n v="5"/>
    <n v="0.2"/>
    <n v="4.196499999999995"/>
    <s v="FALSE"/>
    <x v="0"/>
  </r>
  <r>
    <n v="8289"/>
    <x v="4102"/>
    <x v="1132"/>
    <d v="2014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x v="2030"/>
    <n v="7"/>
    <n v="0.2"/>
    <n v="41.718599999999995"/>
    <s v="FALSE"/>
    <x v="0"/>
  </r>
  <r>
    <n v="8290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x v="5383"/>
    <n v="6"/>
    <n v="0.2"/>
    <n v="15.843599999999995"/>
    <s v="FALSE"/>
    <x v="0"/>
  </r>
  <r>
    <n v="8291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x v="4839"/>
    <n v="2"/>
    <n v="0.2"/>
    <n v="-1.0410000000000006"/>
    <s v="FALSE"/>
    <x v="0"/>
  </r>
  <r>
    <n v="8292"/>
    <x v="4102"/>
    <x v="1132"/>
    <d v="2014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x v="5384"/>
    <n v="1"/>
    <n v="0.2"/>
    <n v="0.99629999999999996"/>
    <s v="FALSE"/>
    <x v="0"/>
  </r>
  <r>
    <n v="8293"/>
    <x v="4103"/>
    <x v="555"/>
    <d v="2015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x v="2293"/>
    <n v="3"/>
    <n v="0.7"/>
    <n v="-7.5767999999999986"/>
    <s v="FALSE"/>
    <x v="3"/>
  </r>
  <r>
    <n v="8294"/>
    <x v="4104"/>
    <x v="132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x v="5385"/>
    <n v="4"/>
    <n v="0.2"/>
    <n v="5.9695999999999998"/>
    <s v="FALSE"/>
    <x v="1"/>
  </r>
  <r>
    <n v="8295"/>
    <x v="4105"/>
    <x v="677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x v="1657"/>
    <n v="2"/>
    <n v="0"/>
    <n v="74.974999999999994"/>
    <s v="FALSE"/>
    <x v="3"/>
  </r>
  <r>
    <n v="8296"/>
    <x v="4106"/>
    <x v="198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x v="5386"/>
    <n v="9"/>
    <n v="0"/>
    <n v="12.744"/>
    <s v="FALSE"/>
    <x v="0"/>
  </r>
  <r>
    <n v="8297"/>
    <x v="4106"/>
    <x v="198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x v="5387"/>
    <n v="2"/>
    <n v="0"/>
    <n v="26.875200000000007"/>
    <s v="FALSE"/>
    <x v="0"/>
  </r>
  <r>
    <n v="8298"/>
    <x v="4107"/>
    <x v="761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x v="1268"/>
    <n v="2"/>
    <n v="0.2"/>
    <n v="0.73919999999999941"/>
    <s v="FALSE"/>
    <x v="0"/>
  </r>
  <r>
    <n v="8299"/>
    <x v="4107"/>
    <x v="761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x v="696"/>
    <n v="3"/>
    <n v="0.2"/>
    <n v="4.2716999999999992"/>
    <s v="FALSE"/>
    <x v="0"/>
  </r>
  <r>
    <n v="8300"/>
    <x v="4108"/>
    <x v="518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x v="3373"/>
    <n v="3"/>
    <n v="0"/>
    <n v="2.0747999999999998"/>
    <s v="FALSE"/>
    <x v="1"/>
  </r>
  <r>
    <n v="8301"/>
    <x v="4109"/>
    <x v="704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x v="2171"/>
    <n v="2"/>
    <n v="0"/>
    <n v="81.432000000000002"/>
    <s v="FALSE"/>
    <x v="2"/>
  </r>
  <r>
    <n v="8302"/>
    <x v="4110"/>
    <x v="1189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x v="3939"/>
    <n v="5"/>
    <n v="0"/>
    <n v="659.98"/>
    <s v="FALSE"/>
    <x v="1"/>
  </r>
  <r>
    <n v="8303"/>
    <x v="4110"/>
    <x v="1189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x v="1599"/>
    <n v="3"/>
    <n v="0.2"/>
    <n v="45.293999999999954"/>
    <s v="FALSE"/>
    <x v="1"/>
  </r>
  <r>
    <n v="8304"/>
    <x v="4111"/>
    <x v="656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x v="89"/>
    <n v="2"/>
    <n v="0.2"/>
    <n v="8.2781999999999982"/>
    <s v="FALSE"/>
    <x v="1"/>
  </r>
  <r>
    <n v="8305"/>
    <x v="4112"/>
    <x v="132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x v="5388"/>
    <n v="4"/>
    <n v="0.2"/>
    <n v="36.477600000000024"/>
    <s v="FALSE"/>
    <x v="1"/>
  </r>
  <r>
    <n v="8306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x v="56"/>
    <n v="5"/>
    <n v="0"/>
    <n v="15.552000000000001"/>
    <b v="1"/>
    <x v="2"/>
  </r>
  <r>
    <n v="8307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x v="1085"/>
    <n v="7"/>
    <n v="0"/>
    <n v="19.255600000000001"/>
    <b v="1"/>
    <x v="2"/>
  </r>
  <r>
    <n v="8308"/>
    <x v="4113"/>
    <x v="119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x v="4231"/>
    <n v="2"/>
    <n v="0"/>
    <n v="35.677599999999998"/>
    <b v="1"/>
    <x v="2"/>
  </r>
  <r>
    <n v="8309"/>
    <x v="4114"/>
    <x v="197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x v="5389"/>
    <n v="9"/>
    <n v="0"/>
    <n v="11.151"/>
    <s v="FALSE"/>
    <x v="1"/>
  </r>
  <r>
    <n v="8310"/>
    <x v="4115"/>
    <x v="72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x v="5390"/>
    <n v="3"/>
    <n v="0.2"/>
    <n v="8.5844999999999914"/>
    <s v="FALSE"/>
    <x v="2"/>
  </r>
  <r>
    <n v="8311"/>
    <x v="4115"/>
    <x v="72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x v="5391"/>
    <n v="3"/>
    <n v="0.3"/>
    <n v="-43.029600000000045"/>
    <s v="FALSE"/>
    <x v="2"/>
  </r>
  <r>
    <n v="8312"/>
    <x v="4116"/>
    <x v="795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x v="5392"/>
    <n v="4"/>
    <n v="0"/>
    <n v="24.460799999999999"/>
    <s v="FALSE"/>
    <x v="0"/>
  </r>
  <r>
    <n v="8313"/>
    <x v="4116"/>
    <x v="795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x v="5393"/>
    <n v="7"/>
    <n v="0"/>
    <n v="764.38180000000011"/>
    <s v="FALSE"/>
    <x v="0"/>
  </r>
  <r>
    <n v="8314"/>
    <x v="4117"/>
    <x v="136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x v="5394"/>
    <n v="3"/>
    <n v="0.3"/>
    <n v="-14.638799999999947"/>
    <s v="FALSE"/>
    <x v="2"/>
  </r>
  <r>
    <n v="8315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x v="4273"/>
    <n v="2"/>
    <n v="0.2"/>
    <n v="0.56679999999999997"/>
    <s v="FALSE"/>
    <x v="2"/>
  </r>
  <r>
    <n v="8316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x v="2715"/>
    <n v="7"/>
    <n v="0.2"/>
    <n v="3.9003999999999985"/>
    <s v="FALSE"/>
    <x v="2"/>
  </r>
  <r>
    <n v="8317"/>
    <x v="4117"/>
    <x v="136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x v="2975"/>
    <n v="3"/>
    <n v="0.2"/>
    <n v="5.6111999999999993"/>
    <s v="FALSE"/>
    <x v="2"/>
  </r>
  <r>
    <n v="8318"/>
    <x v="4118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x v="5395"/>
    <n v="1"/>
    <n v="0.2"/>
    <n v="0.15329999999999994"/>
    <s v="FALSE"/>
    <x v="0"/>
  </r>
  <r>
    <n v="8319"/>
    <x v="4118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x v="5396"/>
    <n v="8"/>
    <n v="0.2"/>
    <n v="2.3615999999999966"/>
    <s v="FALSE"/>
    <x v="0"/>
  </r>
  <r>
    <n v="8320"/>
    <x v="4119"/>
    <x v="38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x v="1082"/>
    <n v="1"/>
    <n v="0"/>
    <n v="3.3629999999999995"/>
    <s v="FALSE"/>
    <x v="3"/>
  </r>
  <r>
    <n v="8321"/>
    <x v="4120"/>
    <x v="901"/>
    <d v="2015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x v="3816"/>
    <n v="2"/>
    <n v="0.2"/>
    <n v="4.5040000000000031"/>
    <s v="FALSE"/>
    <x v="2"/>
  </r>
  <r>
    <n v="8322"/>
    <x v="4121"/>
    <x v="182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x v="5397"/>
    <n v="2"/>
    <n v="0.8"/>
    <n v="-24.998400000000011"/>
    <s v="FALSE"/>
    <x v="2"/>
  </r>
  <r>
    <n v="8323"/>
    <x v="4122"/>
    <x v="258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x v="4622"/>
    <n v="2"/>
    <n v="0"/>
    <n v="2.2724000000000002"/>
    <s v="FALSE"/>
    <x v="3"/>
  </r>
  <r>
    <n v="8324"/>
    <x v="4122"/>
    <x v="258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x v="915"/>
    <n v="5"/>
    <n v="0"/>
    <n v="20.584999999999994"/>
    <s v="FALSE"/>
    <x v="3"/>
  </r>
  <r>
    <n v="8325"/>
    <x v="4123"/>
    <x v="565"/>
    <d v="2017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x v="3058"/>
    <n v="5"/>
    <n v="0.2"/>
    <n v="5.3970000000000073"/>
    <s v="FALSE"/>
    <x v="0"/>
  </r>
  <r>
    <n v="8326"/>
    <x v="4123"/>
    <x v="565"/>
    <d v="2017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x v="3180"/>
    <n v="3"/>
    <n v="0.2"/>
    <n v="13.857900000000008"/>
    <s v="FALSE"/>
    <x v="0"/>
  </r>
  <r>
    <n v="8327"/>
    <x v="4124"/>
    <x v="246"/>
    <d v="2017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x v="5398"/>
    <n v="4"/>
    <n v="0.8"/>
    <n v="-4.5824000000000016"/>
    <s v="FALSE"/>
    <x v="2"/>
  </r>
  <r>
    <n v="8328"/>
    <x v="4124"/>
    <x v="246"/>
    <d v="2017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x v="5399"/>
    <n v="7"/>
    <n v="0.8"/>
    <n v="-164.83600000000007"/>
    <s v="FALSE"/>
    <x v="2"/>
  </r>
  <r>
    <n v="8329"/>
    <x v="4125"/>
    <x v="833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x v="140"/>
    <n v="3"/>
    <n v="0"/>
    <n v="68.975999999999999"/>
    <s v="FALSE"/>
    <x v="3"/>
  </r>
  <r>
    <n v="8330"/>
    <x v="4125"/>
    <x v="833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x v="90"/>
    <n v="1"/>
    <n v="0"/>
    <n v="3.1104000000000003"/>
    <s v="FALSE"/>
    <x v="3"/>
  </r>
  <r>
    <n v="8331"/>
    <x v="4126"/>
    <x v="659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x v="2317"/>
    <n v="4"/>
    <n v="0"/>
    <n v="2.5215999999999994"/>
    <s v="FALSE"/>
    <x v="3"/>
  </r>
  <r>
    <n v="8332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x v="1082"/>
    <n v="1"/>
    <n v="0"/>
    <n v="3.3629999999999995"/>
    <s v="FALSE"/>
    <x v="3"/>
  </r>
  <r>
    <n v="8333"/>
    <x v="4127"/>
    <x v="1185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x v="1383"/>
    <n v="5"/>
    <n v="0"/>
    <n v="88.725000000000023"/>
    <s v="FALSE"/>
    <x v="3"/>
  </r>
  <r>
    <n v="8334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x v="1465"/>
    <n v="3"/>
    <n v="0"/>
    <n v="8.7906000000000013"/>
    <s v="FALSE"/>
    <x v="3"/>
  </r>
  <r>
    <n v="8335"/>
    <x v="4127"/>
    <x v="1185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x v="5400"/>
    <n v="4"/>
    <n v="0"/>
    <n v="23.309999999999995"/>
    <s v="FALSE"/>
    <x v="3"/>
  </r>
  <r>
    <n v="8336"/>
    <x v="4128"/>
    <x v="726"/>
    <d v="2017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x v="5401"/>
    <n v="9"/>
    <n v="0"/>
    <n v="149.76"/>
    <s v="FALSE"/>
    <x v="3"/>
  </r>
  <r>
    <n v="8337"/>
    <x v="4129"/>
    <x v="415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x v="5402"/>
    <n v="2"/>
    <n v="0"/>
    <n v="3.157"/>
    <s v="FALSE"/>
    <x v="0"/>
  </r>
  <r>
    <n v="8338"/>
    <x v="4130"/>
    <x v="422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x v="100"/>
    <n v="4"/>
    <n v="0"/>
    <n v="11.720800000000001"/>
    <s v="FALSE"/>
    <x v="0"/>
  </r>
  <r>
    <n v="8339"/>
    <x v="4130"/>
    <x v="422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x v="5403"/>
    <n v="5"/>
    <n v="0"/>
    <n v="184.26"/>
    <s v="FALSE"/>
    <x v="0"/>
  </r>
  <r>
    <n v="8340"/>
    <x v="4131"/>
    <x v="669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x v="5404"/>
    <n v="6"/>
    <n v="0.2"/>
    <n v="-38.211600000000033"/>
    <s v="FALSE"/>
    <x v="1"/>
  </r>
  <r>
    <n v="8341"/>
    <x v="4132"/>
    <x v="687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x v="56"/>
    <n v="5"/>
    <n v="0"/>
    <n v="15.552000000000001"/>
    <s v="FALSE"/>
    <x v="0"/>
  </r>
  <r>
    <n v="8342"/>
    <x v="4133"/>
    <x v="532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x v="639"/>
    <n v="3"/>
    <n v="0"/>
    <n v="16.588799999999999"/>
    <s v="FALSE"/>
    <x v="1"/>
  </r>
  <r>
    <n v="8343"/>
    <x v="4134"/>
    <x v="881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x v="5405"/>
    <n v="7"/>
    <n v="0"/>
    <n v="19.807200000000002"/>
    <s v="FALSE"/>
    <x v="0"/>
  </r>
  <r>
    <n v="8344"/>
    <x v="4135"/>
    <x v="9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x v="5406"/>
    <n v="5"/>
    <n v="0.2"/>
    <n v="22.199999999999996"/>
    <s v="FALSE"/>
    <x v="0"/>
  </r>
  <r>
    <n v="8345"/>
    <x v="4135"/>
    <x v="9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x v="2427"/>
    <n v="3"/>
    <n v="0.2"/>
    <n v="6.5903999999999989"/>
    <s v="FALSE"/>
    <x v="0"/>
  </r>
  <r>
    <n v="8346"/>
    <x v="4135"/>
    <x v="9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x v="5407"/>
    <n v="3"/>
    <n v="0.2"/>
    <n v="-10.918799999999983"/>
    <s v="FALSE"/>
    <x v="0"/>
  </r>
  <r>
    <n v="8347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x v="815"/>
    <n v="5"/>
    <n v="0"/>
    <n v="13.188000000000002"/>
    <s v="FALSE"/>
    <x v="3"/>
  </r>
  <r>
    <n v="8348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x v="5408"/>
    <n v="1"/>
    <n v="0"/>
    <n v="3.7920000000000007"/>
    <s v="FALSE"/>
    <x v="3"/>
  </r>
  <r>
    <n v="8349"/>
    <x v="4136"/>
    <x v="28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s v="FALSE"/>
    <x v="3"/>
  </r>
  <r>
    <n v="8350"/>
    <x v="4136"/>
    <x v="28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x v="5410"/>
    <n v="5"/>
    <n v="0"/>
    <n v="10.449000000000002"/>
    <s v="FALSE"/>
    <x v="3"/>
  </r>
  <r>
    <n v="8351"/>
    <x v="4136"/>
    <x v="28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x v="90"/>
    <n v="1"/>
    <n v="0"/>
    <n v="3.1104000000000003"/>
    <s v="FALSE"/>
    <x v="3"/>
  </r>
  <r>
    <n v="8352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x v="5411"/>
    <n v="2"/>
    <n v="0.2"/>
    <n v="7.3008000000000006"/>
    <s v="FALSE"/>
    <x v="3"/>
  </r>
  <r>
    <n v="8353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x v="5412"/>
    <n v="4"/>
    <n v="0.7"/>
    <n v="-17.591999999999992"/>
    <s v="FALSE"/>
    <x v="3"/>
  </r>
  <r>
    <n v="8354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x v="5413"/>
    <n v="5"/>
    <n v="0.4"/>
    <n v="-112.041"/>
    <s v="FALSE"/>
    <x v="3"/>
  </r>
  <r>
    <n v="8355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x v="4159"/>
    <n v="5"/>
    <n v="0.7"/>
    <n v="-44.94"/>
    <s v="FALSE"/>
    <x v="3"/>
  </r>
  <r>
    <n v="8356"/>
    <x v="4137"/>
    <x v="898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x v="3905"/>
    <n v="2"/>
    <n v="0.2"/>
    <n v="2.8"/>
    <s v="FALSE"/>
    <x v="3"/>
  </r>
  <r>
    <n v="8357"/>
    <x v="4138"/>
    <x v="37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x v="4702"/>
    <n v="3"/>
    <n v="0"/>
    <n v="41.038800000000002"/>
    <s v="FALSE"/>
    <x v="0"/>
  </r>
  <r>
    <n v="8358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x v="5414"/>
    <n v="7"/>
    <n v="0"/>
    <n v="24.382400000000001"/>
    <s v="FALSE"/>
    <x v="1"/>
  </r>
  <r>
    <n v="8359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x v="554"/>
    <n v="2"/>
    <n v="0.2"/>
    <n v="9.2386000000000053"/>
    <s v="FALSE"/>
    <x v="1"/>
  </r>
  <r>
    <n v="8360"/>
    <x v="4139"/>
    <x v="909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x v="5415"/>
    <n v="6"/>
    <n v="0"/>
    <n v="91.32480000000001"/>
    <s v="FALSE"/>
    <x v="1"/>
  </r>
  <r>
    <n v="8361"/>
    <x v="4140"/>
    <x v="460"/>
    <d v="2017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x v="4142"/>
    <n v="2"/>
    <n v="0.2"/>
    <n v="3.9679999999999964"/>
    <s v="FALSE"/>
    <x v="2"/>
  </r>
  <r>
    <n v="8362"/>
    <x v="4140"/>
    <x v="460"/>
    <d v="2017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x v="5416"/>
    <n v="2"/>
    <n v="0.8"/>
    <n v="-13.580000000000002"/>
    <s v="FALSE"/>
    <x v="2"/>
  </r>
  <r>
    <n v="8363"/>
    <x v="4140"/>
    <x v="460"/>
    <d v="2017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x v="3341"/>
    <n v="5"/>
    <n v="0.3"/>
    <n v="-169.63700000000009"/>
    <s v="FALSE"/>
    <x v="2"/>
  </r>
  <r>
    <n v="8364"/>
    <x v="4140"/>
    <x v="460"/>
    <d v="2017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x v="5417"/>
    <n v="3"/>
    <n v="0.2"/>
    <n v="27.910800000000009"/>
    <s v="FALSE"/>
    <x v="2"/>
  </r>
  <r>
    <n v="8365"/>
    <x v="4141"/>
    <x v="1045"/>
    <d v="2017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x v="5418"/>
    <n v="2"/>
    <n v="0.2"/>
    <n v="84.598199999999878"/>
    <s v="FALSE"/>
    <x v="0"/>
  </r>
  <r>
    <n v="8366"/>
    <x v="4142"/>
    <x v="289"/>
    <d v="2017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x v="5419"/>
    <n v="4"/>
    <n v="0.2"/>
    <n v="60.476800000000026"/>
    <s v="FALSE"/>
    <x v="1"/>
  </r>
  <r>
    <n v="8367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x v="4083"/>
    <n v="4"/>
    <n v="0"/>
    <n v="7.3872"/>
    <b v="1"/>
    <x v="1"/>
  </r>
  <r>
    <n v="8368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x v="5420"/>
    <n v="2"/>
    <n v="0"/>
    <n v="9.663199999999998"/>
    <b v="1"/>
    <x v="1"/>
  </r>
  <r>
    <n v="8369"/>
    <x v="4143"/>
    <x v="557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x v="2067"/>
    <n v="5"/>
    <n v="0.2"/>
    <n v="31.47"/>
    <b v="1"/>
    <x v="1"/>
  </r>
  <r>
    <n v="8370"/>
    <x v="4144"/>
    <x v="725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x v="3458"/>
    <n v="3"/>
    <n v="0.2"/>
    <n v="33.851700000000051"/>
    <s v="FALSE"/>
    <x v="1"/>
  </r>
  <r>
    <n v="8371"/>
    <x v="4145"/>
    <x v="508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x v="2497"/>
    <n v="2"/>
    <n v="0.15"/>
    <n v="21.293999999999993"/>
    <s v="FALSE"/>
    <x v="1"/>
  </r>
  <r>
    <n v="8372"/>
    <x v="4146"/>
    <x v="422"/>
    <d v="2014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x v="5421"/>
    <n v="1"/>
    <n v="0.8"/>
    <n v="-8.472800000000003"/>
    <s v="FALSE"/>
    <x v="2"/>
  </r>
  <r>
    <n v="8373"/>
    <x v="4147"/>
    <x v="39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x v="4465"/>
    <n v="3"/>
    <n v="0"/>
    <n v="33.726600000000005"/>
    <s v="FALSE"/>
    <x v="1"/>
  </r>
  <r>
    <n v="8374"/>
    <x v="4148"/>
    <x v="338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x v="5422"/>
    <n v="1"/>
    <n v="0"/>
    <n v="4.4610000000000021"/>
    <s v="FALSE"/>
    <x v="1"/>
  </r>
  <r>
    <n v="8375"/>
    <x v="4149"/>
    <x v="956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x v="5423"/>
    <n v="6"/>
    <n v="0"/>
    <n v="23.587200000000003"/>
    <s v="FALSE"/>
    <x v="1"/>
  </r>
  <r>
    <n v="8376"/>
    <x v="4149"/>
    <x v="956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x v="5424"/>
    <n v="6"/>
    <n v="0.2"/>
    <n v="17.549999999999994"/>
    <s v="FALSE"/>
    <x v="1"/>
  </r>
  <r>
    <n v="8377"/>
    <x v="4150"/>
    <x v="708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x v="5425"/>
    <n v="1"/>
    <n v="0.2"/>
    <n v="8.0479999999999983"/>
    <s v="FALSE"/>
    <x v="0"/>
  </r>
  <r>
    <n v="8378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x v="1466"/>
    <n v="1"/>
    <n v="0.2"/>
    <n v="-14.576399999999996"/>
    <s v="FALSE"/>
    <x v="2"/>
  </r>
  <r>
    <n v="8379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x v="12"/>
    <n v="3"/>
    <n v="0.2"/>
    <n v="5.6375999999999999"/>
    <s v="FALSE"/>
    <x v="2"/>
  </r>
  <r>
    <n v="8380"/>
    <x v="4151"/>
    <x v="768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x v="5426"/>
    <n v="7"/>
    <n v="0.2"/>
    <n v="69.964999999999975"/>
    <s v="FALSE"/>
    <x v="2"/>
  </r>
  <r>
    <n v="8381"/>
    <x v="4152"/>
    <x v="34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s v="FALSE"/>
    <x v="2"/>
  </r>
  <r>
    <n v="8382"/>
    <x v="4153"/>
    <x v="716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x v="560"/>
    <n v="2"/>
    <n v="0.2"/>
    <n v="-20.136200000000006"/>
    <s v="FALSE"/>
    <x v="1"/>
  </r>
  <r>
    <n v="8383"/>
    <x v="4154"/>
    <x v="597"/>
    <d v="2016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x v="5427"/>
    <n v="4"/>
    <n v="0.3"/>
    <n v="0"/>
    <s v="FALSE"/>
    <x v="2"/>
  </r>
  <r>
    <n v="8384"/>
    <x v="4155"/>
    <x v="491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x v="1543"/>
    <n v="3"/>
    <n v="0"/>
    <n v="14.992499999999996"/>
    <s v="FALSE"/>
    <x v="3"/>
  </r>
  <r>
    <n v="8385"/>
    <x v="4155"/>
    <x v="491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x v="522"/>
    <n v="2"/>
    <n v="0"/>
    <n v="6.4127999999999998"/>
    <s v="FALSE"/>
    <x v="3"/>
  </r>
  <r>
    <n v="8386"/>
    <x v="4156"/>
    <x v="507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x v="929"/>
    <n v="3"/>
    <n v="0.2"/>
    <n v="4.1327999999999996"/>
    <s v="FALSE"/>
    <x v="1"/>
  </r>
  <r>
    <n v="8387"/>
    <x v="4157"/>
    <x v="71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x v="5428"/>
    <n v="1"/>
    <n v="0"/>
    <n v="2.4359999999999999"/>
    <s v="FALSE"/>
    <x v="3"/>
  </r>
  <r>
    <n v="8388"/>
    <x v="4157"/>
    <x v="71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x v="3477"/>
    <n v="5"/>
    <n v="0"/>
    <n v="21.714000000000002"/>
    <s v="FALSE"/>
    <x v="3"/>
  </r>
  <r>
    <n v="8389"/>
    <x v="4158"/>
    <x v="301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x v="566"/>
    <n v="2"/>
    <n v="0"/>
    <n v="22.074799999999996"/>
    <s v="FALSE"/>
    <x v="3"/>
  </r>
  <r>
    <n v="8390"/>
    <x v="4159"/>
    <x v="797"/>
    <d v="2016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x v="5429"/>
    <n v="6"/>
    <n v="0.2"/>
    <n v="6.2291999999999996"/>
    <s v="FALSE"/>
    <x v="3"/>
  </r>
  <r>
    <n v="8391"/>
    <x v="4160"/>
    <x v="769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FALSE"/>
    <x v="1"/>
  </r>
  <r>
    <n v="8392"/>
    <x v="4161"/>
    <x v="331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x v="1302"/>
    <n v="2"/>
    <n v="0"/>
    <n v="9.8856000000000002"/>
    <s v="FALSE"/>
    <x v="3"/>
  </r>
  <r>
    <n v="8393"/>
    <x v="4162"/>
    <x v="49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x v="4856"/>
    <n v="3"/>
    <n v="0"/>
    <n v="35.864399999999996"/>
    <s v="FALSE"/>
    <x v="3"/>
  </r>
  <r>
    <n v="8394"/>
    <x v="4162"/>
    <x v="49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x v="4818"/>
    <n v="5"/>
    <n v="0"/>
    <n v="48.906000000000006"/>
    <s v="FALSE"/>
    <x v="3"/>
  </r>
  <r>
    <n v="8395"/>
    <x v="4162"/>
    <x v="49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x v="3352"/>
    <n v="3"/>
    <n v="0"/>
    <n v="297.64349999999996"/>
    <s v="FALSE"/>
    <x v="3"/>
  </r>
  <r>
    <n v="8396"/>
    <x v="4162"/>
    <x v="49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x v="5430"/>
    <n v="3"/>
    <n v="0.3"/>
    <n v="-47.058300000000003"/>
    <s v="FALSE"/>
    <x v="3"/>
  </r>
  <r>
    <n v="8397"/>
    <x v="4163"/>
    <x v="479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x v="5431"/>
    <n v="7"/>
    <n v="0.2"/>
    <n v="108.74079999999998"/>
    <s v="FALSE"/>
    <x v="0"/>
  </r>
  <r>
    <n v="8398"/>
    <x v="4164"/>
    <x v="1010"/>
    <d v="2014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x v="5432"/>
    <n v="5"/>
    <n v="0.8"/>
    <n v="-11.52"/>
    <s v="FALSE"/>
    <x v="2"/>
  </r>
  <r>
    <n v="8399"/>
    <x v="4165"/>
    <x v="808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x v="1177"/>
    <n v="2"/>
    <n v="0.3"/>
    <n v="-35.513599999999997"/>
    <s v="FALSE"/>
    <x v="3"/>
  </r>
  <r>
    <n v="8400"/>
    <x v="4166"/>
    <x v="657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x v="1356"/>
    <n v="1"/>
    <n v="0.2"/>
    <n v="0.80579999999999963"/>
    <s v="FALSE"/>
    <x v="1"/>
  </r>
  <r>
    <n v="8401"/>
    <x v="4167"/>
    <x v="901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x v="2656"/>
    <n v="5"/>
    <n v="0.2"/>
    <n v="78.434999999999988"/>
    <b v="1"/>
    <x v="3"/>
  </r>
  <r>
    <n v="8402"/>
    <x v="4167"/>
    <x v="901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x v="5433"/>
    <n v="3"/>
    <n v="0.1"/>
    <n v="12.805799999999994"/>
    <b v="1"/>
    <x v="3"/>
  </r>
  <r>
    <n v="8403"/>
    <x v="4167"/>
    <x v="901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x v="5434"/>
    <n v="2"/>
    <n v="0"/>
    <n v="11.113199999999999"/>
    <b v="1"/>
    <x v="3"/>
  </r>
  <r>
    <n v="8404"/>
    <x v="4168"/>
    <x v="854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x v="151"/>
    <n v="4"/>
    <n v="0"/>
    <n v="48.539199999999994"/>
    <s v="FALSE"/>
    <x v="1"/>
  </r>
  <r>
    <n v="8405"/>
    <x v="4169"/>
    <x v="141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x v="202"/>
    <n v="4"/>
    <n v="0"/>
    <n v="5.8743999999999943"/>
    <s v="FALSE"/>
    <x v="3"/>
  </r>
  <r>
    <n v="8406"/>
    <x v="4169"/>
    <x v="141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x v="5435"/>
    <n v="5"/>
    <n v="0"/>
    <n v="58.179000000000002"/>
    <s v="FALSE"/>
    <x v="3"/>
  </r>
  <r>
    <n v="8407"/>
    <x v="4169"/>
    <x v="141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x v="372"/>
    <n v="2"/>
    <n v="0"/>
    <n v="9.1953999999999994"/>
    <s v="FALSE"/>
    <x v="3"/>
  </r>
  <r>
    <n v="8408"/>
    <x v="4169"/>
    <x v="141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x v="1316"/>
    <n v="7"/>
    <n v="0"/>
    <n v="8.6729999999999983"/>
    <s v="FALSE"/>
    <x v="3"/>
  </r>
  <r>
    <n v="8409"/>
    <x v="4169"/>
    <x v="141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x v="5368"/>
    <n v="5"/>
    <n v="0"/>
    <n v="45.487000000000002"/>
    <s v="FALSE"/>
    <x v="3"/>
  </r>
  <r>
    <n v="8410"/>
    <x v="4170"/>
    <x v="555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x v="5436"/>
    <n v="4"/>
    <n v="0.2"/>
    <n v="38.684799999999996"/>
    <s v="FALSE"/>
    <x v="1"/>
  </r>
  <r>
    <n v="8411"/>
    <x v="4171"/>
    <x v="625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x v="5437"/>
    <n v="4"/>
    <n v="0.4"/>
    <n v="-199.50760000000008"/>
    <s v="FALSE"/>
    <x v="0"/>
  </r>
  <r>
    <n v="8412"/>
    <x v="4172"/>
    <x v="195"/>
    <d v="2016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x v="5438"/>
    <n v="7"/>
    <n v="0"/>
    <n v="9.1937999999999978"/>
    <s v="FALSE"/>
    <x v="0"/>
  </r>
  <r>
    <n v="8413"/>
    <x v="4173"/>
    <x v="434"/>
    <d v="2017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x v="5439"/>
    <n v="4"/>
    <n v="0.3"/>
    <n v="-173.34719999999999"/>
    <s v="FALSE"/>
    <x v="2"/>
  </r>
  <r>
    <n v="8414"/>
    <x v="4174"/>
    <x v="907"/>
    <d v="2016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x v="5440"/>
    <n v="10"/>
    <n v="0.2"/>
    <n v="18.143999999999998"/>
    <s v="FALSE"/>
    <x v="2"/>
  </r>
  <r>
    <n v="8415"/>
    <x v="4174"/>
    <x v="907"/>
    <d v="2016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x v="5441"/>
    <n v="3"/>
    <n v="0.2"/>
    <n v="-6.2100000000000151"/>
    <s v="FALSE"/>
    <x v="2"/>
  </r>
  <r>
    <n v="8416"/>
    <x v="4175"/>
    <x v="1191"/>
    <d v="2017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x v="1938"/>
    <n v="3"/>
    <n v="0"/>
    <n v="49.970399999999991"/>
    <s v="FALSE"/>
    <x v="2"/>
  </r>
  <r>
    <n v="8417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x v="5442"/>
    <n v="5"/>
    <n v="0.2"/>
    <n v="46.224999999999987"/>
    <s v="FALSE"/>
    <x v="1"/>
  </r>
  <r>
    <n v="8418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x v="1464"/>
    <n v="3"/>
    <n v="0"/>
    <n v="26.069999999999993"/>
    <s v="FALSE"/>
    <x v="1"/>
  </r>
  <r>
    <n v="8419"/>
    <x v="4176"/>
    <x v="1188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x v="5443"/>
    <n v="1"/>
    <n v="0"/>
    <n v="63.106999999999999"/>
    <s v="FALSE"/>
    <x v="1"/>
  </r>
  <r>
    <n v="8420"/>
    <x v="4176"/>
    <x v="1188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x v="5224"/>
    <n v="4"/>
    <n v="0"/>
    <n v="2.6783999999999963"/>
    <s v="FALSE"/>
    <x v="1"/>
  </r>
  <r>
    <n v="8421"/>
    <x v="4176"/>
    <x v="1188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x v="1664"/>
    <n v="2"/>
    <n v="0"/>
    <n v="87.991200000000006"/>
    <s v="FALSE"/>
    <x v="1"/>
  </r>
  <r>
    <n v="8422"/>
    <x v="4177"/>
    <x v="386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x v="47"/>
    <n v="3"/>
    <n v="0"/>
    <n v="4.9500000000000011"/>
    <s v="FALSE"/>
    <x v="3"/>
  </r>
  <r>
    <n v="8423"/>
    <x v="4177"/>
    <x v="386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x v="1511"/>
    <n v="5"/>
    <n v="0"/>
    <n v="8.7710000000000008"/>
    <s v="FALSE"/>
    <x v="3"/>
  </r>
  <r>
    <n v="8424"/>
    <x v="4177"/>
    <x v="386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x v="586"/>
    <n v="2"/>
    <n v="0"/>
    <n v="17.406400000000001"/>
    <s v="FALSE"/>
    <x v="3"/>
  </r>
  <r>
    <n v="8425"/>
    <x v="4177"/>
    <x v="386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x v="5444"/>
    <n v="5"/>
    <n v="0"/>
    <n v="129.29399999999987"/>
    <s v="FALSE"/>
    <x v="3"/>
  </r>
  <r>
    <n v="8426"/>
    <x v="4178"/>
    <x v="770"/>
    <d v="2016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x v="5445"/>
    <n v="8"/>
    <n v="0.7"/>
    <n v="-12.287999999999997"/>
    <s v="FALSE"/>
    <x v="3"/>
  </r>
  <r>
    <n v="8427"/>
    <x v="4179"/>
    <x v="653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s v="FALSE"/>
    <x v="1"/>
  </r>
  <r>
    <n v="8428"/>
    <x v="4180"/>
    <x v="51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x v="1009"/>
    <n v="2"/>
    <n v="0"/>
    <n v="0.17439999999999944"/>
    <s v="FALSE"/>
    <x v="2"/>
  </r>
  <r>
    <n v="8429"/>
    <x v="4181"/>
    <x v="105"/>
    <d v="2017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x v="5447"/>
    <n v="6"/>
    <n v="0.2"/>
    <n v="-10.911600000000007"/>
    <s v="FALSE"/>
    <x v="1"/>
  </r>
  <r>
    <n v="8430"/>
    <x v="4182"/>
    <x v="1054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x v="5448"/>
    <n v="5"/>
    <n v="0.2"/>
    <n v="-30.392000000000024"/>
    <s v="FALSE"/>
    <x v="3"/>
  </r>
  <r>
    <n v="8431"/>
    <x v="4183"/>
    <x v="809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x v="2396"/>
    <n v="2"/>
    <n v="0"/>
    <n v="6.4649999999999892"/>
    <s v="FALSE"/>
    <x v="2"/>
  </r>
  <r>
    <n v="8432"/>
    <x v="4184"/>
    <x v="1183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x v="5449"/>
    <n v="10"/>
    <n v="0"/>
    <n v="112.422"/>
    <s v="FALSE"/>
    <x v="3"/>
  </r>
  <r>
    <n v="8433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x v="192"/>
    <n v="4"/>
    <n v="0.2"/>
    <n v="-1.3607999999999998"/>
    <s v="FALSE"/>
    <x v="2"/>
  </r>
  <r>
    <n v="8434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x v="1312"/>
    <n v="2"/>
    <n v="0.2"/>
    <n v="2.1399999999999992"/>
    <s v="FALSE"/>
    <x v="2"/>
  </r>
  <r>
    <n v="8435"/>
    <x v="4185"/>
    <x v="8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x v="745"/>
    <n v="5"/>
    <n v="0.6"/>
    <n v="-6.7230000000000008"/>
    <s v="FALSE"/>
    <x v="2"/>
  </r>
  <r>
    <n v="8436"/>
    <x v="4185"/>
    <x v="8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x v="5450"/>
    <n v="2"/>
    <n v="0.8"/>
    <n v="-13.683199999999999"/>
    <s v="FALSE"/>
    <x v="2"/>
  </r>
  <r>
    <n v="8437"/>
    <x v="4186"/>
    <x v="1181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x v="682"/>
    <n v="11"/>
    <n v="0.2"/>
    <n v="16.524199999999997"/>
    <s v="FALSE"/>
    <x v="1"/>
  </r>
  <r>
    <n v="8438"/>
    <x v="4187"/>
    <x v="895"/>
    <d v="2015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x v="2116"/>
    <n v="2"/>
    <n v="0.2"/>
    <n v="4.4603999999999999"/>
    <s v="FALSE"/>
    <x v="3"/>
  </r>
  <r>
    <n v="8439"/>
    <x v="4188"/>
    <x v="1061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x v="5451"/>
    <n v="4"/>
    <n v="0.2"/>
    <n v="51.359999999999992"/>
    <b v="1"/>
    <x v="1"/>
  </r>
  <r>
    <n v="8440"/>
    <x v="4189"/>
    <x v="1192"/>
    <d v="2017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x v="5021"/>
    <n v="2"/>
    <n v="0.2"/>
    <n v="4.9615999999999989"/>
    <s v="FALSE"/>
    <x v="2"/>
  </r>
  <r>
    <n v="8441"/>
    <x v="4190"/>
    <x v="16"/>
    <d v="2016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x v="5452"/>
    <n v="3"/>
    <n v="0.2"/>
    <n v="3.4397999999999995"/>
    <s v="FALSE"/>
    <x v="3"/>
  </r>
  <r>
    <n v="8442"/>
    <x v="4191"/>
    <x v="636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x v="5453"/>
    <n v="4"/>
    <n v="0.2"/>
    <n v="27.435199999999995"/>
    <s v="FALSE"/>
    <x v="1"/>
  </r>
  <r>
    <n v="8443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x v="5454"/>
    <n v="2"/>
    <n v="0.4"/>
    <n v="-71.990000000000009"/>
    <s v="FALSE"/>
    <x v="3"/>
  </r>
  <r>
    <n v="8444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x v="5455"/>
    <n v="1"/>
    <n v="0.7"/>
    <n v="-1.4981999999999998"/>
    <s v="FALSE"/>
    <x v="3"/>
  </r>
  <r>
    <n v="8445"/>
    <x v="4192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x v="5456"/>
    <n v="3"/>
    <n v="0.4"/>
    <n v="-12.510300000000008"/>
    <s v="FALSE"/>
    <x v="3"/>
  </r>
  <r>
    <n v="8446"/>
    <x v="4193"/>
    <x v="436"/>
    <d v="2017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x v="5457"/>
    <n v="4"/>
    <n v="0.3"/>
    <n v="-13.756799999999984"/>
    <s v="FALSE"/>
    <x v="3"/>
  </r>
  <r>
    <n v="8447"/>
    <x v="4193"/>
    <x v="436"/>
    <d v="2017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x v="768"/>
    <n v="4"/>
    <n v="0"/>
    <n v="14.700000000000003"/>
    <s v="FALSE"/>
    <x v="3"/>
  </r>
  <r>
    <n v="8448"/>
    <x v="4193"/>
    <x v="436"/>
    <d v="2017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x v="5258"/>
    <n v="2"/>
    <n v="0"/>
    <n v="50.563199999999995"/>
    <s v="FALSE"/>
    <x v="3"/>
  </r>
  <r>
    <n v="8449"/>
    <x v="4193"/>
    <x v="436"/>
    <d v="2017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x v="3109"/>
    <n v="3"/>
    <n v="0.3"/>
    <n v="-127.57919999999996"/>
    <s v="FALSE"/>
    <x v="3"/>
  </r>
  <r>
    <n v="8450"/>
    <x v="4193"/>
    <x v="436"/>
    <d v="2017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x v="5458"/>
    <n v="8"/>
    <n v="0"/>
    <n v="21.285599999999999"/>
    <s v="FALSE"/>
    <x v="3"/>
  </r>
  <r>
    <n v="8451"/>
    <x v="4193"/>
    <x v="436"/>
    <d v="2017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x v="5459"/>
    <n v="1"/>
    <n v="0"/>
    <n v="0.66599999999999993"/>
    <s v="FALSE"/>
    <x v="3"/>
  </r>
  <r>
    <n v="8452"/>
    <x v="4194"/>
    <x v="582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x v="5460"/>
    <n v="5"/>
    <n v="0.2"/>
    <n v="125.99700000000007"/>
    <s v="FALSE"/>
    <x v="1"/>
  </r>
  <r>
    <n v="8453"/>
    <x v="4195"/>
    <x v="724"/>
    <d v="2016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x v="5209"/>
    <n v="4"/>
    <n v="0.3"/>
    <n v="-93.472400000000022"/>
    <s v="FALSE"/>
    <x v="2"/>
  </r>
  <r>
    <n v="8454"/>
    <x v="4195"/>
    <x v="724"/>
    <d v="2016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x v="5461"/>
    <n v="3"/>
    <n v="0.2"/>
    <n v="77.746800000000007"/>
    <s v="FALSE"/>
    <x v="2"/>
  </r>
  <r>
    <n v="8455"/>
    <x v="4195"/>
    <x v="724"/>
    <d v="2016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x v="1984"/>
    <n v="5"/>
    <n v="0.6"/>
    <n v="-67.137"/>
    <s v="FALSE"/>
    <x v="2"/>
  </r>
  <r>
    <n v="8456"/>
    <x v="4196"/>
    <x v="73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x v="2705"/>
    <n v="2"/>
    <n v="0.2"/>
    <n v="22.238400000000013"/>
    <s v="FALSE"/>
    <x v="1"/>
  </r>
  <r>
    <n v="8457"/>
    <x v="4197"/>
    <x v="39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x v="5462"/>
    <n v="3"/>
    <n v="0.3"/>
    <n v="-29.007299999999994"/>
    <s v="FALSE"/>
    <x v="2"/>
  </r>
  <r>
    <n v="8458"/>
    <x v="4197"/>
    <x v="39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x v="3019"/>
    <n v="3"/>
    <n v="0.8"/>
    <n v="-6.2370000000000019"/>
    <s v="FALSE"/>
    <x v="2"/>
  </r>
  <r>
    <n v="8459"/>
    <x v="4198"/>
    <x v="55"/>
    <d v="2014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x v="5463"/>
    <n v="3"/>
    <n v="0.8"/>
    <n v="-39.804000000000002"/>
    <s v="FALSE"/>
    <x v="2"/>
  </r>
  <r>
    <n v="8460"/>
    <x v="4198"/>
    <x v="55"/>
    <d v="2014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x v="5464"/>
    <n v="3"/>
    <n v="0.8"/>
    <n v="-19.814400000000003"/>
    <s v="FALSE"/>
    <x v="2"/>
  </r>
  <r>
    <n v="8461"/>
    <x v="4199"/>
    <x v="1194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x v="3276"/>
    <n v="5"/>
    <n v="0"/>
    <n v="11.890999999999998"/>
    <s v="FALSE"/>
    <x v="3"/>
  </r>
  <r>
    <n v="8462"/>
    <x v="4199"/>
    <x v="1194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x v="1449"/>
    <n v="3"/>
    <n v="0"/>
    <n v="9.5940000000000012"/>
    <s v="FALSE"/>
    <x v="3"/>
  </r>
  <r>
    <n v="8463"/>
    <x v="4200"/>
    <x v="37"/>
    <d v="2015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x v="5465"/>
    <n v="2"/>
    <n v="0"/>
    <n v="3.5999999999999996"/>
    <s v="FALSE"/>
    <x v="2"/>
  </r>
  <r>
    <n v="8464"/>
    <x v="4201"/>
    <x v="1176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x v="214"/>
    <n v="3"/>
    <n v="0.2"/>
    <n v="22.678200000000018"/>
    <s v="FALSE"/>
    <x v="1"/>
  </r>
  <r>
    <n v="8465"/>
    <x v="4202"/>
    <x v="1187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x v="3854"/>
    <n v="4"/>
    <n v="0.2"/>
    <n v="-2.9180000000000028"/>
    <s v="FALSE"/>
    <x v="1"/>
  </r>
  <r>
    <n v="8466"/>
    <x v="4203"/>
    <x v="265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x v="1465"/>
    <n v="3"/>
    <n v="0"/>
    <n v="3.0497999999999985"/>
    <s v="FALSE"/>
    <x v="3"/>
  </r>
  <r>
    <n v="8467"/>
    <x v="4204"/>
    <x v="265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x v="5466"/>
    <n v="3"/>
    <n v="0"/>
    <n v="144.3546"/>
    <s v="FALSE"/>
    <x v="3"/>
  </r>
  <r>
    <n v="8468"/>
    <x v="4205"/>
    <x v="251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x v="436"/>
    <n v="2"/>
    <n v="0.2"/>
    <n v="3.1247999999999996"/>
    <s v="FALSE"/>
    <x v="1"/>
  </r>
  <r>
    <n v="8469"/>
    <x v="4206"/>
    <x v="583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x v="5467"/>
    <n v="6"/>
    <n v="0"/>
    <n v="241.1046"/>
    <s v="FALSE"/>
    <x v="2"/>
  </r>
  <r>
    <n v="8470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x v="2388"/>
    <n v="4"/>
    <n v="0.2"/>
    <n v="-14.51760000000003"/>
    <s v="FALSE"/>
    <x v="0"/>
  </r>
  <r>
    <n v="8471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x v="5468"/>
    <n v="2"/>
    <n v="0.2"/>
    <n v="11.919599999999999"/>
    <s v="FALSE"/>
    <x v="0"/>
  </r>
  <r>
    <n v="8472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x v="2540"/>
    <n v="3"/>
    <n v="0.2"/>
    <n v="-11.692800000000005"/>
    <s v="FALSE"/>
    <x v="0"/>
  </r>
  <r>
    <n v="8473"/>
    <x v="4207"/>
    <x v="756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x v="3500"/>
    <n v="1"/>
    <n v="0.2"/>
    <n v="1.0499999999999998"/>
    <s v="FALSE"/>
    <x v="0"/>
  </r>
  <r>
    <n v="8474"/>
    <x v="4208"/>
    <x v="42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x v="5469"/>
    <n v="1"/>
    <n v="0.2"/>
    <n v="0.99520000000000008"/>
    <s v="FALSE"/>
    <x v="0"/>
  </r>
  <r>
    <n v="8475"/>
    <x v="4209"/>
    <x v="359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x v="5470"/>
    <n v="4"/>
    <n v="0.7"/>
    <n v="-29.053600000000003"/>
    <s v="FALSE"/>
    <x v="3"/>
  </r>
  <r>
    <n v="8476"/>
    <x v="4209"/>
    <x v="359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x v="4975"/>
    <n v="2"/>
    <n v="0.2"/>
    <n v="23.7742"/>
    <s v="FALSE"/>
    <x v="3"/>
  </r>
  <r>
    <n v="8477"/>
    <x v="4210"/>
    <x v="855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x v="2542"/>
    <n v="1"/>
    <n v="0.2"/>
    <n v="16.234200000000001"/>
    <s v="FALSE"/>
    <x v="1"/>
  </r>
  <r>
    <n v="8478"/>
    <x v="4211"/>
    <x v="628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x v="5471"/>
    <n v="4"/>
    <n v="0"/>
    <n v="269.30799999999999"/>
    <s v="FALSE"/>
    <x v="3"/>
  </r>
  <r>
    <n v="8479"/>
    <x v="4212"/>
    <x v="404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x v="1784"/>
    <n v="2"/>
    <n v="0"/>
    <n v="1.6703999999999999"/>
    <s v="FALSE"/>
    <x v="1"/>
  </r>
  <r>
    <n v="8480"/>
    <x v="4213"/>
    <x v="299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x v="1024"/>
    <n v="2"/>
    <n v="0"/>
    <n v="8.9909999999999997"/>
    <s v="FALSE"/>
    <x v="1"/>
  </r>
  <r>
    <n v="8481"/>
    <x v="4214"/>
    <x v="609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x v="5472"/>
    <n v="2"/>
    <n v="0"/>
    <n v="10.074400000000001"/>
    <s v="FALSE"/>
    <x v="2"/>
  </r>
  <r>
    <n v="8482"/>
    <x v="4215"/>
    <x v="1012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x v="4008"/>
    <n v="3"/>
    <n v="0.2"/>
    <n v="3.3311999999999999"/>
    <s v="FALSE"/>
    <x v="3"/>
  </r>
  <r>
    <n v="8483"/>
    <x v="4216"/>
    <x v="512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x v="346"/>
    <n v="2"/>
    <n v="0"/>
    <n v="9.9359999999999999"/>
    <s v="FALSE"/>
    <x v="3"/>
  </r>
  <r>
    <n v="8484"/>
    <x v="4217"/>
    <x v="873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x v="4162"/>
    <n v="5"/>
    <n v="0"/>
    <n v="41.012999999999991"/>
    <s v="FALSE"/>
    <x v="2"/>
  </r>
  <r>
    <n v="8485"/>
    <x v="4218"/>
    <x v="241"/>
    <d v="2017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x v="5473"/>
    <n v="10"/>
    <n v="0"/>
    <n v="71.927999999999997"/>
    <s v="FALSE"/>
    <x v="1"/>
  </r>
  <r>
    <n v="8486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x v="1846"/>
    <n v="2"/>
    <n v="0"/>
    <n v="21.012799999999999"/>
    <s v="FALSE"/>
    <x v="1"/>
  </r>
  <r>
    <n v="8487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x v="168"/>
    <n v="2"/>
    <n v="0"/>
    <n v="53.260799999999996"/>
    <s v="FALSE"/>
    <x v="1"/>
  </r>
  <r>
    <n v="8488"/>
    <x v="4219"/>
    <x v="996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x v="5474"/>
    <n v="3"/>
    <n v="0"/>
    <n v="5.97"/>
    <s v="FALSE"/>
    <x v="1"/>
  </r>
  <r>
    <n v="8489"/>
    <x v="4220"/>
    <x v="1056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x v="5475"/>
    <n v="5"/>
    <n v="0"/>
    <n v="2799.9839999999995"/>
    <s v="FALSE"/>
    <x v="0"/>
  </r>
  <r>
    <n v="8490"/>
    <x v="4220"/>
    <x v="1056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x v="3441"/>
    <n v="8"/>
    <n v="0"/>
    <n v="18.2"/>
    <s v="FALSE"/>
    <x v="0"/>
  </r>
  <r>
    <n v="8491"/>
    <x v="4220"/>
    <x v="1056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x v="5476"/>
    <n v="7"/>
    <n v="0"/>
    <n v="7.1021999999999998"/>
    <s v="FALSE"/>
    <x v="0"/>
  </r>
  <r>
    <n v="8492"/>
    <x v="4221"/>
    <x v="437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x v="4095"/>
    <n v="3"/>
    <n v="0"/>
    <n v="0.11880000000000024"/>
    <s v="FALSE"/>
    <x v="1"/>
  </r>
  <r>
    <n v="8493"/>
    <x v="4222"/>
    <x v="924"/>
    <d v="2015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x v="5477"/>
    <n v="8"/>
    <n v="0.2"/>
    <n v="20.4984"/>
    <s v="FALSE"/>
    <x v="2"/>
  </r>
  <r>
    <n v="8494"/>
    <x v="4222"/>
    <x v="924"/>
    <d v="2015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x v="5478"/>
    <n v="3"/>
    <n v="0.2"/>
    <n v="161.99189999999999"/>
    <s v="FALSE"/>
    <x v="2"/>
  </r>
  <r>
    <n v="8495"/>
    <x v="4222"/>
    <x v="924"/>
    <d v="2015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x v="5479"/>
    <n v="1"/>
    <n v="0.8"/>
    <n v="-10.336000000000002"/>
    <s v="FALSE"/>
    <x v="2"/>
  </r>
  <r>
    <n v="8496"/>
    <x v="4223"/>
    <x v="499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x v="5441"/>
    <n v="3"/>
    <n v="0.2"/>
    <n v="-6.2100000000000151"/>
    <s v="FALSE"/>
    <x v="1"/>
  </r>
  <r>
    <n v="8497"/>
    <x v="4224"/>
    <x v="1195"/>
    <d v="2014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x v="426"/>
    <n v="3"/>
    <n v="0"/>
    <n v="15.475200000000001"/>
    <s v="FALSE"/>
    <x v="3"/>
  </r>
  <r>
    <n v="8498"/>
    <x v="4224"/>
    <x v="1195"/>
    <d v="2014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x v="651"/>
    <n v="3"/>
    <n v="0"/>
    <n v="177.58890000000002"/>
    <s v="FALSE"/>
    <x v="3"/>
  </r>
  <r>
    <n v="8499"/>
    <x v="4224"/>
    <x v="1195"/>
    <d v="2014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x v="5480"/>
    <n v="2"/>
    <n v="0"/>
    <n v="5.399799999999999"/>
    <s v="FALSE"/>
    <x v="3"/>
  </r>
  <r>
    <n v="8500"/>
    <x v="4224"/>
    <x v="1195"/>
    <d v="2014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x v="1612"/>
    <n v="6"/>
    <n v="0.2"/>
    <n v="16.750799999999998"/>
    <s v="FALSE"/>
    <x v="3"/>
  </r>
  <r>
    <n v="8501"/>
    <x v="4224"/>
    <x v="1195"/>
    <d v="2014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x v="619"/>
    <n v="2"/>
    <n v="0"/>
    <n v="45.975399999999993"/>
    <s v="FALSE"/>
    <x v="3"/>
  </r>
  <r>
    <n v="8502"/>
    <x v="4225"/>
    <x v="879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x v="2992"/>
    <n v="2"/>
    <n v="0.2"/>
    <n v="1.1988000000000003"/>
    <s v="FALSE"/>
    <x v="1"/>
  </r>
  <r>
    <n v="8503"/>
    <x v="4225"/>
    <x v="879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x v="4236"/>
    <n v="3"/>
    <n v="0.2"/>
    <n v="-20.784600000000012"/>
    <s v="FALSE"/>
    <x v="1"/>
  </r>
  <r>
    <n v="8504"/>
    <x v="4226"/>
    <x v="98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x v="91"/>
    <n v="2"/>
    <n v="0"/>
    <n v="6.2208000000000006"/>
    <s v="FALSE"/>
    <x v="1"/>
  </r>
  <r>
    <n v="8505"/>
    <x v="4227"/>
    <x v="44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x v="4752"/>
    <n v="4"/>
    <n v="0.3"/>
    <n v="-110.02320000000003"/>
    <s v="FALSE"/>
    <x v="2"/>
  </r>
  <r>
    <n v="8506"/>
    <x v="4228"/>
    <x v="387"/>
    <d v="2016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x v="5481"/>
    <n v="9"/>
    <n v="0.8"/>
    <n v="-14.169600000000003"/>
    <s v="FALSE"/>
    <x v="2"/>
  </r>
  <r>
    <n v="8507"/>
    <x v="4228"/>
    <x v="387"/>
    <d v="2016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x v="5482"/>
    <n v="5"/>
    <n v="0.2"/>
    <n v="8.3880000000000035"/>
    <s v="FALSE"/>
    <x v="2"/>
  </r>
  <r>
    <n v="8508"/>
    <x v="4228"/>
    <x v="387"/>
    <d v="2016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x v="1770"/>
    <n v="3"/>
    <n v="0.2"/>
    <n v="49.393799999999992"/>
    <s v="FALSE"/>
    <x v="2"/>
  </r>
  <r>
    <n v="8509"/>
    <x v="4229"/>
    <x v="555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x v="5483"/>
    <n v="11"/>
    <n v="0"/>
    <n v="61.330500000000001"/>
    <s v="FALSE"/>
    <x v="2"/>
  </r>
  <r>
    <n v="8510"/>
    <x v="4229"/>
    <x v="555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x v="4874"/>
    <n v="1"/>
    <n v="0"/>
    <n v="31.497500000000002"/>
    <s v="FALSE"/>
    <x v="2"/>
  </r>
  <r>
    <n v="8511"/>
    <x v="4229"/>
    <x v="555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x v="5484"/>
    <n v="2"/>
    <n v="0"/>
    <n v="10.35"/>
    <s v="FALSE"/>
    <x v="2"/>
  </r>
  <r>
    <n v="8512"/>
    <x v="4230"/>
    <x v="596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x v="2212"/>
    <n v="2"/>
    <n v="0.2"/>
    <n v="8.9543999999999997"/>
    <s v="FALSE"/>
    <x v="3"/>
  </r>
  <r>
    <n v="8513"/>
    <x v="4231"/>
    <x v="1056"/>
    <d v="2016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x v="5485"/>
    <n v="2"/>
    <n v="0.6"/>
    <n v="-77.473200000000006"/>
    <s v="FALSE"/>
    <x v="2"/>
  </r>
  <r>
    <n v="8514"/>
    <x v="4232"/>
    <x v="929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x v="561"/>
    <n v="4"/>
    <n v="0.2"/>
    <n v="7.2576000000000001"/>
    <s v="FALSE"/>
    <x v="0"/>
  </r>
  <r>
    <n v="8515"/>
    <x v="4233"/>
    <x v="291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x v="255"/>
    <n v="3"/>
    <n v="0"/>
    <n v="8.2343999999999991"/>
    <s v="FALSE"/>
    <x v="0"/>
  </r>
  <r>
    <n v="8516"/>
    <x v="4233"/>
    <x v="291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x v="5486"/>
    <n v="12"/>
    <n v="0"/>
    <n v="10.0128"/>
    <s v="FALSE"/>
    <x v="0"/>
  </r>
  <r>
    <n v="8517"/>
    <x v="4234"/>
    <x v="281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x v="1034"/>
    <n v="2"/>
    <n v="0"/>
    <n v="0.98280000000000012"/>
    <s v="FALSE"/>
    <x v="3"/>
  </r>
  <r>
    <n v="8518"/>
    <x v="4235"/>
    <x v="400"/>
    <d v="2017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x v="5487"/>
    <n v="6"/>
    <n v="0.6"/>
    <n v="-17.443199999999997"/>
    <s v="FALSE"/>
    <x v="2"/>
  </r>
  <r>
    <n v="8519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x v="2441"/>
    <n v="1"/>
    <n v="0"/>
    <n v="1.5587999999999997"/>
    <s v="FALSE"/>
    <x v="3"/>
  </r>
  <r>
    <n v="8520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x v="5488"/>
    <n v="3"/>
    <n v="0"/>
    <n v="45.555000000000007"/>
    <s v="FALSE"/>
    <x v="3"/>
  </r>
  <r>
    <n v="8521"/>
    <x v="4236"/>
    <x v="769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x v="3367"/>
    <n v="3"/>
    <n v="0"/>
    <n v="18.176399999999973"/>
    <s v="FALSE"/>
    <x v="3"/>
  </r>
  <r>
    <n v="8522"/>
    <x v="4237"/>
    <x v="383"/>
    <d v="2016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x v="5489"/>
    <n v="14"/>
    <n v="0.2"/>
    <n v="8.9361999999999959"/>
    <s v="FALSE"/>
    <x v="3"/>
  </r>
  <r>
    <n v="8523"/>
    <x v="4238"/>
    <x v="178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x v="2441"/>
    <n v="1"/>
    <n v="0"/>
    <n v="0.25980000000000025"/>
    <s v="FALSE"/>
    <x v="2"/>
  </r>
  <r>
    <n v="8524"/>
    <x v="4239"/>
    <x v="296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x v="5490"/>
    <n v="7"/>
    <n v="0"/>
    <n v="27.93"/>
    <s v="FALSE"/>
    <x v="1"/>
  </r>
  <r>
    <n v="8525"/>
    <x v="4240"/>
    <x v="633"/>
    <d v="2017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x v="5491"/>
    <n v="2"/>
    <n v="0.4"/>
    <n v="-7.3960000000000043"/>
    <s v="FALSE"/>
    <x v="3"/>
  </r>
  <r>
    <n v="8526"/>
    <x v="4240"/>
    <x v="633"/>
    <d v="2017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x v="5492"/>
    <n v="6"/>
    <n v="0.2"/>
    <n v="7.6895999999999933"/>
    <s v="FALSE"/>
    <x v="3"/>
  </r>
  <r>
    <n v="8527"/>
    <x v="4240"/>
    <x v="633"/>
    <d v="2017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x v="5493"/>
    <n v="3"/>
    <n v="0.7"/>
    <n v="-3.4619999999999997"/>
    <s v="FALSE"/>
    <x v="3"/>
  </r>
  <r>
    <n v="8528"/>
    <x v="4240"/>
    <x v="633"/>
    <d v="2017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x v="1305"/>
    <n v="2"/>
    <n v="0.2"/>
    <n v="43.995600000000003"/>
    <s v="FALSE"/>
    <x v="3"/>
  </r>
  <r>
    <n v="8529"/>
    <x v="4240"/>
    <x v="633"/>
    <d v="2017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x v="316"/>
    <n v="2"/>
    <n v="0.2"/>
    <n v="3.3889999999999993"/>
    <s v="FALSE"/>
    <x v="3"/>
  </r>
  <r>
    <n v="8530"/>
    <x v="4241"/>
    <x v="468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x v="5494"/>
    <n v="2"/>
    <n v="0.2"/>
    <n v="-36.213599999999985"/>
    <s v="FALSE"/>
    <x v="1"/>
  </r>
  <r>
    <n v="8531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x v="1735"/>
    <n v="4"/>
    <n v="0"/>
    <n v="16.68"/>
    <s v="FALSE"/>
    <x v="2"/>
  </r>
  <r>
    <n v="8532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x v="1288"/>
    <n v="2"/>
    <n v="0"/>
    <n v="6.3295999999999992"/>
    <s v="FALSE"/>
    <x v="2"/>
  </r>
  <r>
    <n v="8533"/>
    <x v="4242"/>
    <x v="885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x v="5495"/>
    <n v="7"/>
    <n v="0"/>
    <n v="24.842999999999947"/>
    <s v="FALSE"/>
    <x v="2"/>
  </r>
  <r>
    <n v="8534"/>
    <x v="4242"/>
    <x v="885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x v="1948"/>
    <n v="3"/>
    <n v="0"/>
    <n v="35.097300000000004"/>
    <s v="FALSE"/>
    <x v="2"/>
  </r>
  <r>
    <n v="8535"/>
    <x v="4243"/>
    <x v="1004"/>
    <d v="2015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x v="765"/>
    <n v="2"/>
    <n v="0"/>
    <n v="4.8117999999999999"/>
    <s v="FALSE"/>
    <x v="0"/>
  </r>
  <r>
    <n v="8536"/>
    <x v="4244"/>
    <x v="1174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x v="5496"/>
    <n v="3"/>
    <n v="0"/>
    <n v="3.3840000000000003"/>
    <s v="FALSE"/>
    <x v="1"/>
  </r>
  <r>
    <n v="8537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x v="4654"/>
    <n v="4"/>
    <n v="0.7"/>
    <n v="-12.207999999999995"/>
    <s v="FALSE"/>
    <x v="3"/>
  </r>
  <r>
    <n v="8538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x v="233"/>
    <n v="5"/>
    <n v="0.2"/>
    <n v="9.0719999999999992"/>
    <s v="FALSE"/>
    <x v="3"/>
  </r>
  <r>
    <n v="8539"/>
    <x v="4245"/>
    <x v="722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x v="2245"/>
    <n v="3"/>
    <n v="0.2"/>
    <n v="1.0019999999999993"/>
    <s v="FALSE"/>
    <x v="3"/>
  </r>
  <r>
    <n v="8540"/>
    <x v="4246"/>
    <x v="631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x v="2006"/>
    <n v="2"/>
    <n v="0.2"/>
    <n v="59.997999999999962"/>
    <s v="FALSE"/>
    <x v="1"/>
  </r>
  <r>
    <n v="8541"/>
    <x v="4246"/>
    <x v="631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x v="117"/>
    <n v="5"/>
    <n v="0.2"/>
    <n v="9.6374999999999993"/>
    <s v="FALSE"/>
    <x v="1"/>
  </r>
  <r>
    <n v="8542"/>
    <x v="4247"/>
    <x v="937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x v="3295"/>
    <n v="2"/>
    <n v="0.2"/>
    <n v="1.6783999999999981"/>
    <s v="FALSE"/>
    <x v="3"/>
  </r>
  <r>
    <n v="8543"/>
    <x v="4247"/>
    <x v="937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x v="5497"/>
    <n v="7"/>
    <n v="0.3"/>
    <n v="0"/>
    <s v="FALSE"/>
    <x v="3"/>
  </r>
  <r>
    <n v="8544"/>
    <x v="4248"/>
    <x v="908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x v="1664"/>
    <n v="2"/>
    <n v="0"/>
    <n v="83.991600000000005"/>
    <s v="FALSE"/>
    <x v="3"/>
  </r>
  <r>
    <n v="8545"/>
    <x v="4249"/>
    <x v="1196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x v="4895"/>
    <n v="1"/>
    <n v="0"/>
    <n v="8.7032000000000007"/>
    <s v="FALSE"/>
    <x v="0"/>
  </r>
  <r>
    <n v="8546"/>
    <x v="4249"/>
    <x v="1196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x v="3089"/>
    <n v="4"/>
    <n v="0"/>
    <n v="11.177600000000002"/>
    <s v="FALSE"/>
    <x v="0"/>
  </r>
  <r>
    <n v="8547"/>
    <x v="4249"/>
    <x v="1196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s v="FALSE"/>
    <x v="0"/>
  </r>
  <r>
    <n v="8548"/>
    <x v="4250"/>
    <x v="901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x v="3926"/>
    <n v="3"/>
    <n v="0"/>
    <n v="17.549999999999997"/>
    <s v="FALSE"/>
    <x v="1"/>
  </r>
  <r>
    <n v="8549"/>
    <x v="4250"/>
    <x v="901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x v="2380"/>
    <n v="4"/>
    <n v="0"/>
    <n v="6.048"/>
    <s v="FALSE"/>
    <x v="1"/>
  </r>
  <r>
    <n v="8550"/>
    <x v="4251"/>
    <x v="861"/>
    <d v="2015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x v="4443"/>
    <n v="4"/>
    <n v="0.2"/>
    <n v="4.0039999999999978"/>
    <s v="FALSE"/>
    <x v="1"/>
  </r>
  <r>
    <n v="8551"/>
    <x v="4252"/>
    <x v="789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x v="303"/>
    <n v="3"/>
    <n v="0.2"/>
    <n v="2.0358000000000001"/>
    <s v="FALSE"/>
    <x v="2"/>
  </r>
  <r>
    <n v="8552"/>
    <x v="4252"/>
    <x v="789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x v="5498"/>
    <n v="4"/>
    <n v="0.2"/>
    <n v="3.4276000000000004"/>
    <s v="FALSE"/>
    <x v="2"/>
  </r>
  <r>
    <n v="8553"/>
    <x v="4253"/>
    <x v="992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x v="5499"/>
    <n v="3"/>
    <n v="0.2"/>
    <n v="134.99549999999999"/>
    <s v="FALSE"/>
    <x v="2"/>
  </r>
  <r>
    <n v="8554"/>
    <x v="4254"/>
    <x v="38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x v="5500"/>
    <n v="8"/>
    <n v="0"/>
    <n v="23.99199999999999"/>
    <s v="FALSE"/>
    <x v="0"/>
  </r>
  <r>
    <n v="8555"/>
    <x v="4255"/>
    <x v="1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x v="2993"/>
    <n v="7"/>
    <n v="0"/>
    <n v="158.52899999999994"/>
    <s v="FALSE"/>
    <x v="0"/>
  </r>
  <r>
    <n v="8556"/>
    <x v="4256"/>
    <x v="204"/>
    <d v="2015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x v="3020"/>
    <n v="7"/>
    <n v="0.2"/>
    <n v="89.588799999999992"/>
    <s v="FALSE"/>
    <x v="0"/>
  </r>
  <r>
    <n v="8557"/>
    <x v="4256"/>
    <x v="204"/>
    <d v="2015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x v="5501"/>
    <n v="9"/>
    <n v="0.2"/>
    <n v="-33.841799999999999"/>
    <s v="FALSE"/>
    <x v="0"/>
  </r>
  <r>
    <n v="8558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x v="1384"/>
    <n v="3"/>
    <n v="0.2"/>
    <n v="39.687899999999985"/>
    <s v="FALSE"/>
    <x v="2"/>
  </r>
  <r>
    <n v="8559"/>
    <x v="4257"/>
    <x v="443"/>
    <d v="2016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x v="1568"/>
    <n v="9"/>
    <n v="0.2"/>
    <n v="14.741999999999997"/>
    <s v="FALSE"/>
    <x v="2"/>
  </r>
  <r>
    <n v="8560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x v="4246"/>
    <n v="3"/>
    <n v="0.2"/>
    <n v="35.984999999999999"/>
    <s v="FALSE"/>
    <x v="2"/>
  </r>
  <r>
    <n v="8561"/>
    <x v="4257"/>
    <x v="443"/>
    <d v="2016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x v="5502"/>
    <n v="3"/>
    <n v="0.2"/>
    <n v="14.836499999999987"/>
    <s v="FALSE"/>
    <x v="2"/>
  </r>
  <r>
    <n v="8562"/>
    <x v="4257"/>
    <x v="443"/>
    <d v="2016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s v="FALSE"/>
    <x v="2"/>
  </r>
  <r>
    <n v="8563"/>
    <x v="4258"/>
    <x v="1197"/>
    <d v="2016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x v="5503"/>
    <n v="5"/>
    <n v="0"/>
    <n v="378.274"/>
    <s v="FALSE"/>
    <x v="2"/>
  </r>
  <r>
    <n v="8564"/>
    <x v="4259"/>
    <x v="504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x v="5155"/>
    <n v="3"/>
    <n v="0.7"/>
    <n v="-3.5507999999999988"/>
    <s v="FALSE"/>
    <x v="0"/>
  </r>
  <r>
    <n v="8565"/>
    <x v="4259"/>
    <x v="504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x v="5504"/>
    <n v="6"/>
    <n v="0.2"/>
    <n v="-8.2764000000000379"/>
    <s v="FALSE"/>
    <x v="0"/>
  </r>
  <r>
    <n v="8566"/>
    <x v="4260"/>
    <x v="1019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x v="5505"/>
    <n v="3"/>
    <n v="0.2"/>
    <n v="6.7175999999999974"/>
    <s v="FALSE"/>
    <x v="2"/>
  </r>
  <r>
    <n v="8567"/>
    <x v="4260"/>
    <x v="1019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x v="302"/>
    <n v="4"/>
    <n v="0.2"/>
    <n v="5.5215999999999994"/>
    <s v="FALSE"/>
    <x v="2"/>
  </r>
  <r>
    <n v="8568"/>
    <x v="4261"/>
    <x v="338"/>
    <d v="2016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x v="277"/>
    <n v="6"/>
    <n v="0.2"/>
    <n v="10.8864"/>
    <s v="FALSE"/>
    <x v="3"/>
  </r>
  <r>
    <n v="8569"/>
    <x v="4262"/>
    <x v="409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x v="5506"/>
    <n v="7"/>
    <n v="0.2"/>
    <n v="314.84180000000003"/>
    <s v="FALSE"/>
    <x v="3"/>
  </r>
  <r>
    <n v="8570"/>
    <x v="4262"/>
    <x v="409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x v="5507"/>
    <n v="13"/>
    <n v="0.2"/>
    <n v="77.823200000000014"/>
    <s v="FALSE"/>
    <x v="3"/>
  </r>
  <r>
    <n v="8571"/>
    <x v="4262"/>
    <x v="409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x v="2006"/>
    <n v="2"/>
    <n v="0.2"/>
    <n v="89.996999999999986"/>
    <s v="FALSE"/>
    <x v="3"/>
  </r>
  <r>
    <n v="8572"/>
    <x v="4263"/>
    <x v="1015"/>
    <d v="2016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x v="1518"/>
    <n v="3"/>
    <n v="0.2"/>
    <n v="3.2099999999999982"/>
    <s v="FALSE"/>
    <x v="2"/>
  </r>
  <r>
    <n v="8573"/>
    <x v="4264"/>
    <x v="683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x v="5508"/>
    <n v="5"/>
    <n v="0.4"/>
    <n v="-199.7700000000001"/>
    <s v="FALSE"/>
    <x v="2"/>
  </r>
  <r>
    <n v="8574"/>
    <x v="4265"/>
    <x v="1182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x v="335"/>
    <n v="2"/>
    <n v="0"/>
    <n v="11.543199999999999"/>
    <s v="FALSE"/>
    <x v="3"/>
  </r>
  <r>
    <n v="8575"/>
    <x v="4266"/>
    <x v="111"/>
    <d v="2014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x v="1995"/>
    <n v="3"/>
    <n v="0"/>
    <n v="0.11340000000000017"/>
    <s v="FALSE"/>
    <x v="1"/>
  </r>
  <r>
    <n v="8576"/>
    <x v="4267"/>
    <x v="151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x v="5509"/>
    <n v="4"/>
    <n v="0.2"/>
    <n v="0.89599999999999991"/>
    <b v="1"/>
    <x v="0"/>
  </r>
  <r>
    <n v="8577"/>
    <x v="4268"/>
    <x v="445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x v="5510"/>
    <n v="1"/>
    <n v="0"/>
    <n v="26.597999999999999"/>
    <s v="FALSE"/>
    <x v="3"/>
  </r>
  <r>
    <n v="8578"/>
    <x v="4269"/>
    <x v="66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x v="5511"/>
    <n v="2"/>
    <n v="0"/>
    <n v="97.203200000000038"/>
    <s v="FALSE"/>
    <x v="2"/>
  </r>
  <r>
    <n v="8579"/>
    <x v="4269"/>
    <x v="66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x v="5512"/>
    <n v="2"/>
    <n v="0"/>
    <n v="7.7899999999999991"/>
    <s v="FALSE"/>
    <x v="2"/>
  </r>
  <r>
    <n v="8580"/>
    <x v="4270"/>
    <x v="797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x v="537"/>
    <n v="1"/>
    <n v="0"/>
    <n v="1.2005999999999999"/>
    <s v="FALSE"/>
    <x v="0"/>
  </r>
  <r>
    <n v="8581"/>
    <x v="4271"/>
    <x v="671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x v="5513"/>
    <n v="3"/>
    <n v="0.6"/>
    <n v="-5.9408999999999992"/>
    <s v="FALSE"/>
    <x v="2"/>
  </r>
  <r>
    <n v="8582"/>
    <x v="4271"/>
    <x v="671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x v="563"/>
    <n v="2"/>
    <n v="0.2"/>
    <n v="3.6288"/>
    <s v="FALSE"/>
    <x v="2"/>
  </r>
  <r>
    <n v="8583"/>
    <x v="4271"/>
    <x v="671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x v="4383"/>
    <n v="2"/>
    <n v="0.2"/>
    <n v="-3.6372000000000027"/>
    <s v="FALSE"/>
    <x v="2"/>
  </r>
  <r>
    <n v="8584"/>
    <x v="4271"/>
    <x v="671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x v="5224"/>
    <n v="5"/>
    <n v="0.2"/>
    <n v="-13.392000000000003"/>
    <s v="FALSE"/>
    <x v="2"/>
  </r>
  <r>
    <n v="8585"/>
    <x v="4272"/>
    <x v="519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x v="3075"/>
    <n v="2"/>
    <n v="0.2"/>
    <n v="6.0367999999999986"/>
    <s v="FALSE"/>
    <x v="1"/>
  </r>
  <r>
    <n v="8586"/>
    <x v="4273"/>
    <x v="34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x v="2227"/>
    <n v="7"/>
    <n v="0.7"/>
    <n v="-8.1311999999999998"/>
    <s v="FALSE"/>
    <x v="3"/>
  </r>
  <r>
    <n v="8587"/>
    <x v="4274"/>
    <x v="497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x v="2694"/>
    <n v="5"/>
    <n v="0"/>
    <n v="244.61549999999988"/>
    <b v="1"/>
    <x v="1"/>
  </r>
  <r>
    <n v="8588"/>
    <x v="4274"/>
    <x v="497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b v="1"/>
    <x v="1"/>
  </r>
  <r>
    <n v="8589"/>
    <x v="4275"/>
    <x v="106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x v="3518"/>
    <n v="2"/>
    <n v="0.2"/>
    <n v="-10.393600000000001"/>
    <s v="FALSE"/>
    <x v="3"/>
  </r>
  <r>
    <n v="8590"/>
    <x v="4276"/>
    <x v="926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x v="411"/>
    <n v="2"/>
    <n v="0.2"/>
    <n v="0.47680000000000011"/>
    <s v="FALSE"/>
    <x v="3"/>
  </r>
  <r>
    <n v="8591"/>
    <x v="4277"/>
    <x v="365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x v="3373"/>
    <n v="3"/>
    <n v="0"/>
    <n v="3.9102000000000006"/>
    <s v="FALSE"/>
    <x v="3"/>
  </r>
  <r>
    <n v="8592"/>
    <x v="4278"/>
    <x v="756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x v="4061"/>
    <n v="2"/>
    <n v="0.2"/>
    <n v="7.008"/>
    <b v="1"/>
    <x v="1"/>
  </r>
  <r>
    <n v="8593"/>
    <x v="4278"/>
    <x v="756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x v="5514"/>
    <n v="3"/>
    <n v="0.2"/>
    <n v="3.3534000000000006"/>
    <b v="1"/>
    <x v="1"/>
  </r>
  <r>
    <n v="8594"/>
    <x v="4279"/>
    <x v="45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x v="1837"/>
    <n v="3"/>
    <n v="0.2"/>
    <n v="38.395199999999988"/>
    <s v="FALSE"/>
    <x v="0"/>
  </r>
  <r>
    <n v="8595"/>
    <x v="4279"/>
    <x v="45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x v="5515"/>
    <n v="4"/>
    <n v="0.2"/>
    <n v="31.197999999999993"/>
    <s v="FALSE"/>
    <x v="0"/>
  </r>
  <r>
    <n v="8596"/>
    <x v="4280"/>
    <x v="952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x v="5516"/>
    <n v="2"/>
    <n v="0"/>
    <n v="5.3460000000000001"/>
    <s v="FALSE"/>
    <x v="0"/>
  </r>
  <r>
    <n v="8597"/>
    <x v="4280"/>
    <x v="952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x v="131"/>
    <n v="1"/>
    <n v="0"/>
    <n v="16.656799999999997"/>
    <s v="FALSE"/>
    <x v="0"/>
  </r>
  <r>
    <n v="8598"/>
    <x v="4281"/>
    <x v="189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x v="1743"/>
    <n v="4"/>
    <n v="0.2"/>
    <n v="25.175999999999998"/>
    <s v="FALSE"/>
    <x v="1"/>
  </r>
  <r>
    <n v="8599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x v="5517"/>
    <n v="3"/>
    <n v="0.2"/>
    <n v="1.512"/>
    <s v="FALSE"/>
    <x v="1"/>
  </r>
  <r>
    <n v="8600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x v="1830"/>
    <n v="3"/>
    <n v="0"/>
    <n v="7.0218000000000007"/>
    <s v="FALSE"/>
    <x v="1"/>
  </r>
  <r>
    <n v="8601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x v="5518"/>
    <n v="2"/>
    <n v="0"/>
    <n v="11.351200000000002"/>
    <s v="FALSE"/>
    <x v="1"/>
  </r>
  <r>
    <n v="8602"/>
    <x v="4282"/>
    <x v="35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x v="1775"/>
    <n v="1"/>
    <n v="0.2"/>
    <n v="2.5591999999999997"/>
    <s v="FALSE"/>
    <x v="1"/>
  </r>
  <r>
    <n v="8603"/>
    <x v="4283"/>
    <x v="520"/>
    <d v="2014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x v="5519"/>
    <n v="7"/>
    <n v="0.2"/>
    <n v="59.492999999999952"/>
    <s v="FALSE"/>
    <x v="1"/>
  </r>
  <r>
    <n v="8604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x v="5520"/>
    <n v="2"/>
    <n v="0.2"/>
    <n v="-5.2640000000000002"/>
    <s v="FALSE"/>
    <x v="2"/>
  </r>
  <r>
    <n v="8605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x v="5441"/>
    <n v="3"/>
    <n v="0.2"/>
    <n v="-6.2100000000000151"/>
    <s v="FALSE"/>
    <x v="2"/>
  </r>
  <r>
    <n v="8606"/>
    <x v="4284"/>
    <x v="835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x v="2171"/>
    <n v="5"/>
    <n v="0.2"/>
    <n v="13.571999999999996"/>
    <s v="FALSE"/>
    <x v="2"/>
  </r>
  <r>
    <n v="8607"/>
    <x v="4285"/>
    <x v="238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x v="5521"/>
    <n v="2"/>
    <n v="0"/>
    <n v="7.6493999999999982"/>
    <s v="FALSE"/>
    <x v="3"/>
  </r>
  <r>
    <n v="8608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x v="5522"/>
    <n v="2"/>
    <n v="0"/>
    <n v="21.075200000000002"/>
    <s v="FALSE"/>
    <x v="3"/>
  </r>
  <r>
    <n v="8609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x v="2560"/>
    <n v="4"/>
    <n v="0"/>
    <n v="4.0456000000000003"/>
    <s v="FALSE"/>
    <x v="3"/>
  </r>
  <r>
    <n v="8610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x v="3832"/>
    <n v="2"/>
    <n v="0.2"/>
    <n v="-44.196000000000026"/>
    <s v="FALSE"/>
    <x v="3"/>
  </r>
  <r>
    <n v="8611"/>
    <x v="4286"/>
    <x v="611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x v="544"/>
    <n v="2"/>
    <n v="0"/>
    <n v="6.7008000000000001"/>
    <s v="FALSE"/>
    <x v="3"/>
  </r>
  <r>
    <n v="8612"/>
    <x v="4287"/>
    <x v="38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x v="2076"/>
    <n v="5"/>
    <n v="0"/>
    <n v="29.032499999999999"/>
    <s v="FALSE"/>
    <x v="1"/>
  </r>
  <r>
    <n v="8613"/>
    <x v="4288"/>
    <x v="1198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x v="2010"/>
    <n v="2"/>
    <n v="0"/>
    <n v="10.316800000000001"/>
    <s v="FALSE"/>
    <x v="1"/>
  </r>
  <r>
    <n v="8614"/>
    <x v="4289"/>
    <x v="1199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x v="651"/>
    <n v="3"/>
    <n v="0"/>
    <n v="177.58890000000002"/>
    <s v="FALSE"/>
    <x v="1"/>
  </r>
  <r>
    <n v="8615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x v="1576"/>
    <n v="2"/>
    <n v="0"/>
    <n v="3.4685999999999999"/>
    <s v="FALSE"/>
    <x v="1"/>
  </r>
  <r>
    <n v="8616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x v="5523"/>
    <n v="3"/>
    <n v="0.2"/>
    <n v="4.4550000000000001"/>
    <s v="FALSE"/>
    <x v="1"/>
  </r>
  <r>
    <n v="8617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x v="2658"/>
    <n v="2"/>
    <n v="0"/>
    <n v="40.170200000000001"/>
    <s v="FALSE"/>
    <x v="1"/>
  </r>
  <r>
    <n v="8618"/>
    <x v="4290"/>
    <x v="545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x v="5524"/>
    <n v="3"/>
    <n v="0.2"/>
    <n v="13.868400000000001"/>
    <s v="FALSE"/>
    <x v="1"/>
  </r>
  <r>
    <n v="8619"/>
    <x v="4291"/>
    <x v="448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x v="3860"/>
    <n v="7"/>
    <n v="0.2"/>
    <n v="-14.987700000000061"/>
    <b v="1"/>
    <x v="1"/>
  </r>
  <r>
    <n v="8620"/>
    <x v="4292"/>
    <x v="565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x v="5525"/>
    <n v="4"/>
    <n v="0"/>
    <n v="16.931200000000004"/>
    <s v="FALSE"/>
    <x v="3"/>
  </r>
  <r>
    <n v="8621"/>
    <x v="4293"/>
    <x v="44"/>
    <d v="2017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x v="5526"/>
    <n v="5"/>
    <n v="0.6"/>
    <n v="-19.863999999999997"/>
    <s v="FALSE"/>
    <x v="2"/>
  </r>
  <r>
    <n v="8622"/>
    <x v="4294"/>
    <x v="726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x v="5527"/>
    <n v="2"/>
    <n v="0.2"/>
    <n v="2.3363999999999976"/>
    <s v="FALSE"/>
    <x v="0"/>
  </r>
  <r>
    <n v="8623"/>
    <x v="4295"/>
    <x v="581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x v="5528"/>
    <n v="4"/>
    <n v="0.2"/>
    <n v="3.9808000000000003"/>
    <b v="1"/>
    <x v="1"/>
  </r>
  <r>
    <n v="8624"/>
    <x v="4296"/>
    <x v="50"/>
    <d v="2015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x v="1444"/>
    <n v="6"/>
    <n v="0.7"/>
    <n v="-100.91999999999999"/>
    <s v="FALSE"/>
    <x v="0"/>
  </r>
  <r>
    <n v="8625"/>
    <x v="4296"/>
    <x v="50"/>
    <d v="2015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x v="1375"/>
    <n v="5"/>
    <n v="0.2"/>
    <n v="-1.3995000000000104"/>
    <s v="FALSE"/>
    <x v="0"/>
  </r>
  <r>
    <n v="8626"/>
    <x v="4297"/>
    <x v="575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x v="937"/>
    <n v="3"/>
    <n v="0.2"/>
    <n v="5.1011999999999995"/>
    <s v="FALSE"/>
    <x v="1"/>
  </r>
  <r>
    <n v="8627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x v="3824"/>
    <n v="3"/>
    <n v="0"/>
    <n v="18.970199999999998"/>
    <s v="FALSE"/>
    <x v="3"/>
  </r>
  <r>
    <n v="8628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x v="2597"/>
    <n v="5"/>
    <n v="0"/>
    <n v="16.199999999999992"/>
    <s v="FALSE"/>
    <x v="3"/>
  </r>
  <r>
    <n v="8629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x v="861"/>
    <n v="2"/>
    <n v="0.2"/>
    <n v="2.0573999999999995"/>
    <s v="FALSE"/>
    <x v="3"/>
  </r>
  <r>
    <n v="8630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x v="5529"/>
    <n v="2"/>
    <n v="0.4"/>
    <n v="-120.29400000000004"/>
    <s v="FALSE"/>
    <x v="3"/>
  </r>
  <r>
    <n v="8631"/>
    <x v="4298"/>
    <x v="67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x v="5530"/>
    <n v="4"/>
    <n v="0"/>
    <n v="2.3891999999999998"/>
    <s v="FALSE"/>
    <x v="3"/>
  </r>
  <r>
    <n v="8632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x v="5531"/>
    <n v="5"/>
    <n v="0.5"/>
    <n v="-78.078000000000003"/>
    <s v="FALSE"/>
    <x v="3"/>
  </r>
  <r>
    <n v="8633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x v="5341"/>
    <n v="6"/>
    <n v="0.7"/>
    <n v="-913.17599999999993"/>
    <s v="FALSE"/>
    <x v="3"/>
  </r>
  <r>
    <n v="8634"/>
    <x v="4299"/>
    <x v="1062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s v="FALSE"/>
    <x v="3"/>
  </r>
  <r>
    <n v="8635"/>
    <x v="4300"/>
    <x v="326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x v="5532"/>
    <n v="2"/>
    <n v="0.5"/>
    <n v="-89.066399999999987"/>
    <s v="FALSE"/>
    <x v="3"/>
  </r>
  <r>
    <n v="8636"/>
    <x v="4301"/>
    <x v="1013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x v="5368"/>
    <n v="5"/>
    <n v="0"/>
    <n v="45.487000000000002"/>
    <s v="FALSE"/>
    <x v="0"/>
  </r>
  <r>
    <n v="8637"/>
    <x v="4301"/>
    <x v="1013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x v="5533"/>
    <n v="5"/>
    <n v="0"/>
    <n v="214.76"/>
    <s v="FALSE"/>
    <x v="0"/>
  </r>
  <r>
    <n v="8638"/>
    <x v="4302"/>
    <x v="842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x v="5534"/>
    <n v="7"/>
    <n v="0"/>
    <n v="39.082400000000007"/>
    <s v="FALSE"/>
    <x v="1"/>
  </r>
  <r>
    <n v="8639"/>
    <x v="4303"/>
    <x v="283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x v="4516"/>
    <n v="5"/>
    <n v="0"/>
    <n v="143.982"/>
    <s v="FALSE"/>
    <x v="2"/>
  </r>
  <r>
    <n v="8640"/>
    <x v="4304"/>
    <x v="736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x v="714"/>
    <n v="3"/>
    <n v="0"/>
    <n v="5.8232999999999997"/>
    <s v="FALSE"/>
    <x v="0"/>
  </r>
  <r>
    <n v="8641"/>
    <x v="4305"/>
    <x v="602"/>
    <d v="2017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x v="5535"/>
    <n v="5"/>
    <n v="0.8"/>
    <n v="-1141.47"/>
    <s v="FALSE"/>
    <x v="2"/>
  </r>
  <r>
    <n v="8642"/>
    <x v="4306"/>
    <x v="574"/>
    <d v="2017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x v="5536"/>
    <n v="6"/>
    <n v="0.7"/>
    <n v="-45.239999999999995"/>
    <s v="FALSE"/>
    <x v="1"/>
  </r>
  <r>
    <n v="8643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x v="5305"/>
    <n v="11"/>
    <n v="0.2"/>
    <n v="11.814"/>
    <s v="FALSE"/>
    <x v="0"/>
  </r>
  <r>
    <n v="8644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x v="1325"/>
    <n v="1"/>
    <n v="0.2"/>
    <n v="1.6379999999999997"/>
    <s v="FALSE"/>
    <x v="0"/>
  </r>
  <r>
    <n v="8645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x v="5537"/>
    <n v="7"/>
    <n v="0.7"/>
    <n v="-29.244599999999991"/>
    <s v="FALSE"/>
    <x v="0"/>
  </r>
  <r>
    <n v="8646"/>
    <x v="4307"/>
    <x v="627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x v="5364"/>
    <n v="1"/>
    <n v="0.2"/>
    <n v="1.4136000000000002"/>
    <s v="FALSE"/>
    <x v="0"/>
  </r>
  <r>
    <n v="8647"/>
    <x v="4308"/>
    <x v="881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x v="4934"/>
    <n v="3"/>
    <n v="0.2"/>
    <n v="19.435200000000009"/>
    <b v="1"/>
    <x v="1"/>
  </r>
  <r>
    <n v="8648"/>
    <x v="4309"/>
    <x v="901"/>
    <d v="2015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x v="5538"/>
    <n v="2"/>
    <n v="0.2"/>
    <n v="10.960199999999993"/>
    <s v="FALSE"/>
    <x v="0"/>
  </r>
  <r>
    <n v="8649"/>
    <x v="4310"/>
    <x v="875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x v="3327"/>
    <n v="5"/>
    <n v="0.2"/>
    <n v="26.428499999999957"/>
    <s v="FALSE"/>
    <x v="0"/>
  </r>
  <r>
    <n v="8650"/>
    <x v="4310"/>
    <x v="875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x v="5539"/>
    <n v="3"/>
    <n v="0.7"/>
    <n v="-20.090399999999995"/>
    <s v="FALSE"/>
    <x v="0"/>
  </r>
  <r>
    <n v="8651"/>
    <x v="4311"/>
    <x v="103"/>
    <d v="2014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x v="5540"/>
    <n v="5"/>
    <n v="0"/>
    <n v="2.6789999999999998"/>
    <b v="1"/>
    <x v="1"/>
  </r>
  <r>
    <n v="8652"/>
    <x v="4311"/>
    <x v="103"/>
    <d v="2014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x v="5541"/>
    <n v="3"/>
    <n v="0"/>
    <n v="5.5341000000000014"/>
    <b v="1"/>
    <x v="1"/>
  </r>
  <r>
    <n v="8653"/>
    <x v="4311"/>
    <x v="103"/>
    <d v="2014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x v="549"/>
    <n v="2"/>
    <n v="0"/>
    <n v="2.1899999999999995"/>
    <b v="1"/>
    <x v="1"/>
  </r>
  <r>
    <n v="8654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x v="1664"/>
    <n v="2"/>
    <n v="0"/>
    <n v="75.992400000000004"/>
    <b v="1"/>
    <x v="1"/>
  </r>
  <r>
    <n v="8655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x v="5542"/>
    <n v="4"/>
    <n v="0"/>
    <n v="60.883200000000002"/>
    <b v="1"/>
    <x v="1"/>
  </r>
  <r>
    <n v="8656"/>
    <x v="4311"/>
    <x v="103"/>
    <d v="2014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x v="5543"/>
    <n v="2"/>
    <n v="0"/>
    <n v="20.059999999999988"/>
    <b v="1"/>
    <x v="1"/>
  </r>
  <r>
    <n v="8657"/>
    <x v="4311"/>
    <x v="103"/>
    <d v="2014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x v="1553"/>
    <n v="1"/>
    <n v="0"/>
    <n v="24.47"/>
    <b v="1"/>
    <x v="1"/>
  </r>
  <r>
    <n v="8658"/>
    <x v="4311"/>
    <x v="103"/>
    <d v="2014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x v="5544"/>
    <n v="2"/>
    <n v="0"/>
    <n v="9.743800000000002"/>
    <b v="1"/>
    <x v="1"/>
  </r>
  <r>
    <n v="8659"/>
    <x v="4312"/>
    <x v="1028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x v="5545"/>
    <n v="1"/>
    <n v="0.8"/>
    <n v="-1.3376000000000001"/>
    <s v="FALSE"/>
    <x v="2"/>
  </r>
  <r>
    <n v="8660"/>
    <x v="4313"/>
    <x v="323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x v="2733"/>
    <n v="6"/>
    <n v="0.2"/>
    <n v="11.223000000000001"/>
    <s v="FALSE"/>
    <x v="3"/>
  </r>
  <r>
    <n v="8661"/>
    <x v="4314"/>
    <x v="92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x v="1937"/>
    <n v="5"/>
    <n v="0.2"/>
    <n v="-81.440999999999946"/>
    <s v="FALSE"/>
    <x v="0"/>
  </r>
  <r>
    <n v="8662"/>
    <x v="4315"/>
    <x v="793"/>
    <d v="2015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x v="5546"/>
    <n v="4"/>
    <n v="0.6"/>
    <n v="-15.9268"/>
    <s v="FALSE"/>
    <x v="2"/>
  </r>
  <r>
    <n v="8663"/>
    <x v="4315"/>
    <x v="793"/>
    <d v="2015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x v="5547"/>
    <n v="6"/>
    <n v="0.2"/>
    <n v="69.654599999999988"/>
    <s v="FALSE"/>
    <x v="2"/>
  </r>
  <r>
    <n v="8664"/>
    <x v="4315"/>
    <x v="793"/>
    <d v="2015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x v="5548"/>
    <n v="7"/>
    <n v="0.2"/>
    <n v="41.568799999999996"/>
    <s v="FALSE"/>
    <x v="2"/>
  </r>
  <r>
    <n v="8665"/>
    <x v="4316"/>
    <x v="983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x v="5549"/>
    <n v="5"/>
    <n v="0"/>
    <n v="39.564000000000007"/>
    <s v="FALSE"/>
    <x v="1"/>
  </r>
  <r>
    <n v="8666"/>
    <x v="4317"/>
    <x v="1019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x v="5550"/>
    <n v="5"/>
    <n v="0"/>
    <n v="13.365"/>
    <b v="1"/>
    <x v="1"/>
  </r>
  <r>
    <n v="8667"/>
    <x v="4318"/>
    <x v="945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x v="1053"/>
    <n v="5"/>
    <n v="0.2"/>
    <n v="1.6519999999999992"/>
    <s v="FALSE"/>
    <x v="3"/>
  </r>
  <r>
    <n v="8668"/>
    <x v="4319"/>
    <x v="596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x v="2444"/>
    <n v="4"/>
    <n v="0.2"/>
    <n v="19.375999999999998"/>
    <s v="FALSE"/>
    <x v="1"/>
  </r>
  <r>
    <n v="8669"/>
    <x v="4319"/>
    <x v="596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x v="1057"/>
    <n v="1"/>
    <n v="0.2"/>
    <n v="3.7569999999999992"/>
    <s v="FALSE"/>
    <x v="1"/>
  </r>
  <r>
    <n v="8670"/>
    <x v="4320"/>
    <x v="139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x v="860"/>
    <n v="4"/>
    <n v="0"/>
    <n v="7.7039999999999988"/>
    <s v="FALSE"/>
    <x v="1"/>
  </r>
  <r>
    <n v="8671"/>
    <x v="4321"/>
    <x v="422"/>
    <d v="2015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x v="5551"/>
    <n v="3"/>
    <n v="0.2"/>
    <n v="-18.23520000000002"/>
    <s v="FALSE"/>
    <x v="3"/>
  </r>
  <r>
    <n v="8672"/>
    <x v="4321"/>
    <x v="422"/>
    <d v="2015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x v="5092"/>
    <n v="2"/>
    <n v="0.2"/>
    <n v="-25.108999999999988"/>
    <s v="FALSE"/>
    <x v="3"/>
  </r>
  <r>
    <n v="8673"/>
    <x v="4322"/>
    <x v="911"/>
    <d v="2017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x v="5385"/>
    <n v="2"/>
    <n v="0.2"/>
    <n v="6.1991999999999994"/>
    <s v="FALSE"/>
    <x v="2"/>
  </r>
  <r>
    <n v="8674"/>
    <x v="4322"/>
    <x v="911"/>
    <d v="2017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x v="121"/>
    <n v="3"/>
    <n v="0.3"/>
    <n v="-8.5794000000000779"/>
    <s v="FALSE"/>
    <x v="2"/>
  </r>
  <r>
    <n v="8675"/>
    <x v="4322"/>
    <x v="911"/>
    <d v="2017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x v="4503"/>
    <n v="3"/>
    <n v="0.2"/>
    <n v="-8.1822000000000052"/>
    <s v="FALSE"/>
    <x v="2"/>
  </r>
  <r>
    <n v="8676"/>
    <x v="4322"/>
    <x v="911"/>
    <d v="2017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x v="5552"/>
    <n v="6"/>
    <n v="0.2"/>
    <n v="3.5039999999999996"/>
    <s v="FALSE"/>
    <x v="2"/>
  </r>
  <r>
    <n v="8677"/>
    <x v="4322"/>
    <x v="911"/>
    <d v="2017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x v="5553"/>
    <n v="1"/>
    <n v="0.6"/>
    <n v="-3.6536999999999988"/>
    <s v="FALSE"/>
    <x v="2"/>
  </r>
  <r>
    <n v="8678"/>
    <x v="4323"/>
    <x v="12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x v="5554"/>
    <n v="5"/>
    <n v="0.3"/>
    <n v="-81.306500000000028"/>
    <s v="FALSE"/>
    <x v="2"/>
  </r>
  <r>
    <n v="8679"/>
    <x v="4324"/>
    <x v="476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x v="5555"/>
    <n v="8"/>
    <n v="0.8"/>
    <n v="-13.342400000000001"/>
    <s v="FALSE"/>
    <x v="2"/>
  </r>
  <r>
    <n v="8680"/>
    <x v="4324"/>
    <x v="476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x v="4703"/>
    <n v="5"/>
    <n v="0.2"/>
    <n v="33.906499999999994"/>
    <s v="FALSE"/>
    <x v="2"/>
  </r>
  <r>
    <n v="8681"/>
    <x v="4325"/>
    <x v="49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x v="5556"/>
    <n v="7"/>
    <n v="0"/>
    <n v="694.50149999999985"/>
    <s v="FALSE"/>
    <x v="0"/>
  </r>
  <r>
    <n v="8682"/>
    <x v="4325"/>
    <x v="49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x v="5557"/>
    <n v="5"/>
    <n v="0"/>
    <n v="11.802999999999999"/>
    <s v="FALSE"/>
    <x v="0"/>
  </r>
  <r>
    <n v="8683"/>
    <x v="4326"/>
    <x v="1127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x v="3706"/>
    <n v="3"/>
    <n v="0"/>
    <n v="16.2486"/>
    <s v="FALSE"/>
    <x v="0"/>
  </r>
  <r>
    <n v="8684"/>
    <x v="4327"/>
    <x v="92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x v="788"/>
    <n v="2"/>
    <n v="0"/>
    <n v="1.3416000000000001"/>
    <s v="FALSE"/>
    <x v="1"/>
  </r>
  <r>
    <n v="8685"/>
    <x v="4328"/>
    <x v="186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x v="5558"/>
    <n v="7"/>
    <n v="0"/>
    <n v="4.4540999999999986"/>
    <s v="FALSE"/>
    <x v="1"/>
  </r>
  <r>
    <n v="8686"/>
    <x v="4329"/>
    <x v="237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x v="5559"/>
    <n v="6"/>
    <n v="0"/>
    <n v="25.053599999999996"/>
    <s v="FALSE"/>
    <x v="3"/>
  </r>
  <r>
    <n v="8687"/>
    <x v="4330"/>
    <x v="190"/>
    <d v="2016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x v="4540"/>
    <n v="2"/>
    <n v="0"/>
    <n v="11.585999999999984"/>
    <s v="FALSE"/>
    <x v="1"/>
  </r>
  <r>
    <n v="8688"/>
    <x v="4330"/>
    <x v="190"/>
    <d v="2016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x v="1511"/>
    <n v="5"/>
    <n v="0"/>
    <n v="8.9499999999999993"/>
    <s v="FALSE"/>
    <x v="1"/>
  </r>
  <r>
    <n v="8689"/>
    <x v="4330"/>
    <x v="190"/>
    <d v="2016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x v="1140"/>
    <n v="2"/>
    <n v="0"/>
    <n v="5.6159999999999997"/>
    <s v="FALSE"/>
    <x v="1"/>
  </r>
  <r>
    <n v="8690"/>
    <x v="4331"/>
    <x v="58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x v="2245"/>
    <n v="3"/>
    <n v="0.2"/>
    <n v="1.102199999999999"/>
    <s v="FALSE"/>
    <x v="3"/>
  </r>
  <r>
    <n v="8691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x v="4688"/>
    <n v="2"/>
    <n v="0.4"/>
    <n v="-56.310799999999972"/>
    <s v="FALSE"/>
    <x v="3"/>
  </r>
  <r>
    <n v="8692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x v="5560"/>
    <n v="2"/>
    <n v="0.4"/>
    <n v="-49.437600000000032"/>
    <s v="FALSE"/>
    <x v="3"/>
  </r>
  <r>
    <n v="8693"/>
    <x v="4332"/>
    <x v="1041"/>
    <d v="2016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x v="463"/>
    <n v="5"/>
    <n v="0.2"/>
    <n v="48.992999999999995"/>
    <s v="FALSE"/>
    <x v="3"/>
  </r>
  <r>
    <n v="8694"/>
    <x v="4333"/>
    <x v="1057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x v="5561"/>
    <n v="5"/>
    <n v="0"/>
    <n v="162"/>
    <b v="1"/>
    <x v="1"/>
  </r>
  <r>
    <n v="8695"/>
    <x v="4334"/>
    <x v="709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x v="541"/>
    <n v="3"/>
    <n v="0"/>
    <n v="9.5256000000000007"/>
    <s v="FALSE"/>
    <x v="2"/>
  </r>
  <r>
    <n v="8696"/>
    <x v="4335"/>
    <x v="175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  <s v="FALSE"/>
    <x v="1"/>
  </r>
  <r>
    <n v="8697"/>
    <x v="4336"/>
    <x v="14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x v="1977"/>
    <n v="3"/>
    <n v="0.2"/>
    <n v="26.997299999999967"/>
    <b v="1"/>
    <x v="0"/>
  </r>
  <r>
    <n v="8698"/>
    <x v="4336"/>
    <x v="14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x v="5562"/>
    <n v="4"/>
    <n v="0.2"/>
    <n v="9.3504000000000005"/>
    <b v="1"/>
    <x v="0"/>
  </r>
  <r>
    <n v="8699"/>
    <x v="4336"/>
    <x v="14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x v="5563"/>
    <n v="2"/>
    <n v="0.4"/>
    <n v="-28.224000000000004"/>
    <b v="1"/>
    <x v="0"/>
  </r>
  <r>
    <n v="8700"/>
    <x v="4336"/>
    <x v="14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x v="5564"/>
    <n v="8"/>
    <n v="0.2"/>
    <n v="223.99360000000013"/>
    <b v="1"/>
    <x v="0"/>
  </r>
  <r>
    <n v="8701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x v="5565"/>
    <n v="8"/>
    <n v="0.2"/>
    <n v="6.7031999999999954"/>
    <b v="1"/>
    <x v="0"/>
  </r>
  <r>
    <n v="8702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x v="573"/>
    <n v="1"/>
    <n v="0.2"/>
    <n v="17.84699999999998"/>
    <b v="1"/>
    <x v="0"/>
  </r>
  <r>
    <n v="8703"/>
    <x v="4336"/>
    <x v="14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x v="5566"/>
    <n v="5"/>
    <n v="0.2"/>
    <n v="29.691999999999993"/>
    <b v="1"/>
    <x v="0"/>
  </r>
  <r>
    <n v="8704"/>
    <x v="4337"/>
    <x v="879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x v="1503"/>
    <n v="2"/>
    <n v="0.2"/>
    <n v="0.44399999999999973"/>
    <s v="FALSE"/>
    <x v="3"/>
  </r>
  <r>
    <n v="8705"/>
    <x v="4338"/>
    <x v="310"/>
    <d v="2016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x v="5567"/>
    <n v="8"/>
    <n v="0.2"/>
    <n v="11.513600000000004"/>
    <s v="FALSE"/>
    <x v="2"/>
  </r>
  <r>
    <n v="8706"/>
    <x v="4339"/>
    <x v="1201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x v="5568"/>
    <n v="1"/>
    <n v="0"/>
    <n v="0"/>
    <s v="FALSE"/>
    <x v="1"/>
  </r>
  <r>
    <n v="8707"/>
    <x v="4340"/>
    <x v="78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x v="3140"/>
    <n v="2"/>
    <n v="0.1"/>
    <n v="13.437199999999986"/>
    <s v="FALSE"/>
    <x v="3"/>
  </r>
  <r>
    <n v="8708"/>
    <x v="4340"/>
    <x v="78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x v="2872"/>
    <n v="2"/>
    <n v="0"/>
    <n v="1.6896"/>
    <s v="FALSE"/>
    <x v="3"/>
  </r>
  <r>
    <n v="8709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x v="5569"/>
    <n v="4"/>
    <n v="0.2"/>
    <n v="-17.992799999999999"/>
    <s v="FALSE"/>
    <x v="1"/>
  </r>
  <r>
    <n v="8710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x v="5570"/>
    <n v="3"/>
    <n v="0.15"/>
    <n v="25.197899999999969"/>
    <s v="FALSE"/>
    <x v="1"/>
  </r>
  <r>
    <n v="8711"/>
    <x v="4341"/>
    <x v="912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x v="3216"/>
    <n v="3"/>
    <n v="0"/>
    <n v="10.347300000000004"/>
    <s v="FALSE"/>
    <x v="1"/>
  </r>
  <r>
    <n v="8712"/>
    <x v="4342"/>
    <x v="223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x v="188"/>
    <n v="3"/>
    <n v="0.2"/>
    <n v="-23.488200000000091"/>
    <s v="FALSE"/>
    <x v="1"/>
  </r>
  <r>
    <n v="8713"/>
    <x v="4343"/>
    <x v="155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x v="3754"/>
    <n v="3"/>
    <n v="0.15"/>
    <n v="-29.605799999999981"/>
    <s v="FALSE"/>
    <x v="1"/>
  </r>
  <r>
    <n v="8714"/>
    <x v="4344"/>
    <x v="497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x v="5571"/>
    <n v="6"/>
    <n v="0.2"/>
    <n v="5.3963999999999963"/>
    <s v="FALSE"/>
    <x v="1"/>
  </r>
  <r>
    <n v="8715"/>
    <x v="4344"/>
    <x v="497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x v="1278"/>
    <n v="5"/>
    <n v="0.2"/>
    <n v="9.3124999999999982"/>
    <s v="FALSE"/>
    <x v="1"/>
  </r>
  <r>
    <n v="8716"/>
    <x v="4345"/>
    <x v="673"/>
    <d v="2017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x v="5572"/>
    <n v="1"/>
    <n v="0.7"/>
    <n v="-1.3983999999999996"/>
    <s v="FALSE"/>
    <x v="3"/>
  </r>
  <r>
    <n v="8717"/>
    <x v="4346"/>
    <x v="1"/>
    <d v="2016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x v="5573"/>
    <n v="4"/>
    <n v="0.8"/>
    <n v="-160.96"/>
    <s v="FALSE"/>
    <x v="2"/>
  </r>
  <r>
    <n v="8718"/>
    <x v="4346"/>
    <x v="1"/>
    <d v="2016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x v="1913"/>
    <n v="2"/>
    <n v="0.6"/>
    <n v="-4.5396000000000019"/>
    <s v="FALSE"/>
    <x v="2"/>
  </r>
  <r>
    <n v="8719"/>
    <x v="4346"/>
    <x v="1"/>
    <d v="2016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x v="2437"/>
    <n v="8"/>
    <n v="0.2"/>
    <n v="3.9423999999999997"/>
    <s v="FALSE"/>
    <x v="2"/>
  </r>
  <r>
    <n v="8720"/>
    <x v="4346"/>
    <x v="1"/>
    <d v="2016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x v="12"/>
    <n v="3"/>
    <n v="0.2"/>
    <n v="5.6375999999999999"/>
    <s v="FALSE"/>
    <x v="2"/>
  </r>
  <r>
    <n v="8721"/>
    <x v="4346"/>
    <x v="1"/>
    <d v="2016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x v="5574"/>
    <n v="2"/>
    <n v="0.3"/>
    <n v="-119.23120000000003"/>
    <s v="FALSE"/>
    <x v="2"/>
  </r>
  <r>
    <n v="8722"/>
    <x v="4346"/>
    <x v="1"/>
    <d v="2016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x v="5575"/>
    <n v="9"/>
    <n v="0.2"/>
    <n v="6.7535999999999987"/>
    <s v="FALSE"/>
    <x v="2"/>
  </r>
  <r>
    <n v="8723"/>
    <x v="4346"/>
    <x v="1"/>
    <d v="2016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s v="FALSE"/>
    <x v="2"/>
  </r>
  <r>
    <n v="8724"/>
    <x v="4347"/>
    <x v="723"/>
    <d v="2016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x v="5577"/>
    <n v="7"/>
    <n v="0.2"/>
    <n v="13.0928"/>
    <s v="FALSE"/>
    <x v="0"/>
  </r>
  <r>
    <n v="8725"/>
    <x v="4347"/>
    <x v="723"/>
    <d v="2016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x v="869"/>
    <n v="6"/>
    <n v="0.2"/>
    <n v="8.8704000000000018"/>
    <s v="FALSE"/>
    <x v="0"/>
  </r>
  <r>
    <n v="8726"/>
    <x v="4348"/>
    <x v="257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x v="849"/>
    <n v="4"/>
    <n v="0"/>
    <n v="21.251999999999999"/>
    <s v="FALSE"/>
    <x v="1"/>
  </r>
  <r>
    <n v="8727"/>
    <x v="4349"/>
    <x v="17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x v="5578"/>
    <n v="3"/>
    <n v="0.2"/>
    <n v="0.70919999999999961"/>
    <s v="FALSE"/>
    <x v="0"/>
  </r>
  <r>
    <n v="8728"/>
    <x v="4349"/>
    <x v="17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x v="5579"/>
    <n v="3"/>
    <n v="0.2"/>
    <n v="16.005600000000005"/>
    <s v="FALSE"/>
    <x v="0"/>
  </r>
  <r>
    <n v="8729"/>
    <x v="4349"/>
    <x v="17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x v="5580"/>
    <n v="2"/>
    <n v="0.2"/>
    <n v="8.1939999999999955"/>
    <s v="FALSE"/>
    <x v="0"/>
  </r>
  <r>
    <n v="8730"/>
    <x v="4349"/>
    <x v="17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x v="2752"/>
    <n v="3"/>
    <n v="0.2"/>
    <n v="2.2511999999999999"/>
    <s v="FALSE"/>
    <x v="0"/>
  </r>
  <r>
    <n v="8731"/>
    <x v="4349"/>
    <x v="17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x v="3145"/>
    <n v="7"/>
    <n v="0.2"/>
    <n v="-12.730200000000011"/>
    <s v="FALSE"/>
    <x v="0"/>
  </r>
  <r>
    <n v="8732"/>
    <x v="4350"/>
    <x v="374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x v="5581"/>
    <n v="3"/>
    <n v="0"/>
    <n v="15.776999999999996"/>
    <s v="FALSE"/>
    <x v="2"/>
  </r>
  <r>
    <n v="8733"/>
    <x v="4351"/>
    <x v="818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x v="541"/>
    <n v="3"/>
    <n v="0"/>
    <n v="9.3312000000000008"/>
    <s v="FALSE"/>
    <x v="1"/>
  </r>
  <r>
    <n v="8734"/>
    <x v="4351"/>
    <x v="818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x v="487"/>
    <n v="3"/>
    <n v="0"/>
    <n v="40.415999999999997"/>
    <s v="FALSE"/>
    <x v="1"/>
  </r>
  <r>
    <n v="8735"/>
    <x v="4351"/>
    <x v="818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x v="2694"/>
    <n v="5"/>
    <n v="0"/>
    <n v="244.61549999999988"/>
    <s v="FALSE"/>
    <x v="1"/>
  </r>
  <r>
    <n v="8736"/>
    <x v="4352"/>
    <x v="315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x v="647"/>
    <n v="4"/>
    <n v="0"/>
    <n v="9.7439999999999998"/>
    <s v="FALSE"/>
    <x v="3"/>
  </r>
  <r>
    <n v="8737"/>
    <x v="4353"/>
    <x v="913"/>
    <d v="2016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x v="3469"/>
    <n v="3"/>
    <n v="0"/>
    <n v="160.62299999999993"/>
    <s v="FALSE"/>
    <x v="2"/>
  </r>
  <r>
    <n v="8738"/>
    <x v="4354"/>
    <x v="1191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x v="5582"/>
    <n v="5"/>
    <n v="0.7"/>
    <n v="-5.9399999999999977"/>
    <s v="FALSE"/>
    <x v="0"/>
  </r>
  <r>
    <n v="8739"/>
    <x v="4355"/>
    <x v="166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x v="2153"/>
    <n v="4"/>
    <n v="0.2"/>
    <n v="3.6431999999999998"/>
    <s v="FALSE"/>
    <x v="3"/>
  </r>
  <r>
    <n v="8740"/>
    <x v="4355"/>
    <x v="166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x v="5583"/>
    <n v="2"/>
    <n v="0.4"/>
    <n v="-20.996999999999993"/>
    <s v="FALSE"/>
    <x v="3"/>
  </r>
  <r>
    <n v="8741"/>
    <x v="4356"/>
    <x v="1131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x v="1411"/>
    <n v="5"/>
    <n v="0"/>
    <n v="21.227999999999998"/>
    <s v="FALSE"/>
    <x v="0"/>
  </r>
  <r>
    <n v="8742"/>
    <x v="4357"/>
    <x v="529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x v="631"/>
    <n v="3"/>
    <n v="0"/>
    <n v="5.1551999999999998"/>
    <s v="FALSE"/>
    <x v="2"/>
  </r>
  <r>
    <n v="8743"/>
    <x v="4358"/>
    <x v="653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x v="5584"/>
    <n v="1"/>
    <n v="0.2"/>
    <n v="3.0338000000000003"/>
    <s v="FALSE"/>
    <x v="1"/>
  </r>
  <r>
    <n v="8744"/>
    <x v="4358"/>
    <x v="653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x v="4035"/>
    <n v="3"/>
    <n v="0.2"/>
    <n v="-4.6409999999999982"/>
    <s v="FALSE"/>
    <x v="1"/>
  </r>
  <r>
    <n v="8745"/>
    <x v="4359"/>
    <x v="6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x v="860"/>
    <n v="4"/>
    <n v="0"/>
    <n v="4.9647999999999985"/>
    <s v="FALSE"/>
    <x v="3"/>
  </r>
  <r>
    <n v="8746"/>
    <x v="4359"/>
    <x v="6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x v="731"/>
    <n v="3"/>
    <n v="0"/>
    <n v="28.171799999999998"/>
    <s v="FALSE"/>
    <x v="3"/>
  </r>
  <r>
    <n v="8747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x v="5585"/>
    <n v="2"/>
    <n v="0"/>
    <n v="12.634799999999984"/>
    <s v="FALSE"/>
    <x v="1"/>
  </r>
  <r>
    <n v="8748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x v="5586"/>
    <n v="2"/>
    <n v="0.2"/>
    <n v="10.061999999999998"/>
    <s v="FALSE"/>
    <x v="1"/>
  </r>
  <r>
    <n v="8749"/>
    <x v="4360"/>
    <x v="62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x v="2562"/>
    <n v="2"/>
    <n v="0.2"/>
    <n v="38.997399999999971"/>
    <s v="FALSE"/>
    <x v="1"/>
  </r>
  <r>
    <n v="8750"/>
    <x v="4361"/>
    <x v="382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x v="5587"/>
    <n v="3"/>
    <n v="0.2"/>
    <n v="1143.8910000000001"/>
    <s v="FALSE"/>
    <x v="3"/>
  </r>
  <r>
    <n v="8751"/>
    <x v="4361"/>
    <x v="382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x v="5588"/>
    <n v="2"/>
    <n v="0"/>
    <n v="33.495000000000005"/>
    <s v="FALSE"/>
    <x v="3"/>
  </r>
  <r>
    <n v="8752"/>
    <x v="4362"/>
    <x v="465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x v="5589"/>
    <n v="4"/>
    <n v="0.2"/>
    <n v="31.4712"/>
    <s v="FALSE"/>
    <x v="0"/>
  </r>
  <r>
    <n v="8753"/>
    <x v="4362"/>
    <x v="465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x v="1665"/>
    <n v="3"/>
    <n v="0.2"/>
    <n v="19.966499999999982"/>
    <s v="FALSE"/>
    <x v="0"/>
  </r>
  <r>
    <n v="8754"/>
    <x v="4363"/>
    <x v="428"/>
    <d v="2017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x v="1173"/>
    <n v="6"/>
    <n v="0.2"/>
    <n v="5.9777999999999993"/>
    <s v="FALSE"/>
    <x v="3"/>
  </r>
  <r>
    <n v="8755"/>
    <x v="4363"/>
    <x v="428"/>
    <d v="2017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x v="5590"/>
    <n v="3"/>
    <n v="0.7"/>
    <n v="-3.5640000000000001"/>
    <s v="FALSE"/>
    <x v="3"/>
  </r>
  <r>
    <n v="8756"/>
    <x v="4363"/>
    <x v="428"/>
    <d v="2017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x v="5591"/>
    <n v="2"/>
    <n v="0.7"/>
    <n v="-5.2149999999999999"/>
    <s v="FALSE"/>
    <x v="3"/>
  </r>
  <r>
    <n v="8757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x v="1023"/>
    <n v="2"/>
    <n v="0"/>
    <n v="10.5504"/>
    <b v="1"/>
    <x v="3"/>
  </r>
  <r>
    <n v="8758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x v="187"/>
    <n v="8"/>
    <n v="0"/>
    <n v="24.883200000000002"/>
    <b v="1"/>
    <x v="3"/>
  </r>
  <r>
    <n v="8759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x v="1877"/>
    <n v="3"/>
    <n v="0"/>
    <n v="9.3227999999999991"/>
    <b v="1"/>
    <x v="3"/>
  </r>
  <r>
    <n v="8760"/>
    <x v="4364"/>
    <x v="405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x v="5592"/>
    <n v="3"/>
    <n v="0"/>
    <n v="2.5920000000000001"/>
    <b v="1"/>
    <x v="3"/>
  </r>
  <r>
    <n v="8761"/>
    <x v="4365"/>
    <x v="1011"/>
    <d v="2016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x v="5593"/>
    <n v="1"/>
    <n v="0"/>
    <n v="635.495"/>
    <s v="FALSE"/>
    <x v="0"/>
  </r>
  <r>
    <n v="8762"/>
    <x v="4365"/>
    <x v="1011"/>
    <d v="2016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x v="5594"/>
    <n v="8"/>
    <n v="0"/>
    <n v="58.919199999999989"/>
    <s v="FALSE"/>
    <x v="0"/>
  </r>
  <r>
    <n v="8763"/>
    <x v="4366"/>
    <x v="723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x v="919"/>
    <n v="1"/>
    <n v="0"/>
    <n v="4.068699999999998"/>
    <s v="FALSE"/>
    <x v="1"/>
  </r>
  <r>
    <n v="8764"/>
    <x v="4366"/>
    <x v="723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x v="5482"/>
    <n v="2"/>
    <n v="0"/>
    <n v="7.2696000000000005"/>
    <s v="FALSE"/>
    <x v="1"/>
  </r>
  <r>
    <n v="8765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x v="758"/>
    <n v="2"/>
    <n v="0.2"/>
    <n v="0.73479999999999923"/>
    <s v="FALSE"/>
    <x v="2"/>
  </r>
  <r>
    <n v="8766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x v="5595"/>
    <n v="2"/>
    <n v="0.8"/>
    <n v="-2.5440000000000005"/>
    <s v="FALSE"/>
    <x v="2"/>
  </r>
  <r>
    <n v="8767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x v="4396"/>
    <n v="3"/>
    <n v="0.8"/>
    <n v="-67.617000000000019"/>
    <s v="FALSE"/>
    <x v="2"/>
  </r>
  <r>
    <n v="8768"/>
    <x v="4367"/>
    <x v="82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x v="5596"/>
    <n v="5"/>
    <n v="0.8"/>
    <n v="-13.167000000000002"/>
    <s v="FALSE"/>
    <x v="2"/>
  </r>
  <r>
    <n v="8769"/>
    <x v="4368"/>
    <x v="348"/>
    <d v="2015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x v="5597"/>
    <n v="4"/>
    <n v="0.2"/>
    <n v="57.599999999999994"/>
    <s v="FALSE"/>
    <x v="3"/>
  </r>
  <r>
    <n v="8770"/>
    <x v="4369"/>
    <x v="126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x v="5598"/>
    <n v="3"/>
    <n v="0.2"/>
    <n v="9.1844999999999928"/>
    <s v="FALSE"/>
    <x v="1"/>
  </r>
  <r>
    <n v="8771"/>
    <x v="4369"/>
    <x v="126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x v="5599"/>
    <n v="4"/>
    <n v="0.2"/>
    <n v="5.1960000000000015"/>
    <s v="FALSE"/>
    <x v="1"/>
  </r>
  <r>
    <n v="8772"/>
    <x v="4370"/>
    <x v="32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x v="5600"/>
    <n v="4"/>
    <n v="0.2"/>
    <n v="94.278400000000033"/>
    <s v="FALSE"/>
    <x v="0"/>
  </r>
  <r>
    <n v="8773"/>
    <x v="4370"/>
    <x v="32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x v="1355"/>
    <n v="3"/>
    <n v="0.2"/>
    <n v="23.234999999999992"/>
    <s v="FALSE"/>
    <x v="0"/>
  </r>
  <r>
    <n v="8774"/>
    <x v="4371"/>
    <x v="1202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x v="2051"/>
    <n v="6"/>
    <n v="0"/>
    <n v="6.7200000000000006"/>
    <s v="FALSE"/>
    <x v="3"/>
  </r>
  <r>
    <n v="8775"/>
    <x v="4371"/>
    <x v="1202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x v="3023"/>
    <n v="2"/>
    <n v="0.2"/>
    <n v="3.8135999999999992"/>
    <s v="FALSE"/>
    <x v="3"/>
  </r>
  <r>
    <n v="8776"/>
    <x v="4372"/>
    <x v="5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x v="5601"/>
    <n v="2"/>
    <n v="0.2"/>
    <n v="0.30940000000000001"/>
    <s v="FALSE"/>
    <x v="2"/>
  </r>
  <r>
    <n v="8777"/>
    <x v="4373"/>
    <x v="415"/>
    <d v="2016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x v="2568"/>
    <n v="5"/>
    <n v="0.3"/>
    <n v="0"/>
    <s v="FALSE"/>
    <x v="2"/>
  </r>
  <r>
    <n v="8778"/>
    <x v="4373"/>
    <x v="415"/>
    <d v="2016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x v="759"/>
    <n v="8"/>
    <n v="0.2"/>
    <n v="14.5152"/>
    <s v="FALSE"/>
    <x v="2"/>
  </r>
  <r>
    <n v="8779"/>
    <x v="4374"/>
    <x v="1096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x v="5602"/>
    <n v="3"/>
    <n v="0.2"/>
    <n v="7.1993999999999687"/>
    <s v="FALSE"/>
    <x v="3"/>
  </r>
  <r>
    <n v="8780"/>
    <x v="4375"/>
    <x v="305"/>
    <d v="2015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x v="5603"/>
    <n v="3"/>
    <n v="0.2"/>
    <n v="2.5641000000000034"/>
    <s v="FALSE"/>
    <x v="1"/>
  </r>
  <r>
    <n v="8781"/>
    <x v="4376"/>
    <x v="879"/>
    <d v="2015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x v="5604"/>
    <n v="2"/>
    <n v="0.2"/>
    <n v="6.2243999999999957"/>
    <s v="FALSE"/>
    <x v="2"/>
  </r>
  <r>
    <n v="8782"/>
    <x v="4376"/>
    <x v="879"/>
    <d v="2015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x v="5605"/>
    <n v="6"/>
    <n v="0.32"/>
    <n v="-36.117600000000152"/>
    <s v="FALSE"/>
    <x v="2"/>
  </r>
  <r>
    <n v="8783"/>
    <x v="4377"/>
    <x v="306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x v="5606"/>
    <n v="4"/>
    <n v="0.2"/>
    <n v="6.6351999999999984"/>
    <s v="FALSE"/>
    <x v="1"/>
  </r>
  <r>
    <n v="8784"/>
    <x v="4377"/>
    <x v="306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x v="5607"/>
    <n v="3"/>
    <n v="0"/>
    <n v="259.52970000000005"/>
    <s v="FALSE"/>
    <x v="1"/>
  </r>
  <r>
    <n v="8785"/>
    <x v="4378"/>
    <x v="294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x v="877"/>
    <n v="2"/>
    <n v="0.2"/>
    <n v="1.6704000000000001"/>
    <s v="FALSE"/>
    <x v="0"/>
  </r>
  <r>
    <n v="8786"/>
    <x v="4379"/>
    <x v="39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x v="4398"/>
    <n v="5"/>
    <n v="0.2"/>
    <n v="19.596000000000018"/>
    <s v="FALSE"/>
    <x v="1"/>
  </r>
  <r>
    <n v="8787"/>
    <x v="4379"/>
    <x v="39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x v="12"/>
    <n v="3"/>
    <n v="0.2"/>
    <n v="5.4432"/>
    <s v="FALSE"/>
    <x v="1"/>
  </r>
  <r>
    <n v="8788"/>
    <x v="4379"/>
    <x v="39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x v="5608"/>
    <n v="4"/>
    <n v="0.2"/>
    <n v="54.393599999999978"/>
    <s v="FALSE"/>
    <x v="1"/>
  </r>
  <r>
    <n v="8789"/>
    <x v="4380"/>
    <x v="14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x v="327"/>
    <n v="3"/>
    <n v="0.2"/>
    <n v="52.376399999999961"/>
    <s v="FALSE"/>
    <x v="0"/>
  </r>
  <r>
    <n v="8790"/>
    <x v="4380"/>
    <x v="14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x v="5609"/>
    <n v="2"/>
    <n v="0.2"/>
    <n v="-3.8863999999999947"/>
    <s v="FALSE"/>
    <x v="0"/>
  </r>
  <r>
    <n v="8791"/>
    <x v="4381"/>
    <x v="684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x v="5610"/>
    <n v="9"/>
    <n v="0"/>
    <n v="21.445199999999996"/>
    <s v="FALSE"/>
    <x v="0"/>
  </r>
  <r>
    <n v="8792"/>
    <x v="4382"/>
    <x v="257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x v="3431"/>
    <n v="7"/>
    <n v="0.2"/>
    <n v="47.035099999999971"/>
    <s v="FALSE"/>
    <x v="2"/>
  </r>
  <r>
    <n v="8793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x v="2"/>
    <n v="2"/>
    <n v="0"/>
    <n v="6.8713999999999995"/>
    <s v="FALSE"/>
    <x v="1"/>
  </r>
  <r>
    <n v="8794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x v="5611"/>
    <n v="5"/>
    <n v="0"/>
    <n v="8.7945000000000011"/>
    <s v="FALSE"/>
    <x v="1"/>
  </r>
  <r>
    <n v="8795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x v="5612"/>
    <n v="5"/>
    <n v="0.2"/>
    <n v="72.974999999999909"/>
    <s v="FALSE"/>
    <x v="1"/>
  </r>
  <r>
    <n v="8796"/>
    <x v="4383"/>
    <x v="174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x v="2005"/>
    <n v="4"/>
    <n v="0.2"/>
    <n v="15.837600000000009"/>
    <s v="FALSE"/>
    <x v="1"/>
  </r>
  <r>
    <n v="8797"/>
    <x v="4384"/>
    <x v="274"/>
    <d v="2016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x v="91"/>
    <n v="2"/>
    <n v="0"/>
    <n v="6.2208000000000006"/>
    <s v="FALSE"/>
    <x v="1"/>
  </r>
  <r>
    <n v="8798"/>
    <x v="4384"/>
    <x v="274"/>
    <d v="2016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x v="44"/>
    <n v="2"/>
    <n v="0"/>
    <n v="12.874400000000001"/>
    <s v="FALSE"/>
    <x v="1"/>
  </r>
  <r>
    <n v="8799"/>
    <x v="4385"/>
    <x v="1203"/>
    <d v="2016-04-10T00:00:00"/>
    <s v="Standard Class"/>
    <s v="VM-21685"/>
    <s v="Valerie Mitchum"/>
    <x v="2"/>
    <s v="United States"/>
    <s v="Burlington"/>
    <s v="Vermont"/>
    <s v="05408"/>
    <x v="3"/>
    <s v="TEC-PH-10002555"/>
    <x v="2"/>
    <x v="7"/>
    <s v="Nortel Meridian M5316 Digital phone"/>
    <x v="5613"/>
    <n v="5"/>
    <n v="0"/>
    <n v="336.63499999999999"/>
    <s v="FALSE"/>
    <x v="3"/>
  </r>
  <r>
    <n v="8800"/>
    <x v="4386"/>
    <x v="1204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x v="5614"/>
    <n v="5"/>
    <n v="0.4"/>
    <n v="239.99600000000009"/>
    <s v="FALSE"/>
    <x v="3"/>
  </r>
  <r>
    <n v="8801"/>
    <x v="4387"/>
    <x v="51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x v="1432"/>
    <n v="2"/>
    <n v="0.2"/>
    <n v="3.7407999999999997"/>
    <s v="FALSE"/>
    <x v="2"/>
  </r>
  <r>
    <n v="8802"/>
    <x v="4388"/>
    <x v="338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x v="5615"/>
    <n v="2"/>
    <n v="0"/>
    <n v="62.15440000000001"/>
    <s v="FALSE"/>
    <x v="2"/>
  </r>
  <r>
    <n v="8803"/>
    <x v="4388"/>
    <x v="338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x v="2661"/>
    <n v="2"/>
    <n v="0"/>
    <n v="54.713599999999985"/>
    <s v="FALSE"/>
    <x v="2"/>
  </r>
  <r>
    <n v="8804"/>
    <x v="4389"/>
    <x v="52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x v="5616"/>
    <n v="3"/>
    <n v="0"/>
    <n v="11.474099999999996"/>
    <s v="FALSE"/>
    <x v="3"/>
  </r>
  <r>
    <n v="8805"/>
    <x v="4389"/>
    <x v="52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x v="1381"/>
    <n v="3"/>
    <n v="0"/>
    <n v="8.6939999999999991"/>
    <s v="FALSE"/>
    <x v="3"/>
  </r>
  <r>
    <n v="8806"/>
    <x v="4390"/>
    <x v="971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x v="5617"/>
    <n v="3"/>
    <n v="0.2"/>
    <n v="37.235999999999997"/>
    <s v="FALSE"/>
    <x v="1"/>
  </r>
  <r>
    <n v="8807"/>
    <x v="4391"/>
    <x v="126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x v="586"/>
    <n v="2"/>
    <n v="0"/>
    <n v="14.572799999999997"/>
    <s v="FALSE"/>
    <x v="3"/>
  </r>
  <r>
    <n v="8808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x v="5618"/>
    <n v="3"/>
    <n v="0.7"/>
    <n v="-27.734999999999992"/>
    <s v="FALSE"/>
    <x v="3"/>
  </r>
  <r>
    <n v="8809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x v="5619"/>
    <n v="5"/>
    <n v="0.4"/>
    <n v="19.775000000000006"/>
    <s v="FALSE"/>
    <x v="3"/>
  </r>
  <r>
    <n v="8810"/>
    <x v="4392"/>
    <x v="4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x v="1816"/>
    <n v="5"/>
    <n v="0.2"/>
    <n v="4.9815000000000005"/>
    <s v="FALSE"/>
    <x v="3"/>
  </r>
  <r>
    <n v="8811"/>
    <x v="4393"/>
    <x v="1109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s v="FALSE"/>
    <x v="1"/>
  </r>
  <r>
    <n v="8812"/>
    <x v="4394"/>
    <x v="387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x v="5621"/>
    <n v="3"/>
    <n v="0.1"/>
    <n v="48.333599999999976"/>
    <b v="1"/>
    <x v="2"/>
  </r>
  <r>
    <n v="8813"/>
    <x v="4394"/>
    <x v="387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x v="2255"/>
    <n v="5"/>
    <n v="0"/>
    <n v="3.7529999999999997"/>
    <b v="1"/>
    <x v="2"/>
  </r>
  <r>
    <n v="8814"/>
    <x v="4395"/>
    <x v="353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x v="4602"/>
    <n v="3"/>
    <n v="0.2"/>
    <n v="13.317599999999985"/>
    <s v="FALSE"/>
    <x v="1"/>
  </r>
  <r>
    <n v="8815"/>
    <x v="4396"/>
    <x v="521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x v="673"/>
    <n v="2"/>
    <n v="0"/>
    <n v="89.314199999999971"/>
    <s v="FALSE"/>
    <x v="3"/>
  </r>
  <r>
    <n v="8816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s v="FALSE"/>
    <x v="3"/>
  </r>
  <r>
    <n v="8817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x v="2805"/>
    <n v="4"/>
    <n v="0"/>
    <n v="5.6416000000000004"/>
    <s v="FALSE"/>
    <x v="3"/>
  </r>
  <r>
    <n v="8818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x v="3416"/>
    <n v="2"/>
    <n v="0"/>
    <n v="7.783199999999999"/>
    <s v="FALSE"/>
    <x v="3"/>
  </r>
  <r>
    <n v="8819"/>
    <x v="4396"/>
    <x v="521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x v="789"/>
    <n v="6"/>
    <n v="0"/>
    <n v="18.662400000000002"/>
    <s v="FALSE"/>
    <x v="3"/>
  </r>
  <r>
    <n v="8820"/>
    <x v="4397"/>
    <x v="109"/>
    <d v="2015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x v="763"/>
    <n v="4"/>
    <n v="0.2"/>
    <n v="117.43199999999999"/>
    <s v="FALSE"/>
    <x v="2"/>
  </r>
  <r>
    <n v="8821"/>
    <x v="4398"/>
    <x v="132"/>
    <d v="2017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x v="324"/>
    <n v="2"/>
    <n v="0.2"/>
    <n v="311.99479999999994"/>
    <s v="FALSE"/>
    <x v="0"/>
  </r>
  <r>
    <n v="8822"/>
    <x v="4398"/>
    <x v="132"/>
    <d v="2017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x v="5623"/>
    <n v="2"/>
    <n v="0.7"/>
    <n v="-2.9963999999999995"/>
    <s v="FALSE"/>
    <x v="0"/>
  </r>
  <r>
    <n v="8823"/>
    <x v="4398"/>
    <x v="132"/>
    <d v="2017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x v="4029"/>
    <n v="2"/>
    <n v="0.2"/>
    <n v="4.1987999999999985"/>
    <s v="FALSE"/>
    <x v="0"/>
  </r>
  <r>
    <n v="8824"/>
    <x v="4398"/>
    <x v="132"/>
    <d v="2017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x v="1432"/>
    <n v="2"/>
    <n v="0.2"/>
    <n v="3.7407999999999997"/>
    <s v="FALSE"/>
    <x v="0"/>
  </r>
  <r>
    <n v="8825"/>
    <x v="4399"/>
    <x v="708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x v="3179"/>
    <n v="3"/>
    <n v="0.2"/>
    <n v="2.8781999999999992"/>
    <s v="FALSE"/>
    <x v="3"/>
  </r>
  <r>
    <n v="8826"/>
    <x v="4400"/>
    <x v="546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x v="2789"/>
    <n v="3"/>
    <n v="0.2"/>
    <n v="2.5056000000000003"/>
    <s v="FALSE"/>
    <x v="3"/>
  </r>
  <r>
    <n v="8827"/>
    <x v="4401"/>
    <x v="1063"/>
    <d v="2014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x v="3059"/>
    <n v="5"/>
    <n v="0.2"/>
    <n v="9.3520000000000003"/>
    <s v="FALSE"/>
    <x v="2"/>
  </r>
  <r>
    <n v="8828"/>
    <x v="4401"/>
    <x v="1063"/>
    <d v="2014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x v="1399"/>
    <n v="7"/>
    <n v="0.2"/>
    <n v="10.464999999999998"/>
    <s v="FALSE"/>
    <x v="2"/>
  </r>
  <r>
    <n v="8829"/>
    <x v="4402"/>
    <x v="1117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x v="232"/>
    <n v="2"/>
    <n v="0"/>
    <n v="4.7519999999999998"/>
    <s v="FALSE"/>
    <x v="2"/>
  </r>
  <r>
    <n v="8830"/>
    <x v="4403"/>
    <x v="191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x v="5624"/>
    <n v="2"/>
    <n v="0"/>
    <n v="54.087600000000009"/>
    <s v="FALSE"/>
    <x v="2"/>
  </r>
  <r>
    <n v="8831"/>
    <x v="4404"/>
    <x v="1036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x v="5625"/>
    <n v="10"/>
    <n v="0.2"/>
    <n v="11.703999999999997"/>
    <s v="FALSE"/>
    <x v="1"/>
  </r>
  <r>
    <n v="8832"/>
    <x v="4405"/>
    <x v="219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x v="792"/>
    <n v="2"/>
    <n v="0"/>
    <n v="14.3856"/>
    <s v="FALSE"/>
    <x v="0"/>
  </r>
  <r>
    <n v="8833"/>
    <x v="4406"/>
    <x v="137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x v="1396"/>
    <n v="2"/>
    <n v="0.2"/>
    <n v="456.58800000000002"/>
    <s v="FALSE"/>
    <x v="3"/>
  </r>
  <r>
    <n v="8834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x v="4729"/>
    <n v="1"/>
    <n v="0"/>
    <n v="3.8774999999999995"/>
    <s v="FALSE"/>
    <x v="0"/>
  </r>
  <r>
    <n v="8835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x v="5626"/>
    <n v="2"/>
    <n v="0"/>
    <n v="25.171999999999997"/>
    <s v="FALSE"/>
    <x v="0"/>
  </r>
  <r>
    <n v="8836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x v="293"/>
    <n v="4"/>
    <n v="0"/>
    <n v="3.7127999999999997"/>
    <s v="FALSE"/>
    <x v="0"/>
  </r>
  <r>
    <n v="8837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x v="1936"/>
    <n v="3"/>
    <n v="0"/>
    <n v="4.9607999999999999"/>
    <s v="FALSE"/>
    <x v="0"/>
  </r>
  <r>
    <n v="8838"/>
    <x v="4407"/>
    <x v="241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x v="2143"/>
    <n v="5"/>
    <n v="0"/>
    <n v="7.5600000000000005"/>
    <s v="FALSE"/>
    <x v="0"/>
  </r>
  <r>
    <n v="8839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x v="421"/>
    <n v="3"/>
    <n v="0"/>
    <n v="18.447000000000003"/>
    <s v="FALSE"/>
    <x v="1"/>
  </r>
  <r>
    <n v="8840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x v="959"/>
    <n v="2"/>
    <n v="0.2"/>
    <n v="23.768399999999996"/>
    <s v="FALSE"/>
    <x v="1"/>
  </r>
  <r>
    <n v="8841"/>
    <x v="4408"/>
    <x v="322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x v="674"/>
    <n v="3"/>
    <n v="0"/>
    <n v="131.98680000000002"/>
    <s v="FALSE"/>
    <x v="1"/>
  </r>
  <r>
    <n v="8842"/>
    <x v="4409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x v="1324"/>
    <n v="3"/>
    <n v="0"/>
    <n v="39.586800000000011"/>
    <s v="FALSE"/>
    <x v="1"/>
  </r>
  <r>
    <n v="8843"/>
    <x v="4409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x v="945"/>
    <n v="2"/>
    <n v="0"/>
    <n v="11.151"/>
    <s v="FALSE"/>
    <x v="1"/>
  </r>
  <r>
    <n v="8844"/>
    <x v="4410"/>
    <x v="728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x v="5335"/>
    <n v="5"/>
    <n v="0"/>
    <n v="16.787500000000001"/>
    <s v="FALSE"/>
    <x v="2"/>
  </r>
  <r>
    <n v="8845"/>
    <x v="4411"/>
    <x v="404"/>
    <d v="2017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x v="5627"/>
    <n v="3"/>
    <n v="0.7"/>
    <n v="-6.0299999999999976"/>
    <s v="FALSE"/>
    <x v="3"/>
  </r>
  <r>
    <n v="8846"/>
    <x v="4411"/>
    <x v="404"/>
    <d v="2017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x v="5628"/>
    <n v="3"/>
    <n v="0.2"/>
    <n v="1.7486999999999999"/>
    <s v="FALSE"/>
    <x v="3"/>
  </r>
  <r>
    <n v="8847"/>
    <x v="4411"/>
    <x v="404"/>
    <d v="2017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x v="5566"/>
    <n v="5"/>
    <n v="0.2"/>
    <n v="29.691999999999993"/>
    <s v="FALSE"/>
    <x v="3"/>
  </r>
  <r>
    <n v="8848"/>
    <x v="4411"/>
    <x v="404"/>
    <d v="2017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x v="5629"/>
    <n v="2"/>
    <n v="0.2"/>
    <n v="13.011199999999995"/>
    <s v="FALSE"/>
    <x v="3"/>
  </r>
  <r>
    <n v="8849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x v="5630"/>
    <n v="1"/>
    <n v="0.2"/>
    <n v="8.3519999999999932"/>
    <s v="FALSE"/>
    <x v="0"/>
  </r>
  <r>
    <n v="8850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x v="5631"/>
    <n v="10"/>
    <n v="0.2"/>
    <n v="45.954000000000008"/>
    <s v="FALSE"/>
    <x v="0"/>
  </r>
  <r>
    <n v="8851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x v="5632"/>
    <n v="2"/>
    <n v="0.7"/>
    <n v="-2.3136000000000001"/>
    <s v="FALSE"/>
    <x v="0"/>
  </r>
  <r>
    <n v="8852"/>
    <x v="4412"/>
    <x v="74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x v="1746"/>
    <n v="2"/>
    <n v="0.2"/>
    <n v="3.2871999999999999"/>
    <s v="FALSE"/>
    <x v="0"/>
  </r>
  <r>
    <n v="8853"/>
    <x v="4413"/>
    <x v="1169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x v="1862"/>
    <n v="4"/>
    <n v="0"/>
    <n v="55.763999999999996"/>
    <s v="FALSE"/>
    <x v="3"/>
  </r>
  <r>
    <n v="8854"/>
    <x v="4414"/>
    <x v="357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s v="FALSE"/>
    <x v="3"/>
  </r>
  <r>
    <n v="8855"/>
    <x v="4414"/>
    <x v="357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x v="231"/>
    <n v="3"/>
    <n v="0.2"/>
    <n v="-7.724700000000098"/>
    <s v="FALSE"/>
    <x v="3"/>
  </r>
  <r>
    <n v="8856"/>
    <x v="4415"/>
    <x v="165"/>
    <d v="2017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x v="3406"/>
    <n v="3"/>
    <n v="0.2"/>
    <n v="7.9919999999999991"/>
    <s v="FALSE"/>
    <x v="1"/>
  </r>
  <r>
    <n v="8857"/>
    <x v="4416"/>
    <x v="119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x v="4552"/>
    <n v="6"/>
    <n v="0"/>
    <n v="39.888599999999997"/>
    <s v="FALSE"/>
    <x v="1"/>
  </r>
  <r>
    <n v="8858"/>
    <x v="4416"/>
    <x v="119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x v="236"/>
    <n v="2"/>
    <n v="0.2"/>
    <n v="-7.9959999999999996"/>
    <s v="FALSE"/>
    <x v="1"/>
  </r>
  <r>
    <n v="8859"/>
    <x v="4416"/>
    <x v="119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x v="5634"/>
    <n v="5"/>
    <n v="0.2"/>
    <n v="1906.4849999999999"/>
    <s v="FALSE"/>
    <x v="1"/>
  </r>
  <r>
    <n v="8860"/>
    <x v="4417"/>
    <x v="648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x v="3651"/>
    <n v="1"/>
    <n v="0.2"/>
    <n v="3.5959999999999983"/>
    <s v="FALSE"/>
    <x v="0"/>
  </r>
  <r>
    <n v="8861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x v="2551"/>
    <n v="3"/>
    <n v="0"/>
    <n v="14.904"/>
    <s v="FALSE"/>
    <x v="3"/>
  </r>
  <r>
    <n v="8862"/>
    <x v="4418"/>
    <x v="861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x v="4206"/>
    <n v="4"/>
    <n v="0"/>
    <n v="3.9248000000000003"/>
    <s v="FALSE"/>
    <x v="3"/>
  </r>
  <r>
    <n v="8863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x v="5635"/>
    <n v="4"/>
    <n v="0"/>
    <n v="96.415999999999997"/>
    <s v="FALSE"/>
    <x v="3"/>
  </r>
  <r>
    <n v="8864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x v="5636"/>
    <n v="4"/>
    <n v="0"/>
    <n v="29.980800000000002"/>
    <s v="FALSE"/>
    <x v="3"/>
  </r>
  <r>
    <n v="8865"/>
    <x v="4418"/>
    <x v="861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x v="789"/>
    <n v="6"/>
    <n v="0"/>
    <n v="18.662400000000002"/>
    <s v="FALSE"/>
    <x v="3"/>
  </r>
  <r>
    <n v="8866"/>
    <x v="4419"/>
    <x v="139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x v="2311"/>
    <n v="3"/>
    <n v="0"/>
    <n v="10.880999999999997"/>
    <s v="FALSE"/>
    <x v="0"/>
  </r>
  <r>
    <n v="8867"/>
    <x v="4420"/>
    <x v="59"/>
    <d v="2014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s v="FALSE"/>
    <x v="2"/>
  </r>
  <r>
    <n v="8868"/>
    <x v="4420"/>
    <x v="59"/>
    <d v="2014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  <s v="FALSE"/>
    <x v="2"/>
  </r>
  <r>
    <n v="8869"/>
    <x v="4421"/>
    <x v="254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x v="5638"/>
    <n v="2"/>
    <n v="0.2"/>
    <n v="77.219999999999914"/>
    <s v="FALSE"/>
    <x v="1"/>
  </r>
  <r>
    <n v="8870"/>
    <x v="4422"/>
    <x v="96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x v="482"/>
    <n v="5"/>
    <n v="0.2"/>
    <n v="5.3729999999999993"/>
    <b v="1"/>
    <x v="1"/>
  </r>
  <r>
    <n v="8871"/>
    <x v="4422"/>
    <x v="96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x v="5639"/>
    <n v="12"/>
    <n v="0"/>
    <n v="31.099200000000003"/>
    <b v="1"/>
    <x v="1"/>
  </r>
  <r>
    <n v="8872"/>
    <x v="4422"/>
    <x v="96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x v="5248"/>
    <n v="4"/>
    <n v="0"/>
    <n v="5.4124000000000478"/>
    <b v="1"/>
    <x v="1"/>
  </r>
  <r>
    <n v="8873"/>
    <x v="4423"/>
    <x v="982"/>
    <d v="2014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b v="1"/>
    <x v="3"/>
  </r>
  <r>
    <n v="8874"/>
    <x v="4423"/>
    <x v="982"/>
    <d v="2014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x v="3594"/>
    <n v="2"/>
    <n v="0.7"/>
    <n v="-13.393599999999999"/>
    <b v="1"/>
    <x v="3"/>
  </r>
  <r>
    <n v="8875"/>
    <x v="4424"/>
    <x v="237"/>
    <d v="2017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x v="5641"/>
    <n v="5"/>
    <n v="0.8"/>
    <n v="-32.984999999999999"/>
    <s v="FALSE"/>
    <x v="2"/>
  </r>
  <r>
    <n v="8876"/>
    <x v="4425"/>
    <x v="572"/>
    <d v="2016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x v="442"/>
    <n v="2"/>
    <n v="0.2"/>
    <n v="-34.758000000000017"/>
    <s v="FALSE"/>
    <x v="2"/>
  </r>
  <r>
    <n v="8877"/>
    <x v="4425"/>
    <x v="572"/>
    <d v="2016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x v="5642"/>
    <n v="1"/>
    <n v="0.8"/>
    <n v="-153.20240000000001"/>
    <s v="FALSE"/>
    <x v="2"/>
  </r>
  <r>
    <n v="8878"/>
    <x v="4426"/>
    <x v="697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x v="5643"/>
    <n v="4"/>
    <n v="0"/>
    <n v="225.6"/>
    <s v="FALSE"/>
    <x v="3"/>
  </r>
  <r>
    <n v="8879"/>
    <x v="4426"/>
    <x v="697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x v="4024"/>
    <n v="3"/>
    <n v="0"/>
    <n v="9.5340000000000025"/>
    <s v="FALSE"/>
    <x v="3"/>
  </r>
  <r>
    <n v="8880"/>
    <x v="4427"/>
    <x v="391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x v="5644"/>
    <n v="11"/>
    <n v="0"/>
    <n v="92.505599999999987"/>
    <s v="FALSE"/>
    <x v="1"/>
  </r>
  <r>
    <n v="8881"/>
    <x v="4427"/>
    <x v="391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x v="764"/>
    <n v="3"/>
    <n v="0"/>
    <n v="86.389199999999988"/>
    <s v="FALSE"/>
    <x v="1"/>
  </r>
  <r>
    <n v="8882"/>
    <x v="4428"/>
    <x v="1186"/>
    <d v="2016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x v="2298"/>
    <n v="7"/>
    <n v="0.2"/>
    <n v="-0.62650000000000716"/>
    <s v="FALSE"/>
    <x v="2"/>
  </r>
  <r>
    <n v="8883"/>
    <x v="4429"/>
    <x v="179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x v="2992"/>
    <n v="2"/>
    <n v="0.2"/>
    <n v="1.3986000000000001"/>
    <s v="FALSE"/>
    <x v="0"/>
  </r>
  <r>
    <n v="8884"/>
    <x v="4429"/>
    <x v="179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x v="646"/>
    <n v="3"/>
    <n v="0.2"/>
    <n v="4.4849999999999994"/>
    <s v="FALSE"/>
    <x v="0"/>
  </r>
  <r>
    <n v="8885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x v="5645"/>
    <n v="4"/>
    <n v="0.7"/>
    <n v="-4.5695999999999994"/>
    <s v="FALSE"/>
    <x v="3"/>
  </r>
  <r>
    <n v="8886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x v="5646"/>
    <n v="3"/>
    <n v="0.7"/>
    <n v="-2.2896000000000001"/>
    <s v="FALSE"/>
    <x v="3"/>
  </r>
  <r>
    <n v="8887"/>
    <x v="4430"/>
    <x v="55"/>
    <d v="2014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x v="5647"/>
    <n v="8"/>
    <n v="0.7"/>
    <n v="-16.684799999999996"/>
    <s v="FALSE"/>
    <x v="3"/>
  </r>
  <r>
    <n v="8888"/>
    <x v="4431"/>
    <x v="923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x v="5648"/>
    <n v="2"/>
    <n v="0"/>
    <n v="0"/>
    <s v="FALSE"/>
    <x v="1"/>
  </r>
  <r>
    <n v="8889"/>
    <x v="4432"/>
    <x v="96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x v="5649"/>
    <n v="9"/>
    <n v="0"/>
    <n v="107.03879999999994"/>
    <s v="FALSE"/>
    <x v="1"/>
  </r>
  <r>
    <n v="8890"/>
    <x v="4433"/>
    <x v="508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s v="FALSE"/>
    <x v="2"/>
  </r>
  <r>
    <n v="8891"/>
    <x v="4433"/>
    <x v="508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x v="5651"/>
    <n v="7"/>
    <n v="0"/>
    <n v="751.76010000000008"/>
    <s v="FALSE"/>
    <x v="2"/>
  </r>
  <r>
    <n v="8892"/>
    <x v="4434"/>
    <x v="1142"/>
    <d v="2016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x v="5652"/>
    <n v="2"/>
    <n v="0"/>
    <n v="30.444999999999993"/>
    <b v="1"/>
    <x v="0"/>
  </r>
  <r>
    <n v="8893"/>
    <x v="4435"/>
    <x v="494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x v="5653"/>
    <n v="9"/>
    <n v="0.2"/>
    <n v="267.66720000000009"/>
    <s v="FALSE"/>
    <x v="1"/>
  </r>
  <r>
    <n v="8894"/>
    <x v="4436"/>
    <x v="79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x v="5654"/>
    <n v="2"/>
    <n v="0.3"/>
    <n v="41.933999999999997"/>
    <s v="FALSE"/>
    <x v="2"/>
  </r>
  <r>
    <n v="8895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x v="5655"/>
    <n v="3"/>
    <n v="0"/>
    <n v="43.684200000000018"/>
    <s v="FALSE"/>
    <x v="1"/>
  </r>
  <r>
    <n v="8896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x v="1465"/>
    <n v="3"/>
    <n v="0"/>
    <n v="3.0497999999999985"/>
    <s v="FALSE"/>
    <x v="1"/>
  </r>
  <r>
    <n v="8897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x v="5441"/>
    <n v="3"/>
    <n v="0.2"/>
    <n v="10.349999999999994"/>
    <s v="FALSE"/>
    <x v="1"/>
  </r>
  <r>
    <n v="8898"/>
    <x v="4437"/>
    <x v="243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s v="FALSE"/>
    <x v="1"/>
  </r>
  <r>
    <n v="8899"/>
    <x v="4438"/>
    <x v="976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s v="FALSE"/>
    <x v="0"/>
  </r>
  <r>
    <n v="8900"/>
    <x v="4438"/>
    <x v="976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x v="2989"/>
    <n v="2"/>
    <n v="0"/>
    <n v="11.778199999999998"/>
    <s v="FALSE"/>
    <x v="0"/>
  </r>
  <r>
    <n v="8901"/>
    <x v="4439"/>
    <x v="1206"/>
    <d v="2016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x v="164"/>
    <n v="3"/>
    <n v="0.6"/>
    <n v="-12.825599999999994"/>
    <s v="FALSE"/>
    <x v="2"/>
  </r>
  <r>
    <n v="8902"/>
    <x v="4439"/>
    <x v="1206"/>
    <d v="2016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x v="282"/>
    <n v="4"/>
    <n v="0.2"/>
    <n v="6.7048000000000005"/>
    <s v="FALSE"/>
    <x v="2"/>
  </r>
  <r>
    <n v="8903"/>
    <x v="4439"/>
    <x v="1206"/>
    <d v="2016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x v="5656"/>
    <n v="3"/>
    <n v="0.3"/>
    <n v="-38.215799999999973"/>
    <s v="FALSE"/>
    <x v="2"/>
  </r>
  <r>
    <n v="8904"/>
    <x v="4439"/>
    <x v="1206"/>
    <d v="2016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x v="563"/>
    <n v="2"/>
    <n v="0.2"/>
    <n v="3.6288"/>
    <s v="FALSE"/>
    <x v="2"/>
  </r>
  <r>
    <n v="8905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x v="5657"/>
    <n v="1"/>
    <n v="0"/>
    <n v="14.043800000000001"/>
    <s v="FALSE"/>
    <x v="3"/>
  </r>
  <r>
    <n v="8906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x v="5658"/>
    <n v="3"/>
    <n v="0"/>
    <n v="6.1679999999999975"/>
    <s v="FALSE"/>
    <x v="3"/>
  </r>
  <r>
    <n v="8907"/>
    <x v="4440"/>
    <x v="949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x v="5659"/>
    <n v="9"/>
    <n v="0"/>
    <n v="33.776999999999994"/>
    <s v="FALSE"/>
    <x v="3"/>
  </r>
  <r>
    <n v="8908"/>
    <x v="4441"/>
    <x v="122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s v="FALSE"/>
    <x v="1"/>
  </r>
  <r>
    <n v="8909"/>
    <x v="4442"/>
    <x v="1207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x v="685"/>
    <n v="8"/>
    <n v="0"/>
    <n v="84.051199999999994"/>
    <s v="FALSE"/>
    <x v="1"/>
  </r>
  <r>
    <n v="8910"/>
    <x v="4443"/>
    <x v="96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x v="2521"/>
    <n v="3"/>
    <n v="0"/>
    <n v="10.307099999999998"/>
    <s v="FALSE"/>
    <x v="3"/>
  </r>
  <r>
    <n v="8911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x v="98"/>
    <n v="3"/>
    <n v="0.2"/>
    <n v="15.596099999999996"/>
    <s v="FALSE"/>
    <x v="0"/>
  </r>
  <r>
    <n v="8912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x v="5661"/>
    <n v="9"/>
    <n v="0.2"/>
    <n v="-32.383800000000008"/>
    <s v="FALSE"/>
    <x v="0"/>
  </r>
  <r>
    <n v="8913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x v="5662"/>
    <n v="2"/>
    <n v="0.7"/>
    <n v="-2.9700000000000006"/>
    <s v="FALSE"/>
    <x v="0"/>
  </r>
  <r>
    <n v="8914"/>
    <x v="4444"/>
    <x v="259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x v="1268"/>
    <n v="2"/>
    <n v="0.2"/>
    <n v="1.7247999999999997"/>
    <s v="FALSE"/>
    <x v="0"/>
  </r>
  <r>
    <n v="8915"/>
    <x v="4445"/>
    <x v="195"/>
    <d v="2016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x v="5663"/>
    <n v="6"/>
    <n v="0.2"/>
    <n v="107.08199999999985"/>
    <b v="1"/>
    <x v="2"/>
  </r>
  <r>
    <n v="8916"/>
    <x v="4445"/>
    <x v="195"/>
    <d v="2016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x v="5664"/>
    <n v="4"/>
    <n v="0.8"/>
    <n v="-20.435200000000002"/>
    <b v="1"/>
    <x v="2"/>
  </r>
  <r>
    <n v="8917"/>
    <x v="4445"/>
    <x v="195"/>
    <d v="2016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x v="5665"/>
    <n v="4"/>
    <n v="0.8"/>
    <n v="-131.71680000000001"/>
    <b v="1"/>
    <x v="2"/>
  </r>
  <r>
    <n v="8918"/>
    <x v="4445"/>
    <x v="195"/>
    <d v="2016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x v="5201"/>
    <n v="2"/>
    <n v="0.2"/>
    <n v="26.823999999999995"/>
    <b v="1"/>
    <x v="2"/>
  </r>
  <r>
    <n v="8919"/>
    <x v="4445"/>
    <x v="195"/>
    <d v="2016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x v="5666"/>
    <n v="6"/>
    <n v="0.8"/>
    <n v="-27.791999999999994"/>
    <b v="1"/>
    <x v="2"/>
  </r>
  <r>
    <n v="8920"/>
    <x v="4446"/>
    <x v="1063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x v="5667"/>
    <n v="2"/>
    <n v="0"/>
    <n v="46.196799999999996"/>
    <s v="FALSE"/>
    <x v="0"/>
  </r>
  <r>
    <n v="8921"/>
    <x v="4447"/>
    <x v="582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x v="460"/>
    <n v="2"/>
    <n v="0"/>
    <n v="57.592799999999997"/>
    <s v="FALSE"/>
    <x v="3"/>
  </r>
  <r>
    <n v="8922"/>
    <x v="4448"/>
    <x v="964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x v="2672"/>
    <n v="3"/>
    <n v="0.2"/>
    <n v="19.754999999999999"/>
    <s v="FALSE"/>
    <x v="0"/>
  </r>
  <r>
    <n v="8923"/>
    <x v="4448"/>
    <x v="964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x v="5668"/>
    <n v="3"/>
    <n v="0.2"/>
    <n v="2.6028000000000011"/>
    <s v="FALSE"/>
    <x v="0"/>
  </r>
  <r>
    <n v="8924"/>
    <x v="4449"/>
    <x v="532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s v="FALSE"/>
    <x v="0"/>
  </r>
  <r>
    <n v="8925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x v="4345"/>
    <n v="4"/>
    <n v="0.2"/>
    <n v="143.99680000000006"/>
    <s v="FALSE"/>
    <x v="2"/>
  </r>
  <r>
    <n v="8926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x v="5670"/>
    <n v="3"/>
    <n v="0.8"/>
    <n v="-2.678399999999999"/>
    <s v="FALSE"/>
    <x v="2"/>
  </r>
  <r>
    <n v="8927"/>
    <x v="4450"/>
    <x v="806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x v="5671"/>
    <n v="3"/>
    <n v="0.5"/>
    <n v="-538.44600000000003"/>
    <s v="FALSE"/>
    <x v="2"/>
  </r>
  <r>
    <n v="8928"/>
    <x v="4451"/>
    <x v="874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x v="1618"/>
    <n v="5"/>
    <n v="0"/>
    <n v="25.792000000000002"/>
    <s v="FALSE"/>
    <x v="1"/>
  </r>
  <r>
    <n v="8929"/>
    <x v="4452"/>
    <x v="657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x v="5672"/>
    <n v="4"/>
    <n v="0.3"/>
    <n v="-113.28200000000004"/>
    <s v="FALSE"/>
    <x v="2"/>
  </r>
  <r>
    <n v="8930"/>
    <x v="4452"/>
    <x v="657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x v="5673"/>
    <n v="2"/>
    <n v="0.3"/>
    <n v="-45.294000000000011"/>
    <s v="FALSE"/>
    <x v="2"/>
  </r>
  <r>
    <n v="8931"/>
    <x v="4452"/>
    <x v="657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x v="1977"/>
    <n v="3"/>
    <n v="0.2"/>
    <n v="17.998199999999997"/>
    <s v="FALSE"/>
    <x v="2"/>
  </r>
  <r>
    <n v="8932"/>
    <x v="4453"/>
    <x v="404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x v="5674"/>
    <n v="5"/>
    <n v="0"/>
    <n v="22.988499999999998"/>
    <s v="FALSE"/>
    <x v="2"/>
  </r>
  <r>
    <n v="8933"/>
    <x v="4453"/>
    <x v="404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x v="1624"/>
    <n v="3"/>
    <n v="0"/>
    <n v="10.855799999999999"/>
    <s v="FALSE"/>
    <x v="2"/>
  </r>
  <r>
    <n v="8934"/>
    <x v="4454"/>
    <x v="56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x v="2499"/>
    <n v="2"/>
    <n v="0"/>
    <n v="4.3523999999999994"/>
    <s v="FALSE"/>
    <x v="2"/>
  </r>
  <r>
    <n v="8935"/>
    <x v="4455"/>
    <x v="151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x v="2538"/>
    <n v="3"/>
    <n v="0.2"/>
    <n v="3.96"/>
    <s v="FALSE"/>
    <x v="3"/>
  </r>
  <r>
    <n v="8936"/>
    <x v="4455"/>
    <x v="151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x v="5675"/>
    <n v="14"/>
    <n v="0.2"/>
    <n v="209.97899999999993"/>
    <s v="FALSE"/>
    <x v="3"/>
  </r>
  <r>
    <n v="8937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x v="3135"/>
    <n v="5"/>
    <n v="0"/>
    <n v="53.261000000000003"/>
    <s v="FALSE"/>
    <x v="1"/>
  </r>
  <r>
    <n v="8938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x v="5676"/>
    <n v="2"/>
    <n v="0.2"/>
    <n v="16.997999999999983"/>
    <s v="FALSE"/>
    <x v="1"/>
  </r>
  <r>
    <n v="8939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x v="1235"/>
    <n v="5"/>
    <n v="0"/>
    <n v="7.0520000000000005"/>
    <s v="FALSE"/>
    <x v="1"/>
  </r>
  <r>
    <n v="8940"/>
    <x v="4456"/>
    <x v="997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x v="5677"/>
    <n v="2"/>
    <n v="0.2"/>
    <n v="31.373999999999995"/>
    <s v="FALSE"/>
    <x v="1"/>
  </r>
  <r>
    <n v="8941"/>
    <x v="4457"/>
    <x v="963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x v="5678"/>
    <n v="3"/>
    <n v="0.2"/>
    <n v="-1.8126000000000002"/>
    <s v="FALSE"/>
    <x v="0"/>
  </r>
  <r>
    <n v="8942"/>
    <x v="4458"/>
    <x v="54"/>
    <d v="2016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x v="4909"/>
    <n v="7"/>
    <n v="0.7"/>
    <n v="-3.4649999999999999"/>
    <b v="1"/>
    <x v="1"/>
  </r>
  <r>
    <n v="8943"/>
    <x v="4458"/>
    <x v="54"/>
    <d v="2016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x v="5679"/>
    <n v="3"/>
    <n v="0.7"/>
    <n v="-251.98739999999992"/>
    <b v="1"/>
    <x v="1"/>
  </r>
  <r>
    <n v="8944"/>
    <x v="4459"/>
    <x v="1208"/>
    <d v="2017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x v="5680"/>
    <n v="3"/>
    <n v="0.3"/>
    <n v="-47.871600000000001"/>
    <s v="FALSE"/>
    <x v="2"/>
  </r>
  <r>
    <n v="8945"/>
    <x v="4460"/>
    <x v="1035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x v="2210"/>
    <n v="3"/>
    <n v="0"/>
    <n v="80.791200000000003"/>
    <s v="FALSE"/>
    <x v="1"/>
  </r>
  <r>
    <n v="8946"/>
    <x v="4461"/>
    <x v="647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x v="1031"/>
    <n v="3"/>
    <n v="0"/>
    <n v="3.2849999999999993"/>
    <s v="FALSE"/>
    <x v="1"/>
  </r>
  <r>
    <n v="8947"/>
    <x v="4462"/>
    <x v="165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x v="541"/>
    <n v="3"/>
    <n v="0"/>
    <n v="9.3312000000000008"/>
    <s v="FALSE"/>
    <x v="3"/>
  </r>
  <r>
    <n v="8948"/>
    <x v="4462"/>
    <x v="165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x v="5681"/>
    <n v="5"/>
    <n v="0"/>
    <n v="6.15"/>
    <s v="FALSE"/>
    <x v="3"/>
  </r>
  <r>
    <n v="8949"/>
    <x v="4463"/>
    <x v="163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x v="5682"/>
    <n v="1"/>
    <n v="0"/>
    <n v="3.632200000000001"/>
    <s v="FALSE"/>
    <x v="1"/>
  </r>
  <r>
    <n v="8950"/>
    <x v="4464"/>
    <x v="66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x v="5683"/>
    <n v="6"/>
    <n v="0.4"/>
    <n v="-249.32159999999999"/>
    <b v="1"/>
    <x v="0"/>
  </r>
  <r>
    <n v="8951"/>
    <x v="4464"/>
    <x v="66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x v="1525"/>
    <n v="2"/>
    <n v="0.2"/>
    <n v="7.615399999999994"/>
    <b v="1"/>
    <x v="0"/>
  </r>
  <r>
    <n v="8952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x v="4322"/>
    <n v="3"/>
    <n v="0.2"/>
    <n v="1.961999999999998"/>
    <b v="1"/>
    <x v="0"/>
  </r>
  <r>
    <n v="8953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x v="5684"/>
    <n v="7"/>
    <n v="0.2"/>
    <n v="2.8909999999999982"/>
    <b v="1"/>
    <x v="0"/>
  </r>
  <r>
    <n v="8954"/>
    <x v="4464"/>
    <x v="66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x v="5685"/>
    <n v="5"/>
    <n v="0.2"/>
    <n v="16.290999999999997"/>
    <b v="1"/>
    <x v="0"/>
  </r>
  <r>
    <n v="8955"/>
    <x v="4465"/>
    <x v="233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x v="5686"/>
    <n v="4"/>
    <n v="0.2"/>
    <n v="-7.7727999999999895"/>
    <s v="FALSE"/>
    <x v="0"/>
  </r>
  <r>
    <n v="8956"/>
    <x v="4466"/>
    <x v="59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x v="18"/>
    <n v="2"/>
    <n v="0"/>
    <n v="3.8519999999999994"/>
    <s v="FALSE"/>
    <x v="1"/>
  </r>
  <r>
    <n v="8957"/>
    <x v="4467"/>
    <x v="53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x v="5687"/>
    <n v="3"/>
    <n v="0.2"/>
    <n v="5.7750000000000021"/>
    <s v="FALSE"/>
    <x v="0"/>
  </r>
  <r>
    <n v="8958"/>
    <x v="4467"/>
    <x v="53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x v="5253"/>
    <n v="2"/>
    <n v="0.5"/>
    <n v="-7.2000000000000028"/>
    <s v="FALSE"/>
    <x v="0"/>
  </r>
  <r>
    <n v="8959"/>
    <x v="4468"/>
    <x v="920"/>
    <d v="2017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x v="5688"/>
    <n v="5"/>
    <n v="0.2"/>
    <n v="37.494999999999962"/>
    <s v="FALSE"/>
    <x v="2"/>
  </r>
  <r>
    <n v="8960"/>
    <x v="4468"/>
    <x v="920"/>
    <d v="2017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x v="5689"/>
    <n v="5"/>
    <n v="0.8"/>
    <n v="-179.77600000000001"/>
    <s v="FALSE"/>
    <x v="2"/>
  </r>
  <r>
    <n v="8961"/>
    <x v="4468"/>
    <x v="920"/>
    <d v="2017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x v="3122"/>
    <n v="5"/>
    <n v="0.3"/>
    <n v="-24.397999999999911"/>
    <s v="FALSE"/>
    <x v="2"/>
  </r>
  <r>
    <n v="8962"/>
    <x v="4468"/>
    <x v="920"/>
    <d v="2017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x v="4061"/>
    <n v="4"/>
    <n v="0.2"/>
    <n v="3.7375999999999996"/>
    <s v="FALSE"/>
    <x v="2"/>
  </r>
  <r>
    <n v="8963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x v="2963"/>
    <n v="2"/>
    <n v="0"/>
    <n v="71.229600000000005"/>
    <b v="1"/>
    <x v="0"/>
  </r>
  <r>
    <n v="8964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x v="1324"/>
    <n v="3"/>
    <n v="0"/>
    <n v="18.893699999999995"/>
    <b v="1"/>
    <x v="0"/>
  </r>
  <r>
    <n v="8965"/>
    <x v="4469"/>
    <x v="732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x v="4850"/>
    <n v="5"/>
    <n v="0"/>
    <n v="75.679999999999978"/>
    <b v="1"/>
    <x v="0"/>
  </r>
  <r>
    <n v="8966"/>
    <x v="4470"/>
    <x v="44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x v="75"/>
    <n v="2"/>
    <n v="0.8"/>
    <n v="-1.934400000000001"/>
    <s v="FALSE"/>
    <x v="2"/>
  </r>
  <r>
    <n v="8967"/>
    <x v="4471"/>
    <x v="54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x v="2775"/>
    <n v="1"/>
    <n v="0.2"/>
    <n v="14.399999999999999"/>
    <s v="FALSE"/>
    <x v="3"/>
  </r>
  <r>
    <n v="8968"/>
    <x v="4471"/>
    <x v="54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x v="5690"/>
    <n v="7"/>
    <n v="0.3"/>
    <n v="-13.432999999999993"/>
    <s v="FALSE"/>
    <x v="3"/>
  </r>
  <r>
    <n v="8969"/>
    <x v="4472"/>
    <x v="125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x v="5691"/>
    <n v="1"/>
    <n v="0.2"/>
    <n v="-8.803799999999999"/>
    <s v="FALSE"/>
    <x v="0"/>
  </r>
  <r>
    <n v="8970"/>
    <x v="4473"/>
    <x v="574"/>
    <d v="2017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x v="5692"/>
    <n v="9"/>
    <n v="0.2"/>
    <n v="1.7262000000000022"/>
    <s v="FALSE"/>
    <x v="3"/>
  </r>
  <r>
    <n v="8971"/>
    <x v="4473"/>
    <x v="574"/>
    <d v="2017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x v="5693"/>
    <n v="2"/>
    <n v="0.4"/>
    <n v="-25.198000000000008"/>
    <s v="FALSE"/>
    <x v="3"/>
  </r>
  <r>
    <n v="8972"/>
    <x v="4474"/>
    <x v="668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x v="2659"/>
    <n v="2"/>
    <n v="0.1"/>
    <n v="60.391999999999967"/>
    <s v="FALSE"/>
    <x v="3"/>
  </r>
  <r>
    <n v="8973"/>
    <x v="4475"/>
    <x v="84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x v="5694"/>
    <n v="1"/>
    <n v="0.2"/>
    <n v="-1.187400000000002"/>
    <s v="FALSE"/>
    <x v="3"/>
  </r>
  <r>
    <n v="8974"/>
    <x v="4476"/>
    <x v="1016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x v="5695"/>
    <n v="7"/>
    <n v="0.15"/>
    <n v="28.410200000000017"/>
    <s v="FALSE"/>
    <x v="1"/>
  </r>
  <r>
    <n v="8975"/>
    <x v="4477"/>
    <x v="51"/>
    <d v="2017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x v="1590"/>
    <n v="7"/>
    <n v="0.2"/>
    <n v="12.700800000000001"/>
    <s v="FALSE"/>
    <x v="2"/>
  </r>
  <r>
    <n v="8976"/>
    <x v="4477"/>
    <x v="51"/>
    <d v="2017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x v="128"/>
    <n v="2"/>
    <n v="0.2"/>
    <n v="29.363999999999997"/>
    <s v="FALSE"/>
    <x v="2"/>
  </r>
  <r>
    <n v="8977"/>
    <x v="4477"/>
    <x v="51"/>
    <d v="2017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x v="5696"/>
    <n v="1"/>
    <n v="0.3"/>
    <n v="-31.033499999999989"/>
    <s v="FALSE"/>
    <x v="2"/>
  </r>
  <r>
    <n v="8978"/>
    <x v="4477"/>
    <x v="51"/>
    <d v="2017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x v="5697"/>
    <n v="2"/>
    <n v="0.8"/>
    <n v="-9.1560000000000006"/>
    <s v="FALSE"/>
    <x v="2"/>
  </r>
  <r>
    <n v="8979"/>
    <x v="4478"/>
    <x v="935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x v="1784"/>
    <n v="2"/>
    <n v="0"/>
    <n v="2.8224"/>
    <s v="FALSE"/>
    <x v="3"/>
  </r>
  <r>
    <n v="8980"/>
    <x v="4479"/>
    <x v="324"/>
    <d v="2015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x v="5698"/>
    <n v="1"/>
    <n v="0.8"/>
    <n v="-2.8380000000000001"/>
    <s v="FALSE"/>
    <x v="2"/>
  </r>
  <r>
    <n v="8981"/>
    <x v="4480"/>
    <x v="644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x v="5699"/>
    <n v="2"/>
    <n v="0.8"/>
    <n v="-14.770800000000001"/>
    <s v="FALSE"/>
    <x v="2"/>
  </r>
  <r>
    <n v="8982"/>
    <x v="4481"/>
    <x v="1193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s v="FALSE"/>
    <x v="2"/>
  </r>
  <r>
    <n v="8983"/>
    <x v="4481"/>
    <x v="1193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x v="5701"/>
    <n v="4"/>
    <n v="0.8"/>
    <n v="-2.764800000000001"/>
    <s v="FALSE"/>
    <x v="2"/>
  </r>
  <r>
    <n v="8984"/>
    <x v="4481"/>
    <x v="1193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x v="5702"/>
    <n v="5"/>
    <n v="0.6"/>
    <n v="-194.82400000000001"/>
    <s v="FALSE"/>
    <x v="2"/>
  </r>
  <r>
    <n v="8985"/>
    <x v="4481"/>
    <x v="1193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x v="2044"/>
    <n v="2"/>
    <n v="0.5"/>
    <n v="-99.266399999999976"/>
    <s v="FALSE"/>
    <x v="2"/>
  </r>
  <r>
    <n v="8986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x v="2540"/>
    <n v="3"/>
    <n v="0.2"/>
    <n v="12.667199999999994"/>
    <s v="FALSE"/>
    <x v="0"/>
  </r>
  <r>
    <n v="8987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x v="5703"/>
    <n v="5"/>
    <n v="0.7"/>
    <n v="-73.57699999999997"/>
    <s v="FALSE"/>
    <x v="0"/>
  </r>
  <r>
    <n v="8988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x v="554"/>
    <n v="2"/>
    <n v="0.2"/>
    <n v="9.2386000000000053"/>
    <s v="FALSE"/>
    <x v="0"/>
  </r>
  <r>
    <n v="8989"/>
    <x v="4482"/>
    <x v="155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x v="564"/>
    <n v="2"/>
    <n v="0.2"/>
    <n v="1.1679999999999997"/>
    <s v="FALSE"/>
    <x v="0"/>
  </r>
  <r>
    <n v="8990"/>
    <x v="4483"/>
    <x v="1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x v="390"/>
    <n v="2"/>
    <n v="0"/>
    <n v="3.7751999999999999"/>
    <s v="FALSE"/>
    <x v="2"/>
  </r>
  <r>
    <n v="8991"/>
    <x v="4483"/>
    <x v="1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x v="980"/>
    <n v="7"/>
    <n v="0"/>
    <n v="2302.9670999999998"/>
    <s v="FALSE"/>
    <x v="2"/>
  </r>
  <r>
    <n v="8992"/>
    <x v="4484"/>
    <x v="172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x v="5704"/>
    <n v="5"/>
    <n v="0"/>
    <n v="21.997499999999999"/>
    <s v="FALSE"/>
    <x v="1"/>
  </r>
  <r>
    <n v="8993"/>
    <x v="4485"/>
    <x v="524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x v="5183"/>
    <n v="2"/>
    <n v="0.2"/>
    <n v="4.4004000000000003"/>
    <s v="FALSE"/>
    <x v="0"/>
  </r>
  <r>
    <n v="8994"/>
    <x v="4485"/>
    <x v="524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x v="5705"/>
    <n v="7"/>
    <n v="0.4"/>
    <n v="-968.88329999999996"/>
    <s v="FALSE"/>
    <x v="0"/>
  </r>
  <r>
    <n v="8995"/>
    <x v="4486"/>
    <x v="86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x v="5566"/>
    <n v="5"/>
    <n v="0.2"/>
    <n v="29.691999999999993"/>
    <s v="FALSE"/>
    <x v="0"/>
  </r>
  <r>
    <n v="8996"/>
    <x v="4486"/>
    <x v="86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x v="5706"/>
    <n v="5"/>
    <n v="0.2"/>
    <n v="17.126999999999988"/>
    <s v="FALSE"/>
    <x v="0"/>
  </r>
  <r>
    <n v="8997"/>
    <x v="4487"/>
    <x v="343"/>
    <d v="2017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x v="5707"/>
    <n v="2"/>
    <n v="0.2"/>
    <n v="12.314399999999999"/>
    <s v="FALSE"/>
    <x v="2"/>
  </r>
  <r>
    <n v="8998"/>
    <x v="4488"/>
    <x v="177"/>
    <d v="2017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x v="3987"/>
    <n v="2"/>
    <n v="0.2"/>
    <n v="19.137599999999992"/>
    <s v="FALSE"/>
    <x v="2"/>
  </r>
  <r>
    <n v="8999"/>
    <x v="4488"/>
    <x v="177"/>
    <d v="2017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x v="5708"/>
    <n v="7"/>
    <n v="0.2"/>
    <n v="102.77399999999999"/>
    <s v="FALSE"/>
    <x v="2"/>
  </r>
  <r>
    <n v="9000"/>
    <x v="4489"/>
    <x v="726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x v="4237"/>
    <n v="5"/>
    <n v="0.3"/>
    <n v="-124.431"/>
    <s v="FALSE"/>
    <x v="3"/>
  </r>
  <r>
    <n v="9001"/>
    <x v="4490"/>
    <x v="169"/>
    <d v="2014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x v="2281"/>
    <n v="3"/>
    <n v="0.7"/>
    <n v="-6.0323999999999991"/>
    <s v="FALSE"/>
    <x v="1"/>
  </r>
  <r>
    <n v="9002"/>
    <x v="4491"/>
    <x v="266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x v="5709"/>
    <n v="1"/>
    <n v="0"/>
    <n v="0.83300000000000018"/>
    <s v="FALSE"/>
    <x v="0"/>
  </r>
  <r>
    <n v="9003"/>
    <x v="4491"/>
    <x v="266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s v="FALSE"/>
    <x v="0"/>
  </r>
  <r>
    <n v="9004"/>
    <x v="4492"/>
    <x v="57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x v="5710"/>
    <n v="6"/>
    <n v="0"/>
    <n v="26.393399999999986"/>
    <s v="FALSE"/>
    <x v="1"/>
  </r>
  <r>
    <n v="9005"/>
    <x v="4492"/>
    <x v="57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x v="5711"/>
    <n v="8"/>
    <n v="0"/>
    <n v="6.4368000000000016"/>
    <s v="FALSE"/>
    <x v="1"/>
  </r>
  <r>
    <n v="9006"/>
    <x v="4493"/>
    <x v="551"/>
    <d v="2017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x v="451"/>
    <n v="6"/>
    <n v="0"/>
    <n v="24.980400000000007"/>
    <b v="1"/>
    <x v="2"/>
  </r>
  <r>
    <n v="9007"/>
    <x v="4493"/>
    <x v="551"/>
    <d v="2017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x v="5712"/>
    <n v="1"/>
    <n v="0"/>
    <n v="10.572800000000001"/>
    <b v="1"/>
    <x v="2"/>
  </r>
  <r>
    <n v="9008"/>
    <x v="4493"/>
    <x v="551"/>
    <d v="2017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x v="1576"/>
    <n v="2"/>
    <n v="0"/>
    <n v="3.4685999999999999"/>
    <b v="1"/>
    <x v="2"/>
  </r>
  <r>
    <n v="9009"/>
    <x v="4493"/>
    <x v="551"/>
    <d v="2017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x v="5713"/>
    <n v="2"/>
    <n v="0"/>
    <n v="2.7353999999999998"/>
    <b v="1"/>
    <x v="2"/>
  </r>
  <r>
    <n v="9010"/>
    <x v="4494"/>
    <x v="1209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x v="5714"/>
    <n v="1"/>
    <n v="0.2"/>
    <n v="1.1924999999999997"/>
    <s v="FALSE"/>
    <x v="3"/>
  </r>
  <r>
    <n v="9011"/>
    <x v="4495"/>
    <x v="24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x v="5715"/>
    <n v="4"/>
    <n v="0"/>
    <n v="12.8184"/>
    <s v="FALSE"/>
    <x v="0"/>
  </r>
  <r>
    <n v="9012"/>
    <x v="4496"/>
    <x v="139"/>
    <d v="2015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x v="4649"/>
    <n v="2"/>
    <n v="0.2"/>
    <n v="21.42"/>
    <s v="FALSE"/>
    <x v="2"/>
  </r>
  <r>
    <n v="9013"/>
    <x v="4497"/>
    <x v="823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x v="5716"/>
    <n v="7"/>
    <n v="0"/>
    <n v="66.541999999999987"/>
    <s v="FALSE"/>
    <x v="3"/>
  </r>
  <r>
    <n v="9014"/>
    <x v="4498"/>
    <x v="257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x v="2255"/>
    <n v="5"/>
    <n v="0"/>
    <n v="3.7529999999999997"/>
    <b v="1"/>
    <x v="1"/>
  </r>
  <r>
    <n v="9015"/>
    <x v="4498"/>
    <x v="257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x v="5717"/>
    <n v="5"/>
    <n v="0"/>
    <n v="9.3120000000000012"/>
    <b v="1"/>
    <x v="1"/>
  </r>
  <r>
    <n v="9016"/>
    <x v="4499"/>
    <x v="907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x v="5718"/>
    <n v="2"/>
    <n v="0.2"/>
    <n v="4.3835999999999995"/>
    <s v="FALSE"/>
    <x v="1"/>
  </r>
  <r>
    <n v="9017"/>
    <x v="4499"/>
    <x v="907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x v="5719"/>
    <n v="1"/>
    <n v="0.2"/>
    <n v="3.8528999999999991"/>
    <s v="FALSE"/>
    <x v="1"/>
  </r>
  <r>
    <n v="9018"/>
    <x v="4500"/>
    <x v="253"/>
    <d v="2016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s v="FALSE"/>
    <x v="1"/>
  </r>
  <r>
    <n v="9019"/>
    <x v="4500"/>
    <x v="253"/>
    <d v="2016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x v="342"/>
    <n v="3"/>
    <n v="0.2"/>
    <n v="5.5379999999999985"/>
    <s v="FALSE"/>
    <x v="1"/>
  </r>
  <r>
    <n v="9020"/>
    <x v="4501"/>
    <x v="757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x v="2622"/>
    <n v="2"/>
    <n v="0"/>
    <n v="7.9983999999999895"/>
    <s v="FALSE"/>
    <x v="0"/>
  </r>
  <r>
    <n v="9021"/>
    <x v="4501"/>
    <x v="757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x v="2111"/>
    <n v="6"/>
    <n v="0"/>
    <n v="9.7217999999999982"/>
    <s v="FALSE"/>
    <x v="0"/>
  </r>
  <r>
    <n v="9022"/>
    <x v="4502"/>
    <x v="219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x v="5720"/>
    <n v="13"/>
    <n v="0.7"/>
    <n v="-116.84399999999999"/>
    <s v="FALSE"/>
    <x v="3"/>
  </r>
  <r>
    <n v="9023"/>
    <x v="4503"/>
    <x v="25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x v="5721"/>
    <n v="3"/>
    <n v="0.2"/>
    <n v="9.832800000000006"/>
    <s v="FALSE"/>
    <x v="1"/>
  </r>
  <r>
    <n v="9024"/>
    <x v="4504"/>
    <x v="685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x v="5722"/>
    <n v="1"/>
    <n v="0.1"/>
    <n v="1.3097999999999956"/>
    <s v="FALSE"/>
    <x v="3"/>
  </r>
  <r>
    <n v="9025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x v="5723"/>
    <n v="3"/>
    <n v="0"/>
    <n v="9.017100000000001"/>
    <s v="FALSE"/>
    <x v="3"/>
  </r>
  <r>
    <n v="9026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x v="5724"/>
    <n v="4"/>
    <n v="0"/>
    <n v="9.7972000000000037"/>
    <s v="FALSE"/>
    <x v="3"/>
  </r>
  <r>
    <n v="9027"/>
    <x v="4505"/>
    <x v="19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x v="1265"/>
    <n v="3"/>
    <n v="0"/>
    <n v="12.831599999999996"/>
    <s v="FALSE"/>
    <x v="3"/>
  </r>
  <r>
    <n v="9028"/>
    <x v="4506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x v="1471"/>
    <n v="3"/>
    <n v="0"/>
    <n v="6.224400000000001"/>
    <s v="FALSE"/>
    <x v="3"/>
  </r>
  <r>
    <n v="9029"/>
    <x v="4506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x v="1868"/>
    <n v="3"/>
    <n v="0"/>
    <n v="61.382399999999997"/>
    <s v="FALSE"/>
    <x v="3"/>
  </r>
  <r>
    <n v="9030"/>
    <x v="4507"/>
    <x v="667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x v="1162"/>
    <n v="2"/>
    <n v="0.2"/>
    <n v="4.5187999999999997"/>
    <s v="FALSE"/>
    <x v="3"/>
  </r>
  <r>
    <n v="9031"/>
    <x v="4508"/>
    <x v="853"/>
    <d v="2017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x v="5725"/>
    <n v="4"/>
    <n v="0"/>
    <n v="103.81799999999998"/>
    <s v="FALSE"/>
    <x v="1"/>
  </r>
  <r>
    <n v="9032"/>
    <x v="4508"/>
    <x v="853"/>
    <d v="2017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x v="5726"/>
    <n v="4"/>
    <n v="0"/>
    <n v="45.36960000000002"/>
    <s v="FALSE"/>
    <x v="1"/>
  </r>
  <r>
    <n v="9033"/>
    <x v="4509"/>
    <x v="738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x v="5727"/>
    <n v="2"/>
    <n v="0"/>
    <n v="146.38799999999998"/>
    <s v="FALSE"/>
    <x v="2"/>
  </r>
  <r>
    <n v="9034"/>
    <x v="4510"/>
    <x v="814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x v="1639"/>
    <n v="2"/>
    <n v="0"/>
    <n v="843.17059999999992"/>
    <s v="FALSE"/>
    <x v="0"/>
  </r>
  <r>
    <n v="9035"/>
    <x v="4511"/>
    <x v="486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x v="5728"/>
    <n v="4"/>
    <n v="0.8"/>
    <n v="-4.4880000000000013"/>
    <b v="1"/>
    <x v="2"/>
  </r>
  <r>
    <n v="9036"/>
    <x v="4511"/>
    <x v="486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x v="5729"/>
    <n v="4"/>
    <n v="0.2"/>
    <n v="2.7191999999999901"/>
    <b v="1"/>
    <x v="2"/>
  </r>
  <r>
    <n v="9037"/>
    <x v="4512"/>
    <x v="1003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x v="243"/>
    <n v="4"/>
    <n v="0"/>
    <n v="12.441600000000001"/>
    <s v="FALSE"/>
    <x v="3"/>
  </r>
  <r>
    <n v="9038"/>
    <x v="4512"/>
    <x v="1003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x v="2433"/>
    <n v="2"/>
    <n v="0"/>
    <n v="5.8707999999999991"/>
    <s v="FALSE"/>
    <x v="3"/>
  </r>
  <r>
    <n v="9039"/>
    <x v="4513"/>
    <x v="610"/>
    <d v="2017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x v="498"/>
    <n v="3"/>
    <n v="0.2"/>
    <n v="-12.414599999999997"/>
    <s v="FALSE"/>
    <x v="2"/>
  </r>
  <r>
    <n v="9040"/>
    <x v="4514"/>
    <x v="907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x v="5730"/>
    <n v="13"/>
    <n v="0"/>
    <n v="4946.37"/>
    <s v="FALSE"/>
    <x v="2"/>
  </r>
  <r>
    <n v="9041"/>
    <x v="4515"/>
    <x v="111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x v="5731"/>
    <n v="1"/>
    <n v="0.5"/>
    <n v="-45.827300000000008"/>
    <s v="FALSE"/>
    <x v="1"/>
  </r>
  <r>
    <n v="9042"/>
    <x v="4516"/>
    <x v="45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x v="5732"/>
    <n v="4"/>
    <n v="0.2"/>
    <n v="16.854399999999984"/>
    <s v="FALSE"/>
    <x v="0"/>
  </r>
  <r>
    <n v="9043"/>
    <x v="4517"/>
    <x v="357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x v="639"/>
    <n v="3"/>
    <n v="0"/>
    <n v="16.588799999999999"/>
    <s v="FALSE"/>
    <x v="1"/>
  </r>
  <r>
    <n v="9044"/>
    <x v="4518"/>
    <x v="77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x v="651"/>
    <n v="3"/>
    <n v="0"/>
    <n v="163.18979999999999"/>
    <s v="FALSE"/>
    <x v="1"/>
  </r>
  <r>
    <n v="9045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x v="4452"/>
    <n v="2"/>
    <n v="0.2"/>
    <n v="2.2439999999999998"/>
    <s v="FALSE"/>
    <x v="1"/>
  </r>
  <r>
    <n v="9046"/>
    <x v="4519"/>
    <x v="819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x v="5733"/>
    <n v="5"/>
    <n v="0"/>
    <n v="45.587999999999994"/>
    <s v="FALSE"/>
    <x v="1"/>
  </r>
  <r>
    <n v="9047"/>
    <x v="4519"/>
    <x v="819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x v="179"/>
    <n v="5"/>
    <n v="0"/>
    <n v="31.489499999999992"/>
    <s v="FALSE"/>
    <x v="1"/>
  </r>
  <r>
    <n v="9048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x v="5734"/>
    <n v="5"/>
    <n v="0"/>
    <n v="8.6854999999999993"/>
    <s v="FALSE"/>
    <x v="1"/>
  </r>
  <r>
    <n v="9049"/>
    <x v="4519"/>
    <x v="819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x v="1851"/>
    <n v="3"/>
    <n v="0"/>
    <n v="22.200000000000003"/>
    <s v="FALSE"/>
    <x v="1"/>
  </r>
  <r>
    <n v="9050"/>
    <x v="4520"/>
    <x v="158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x v="5735"/>
    <n v="3"/>
    <n v="0"/>
    <n v="17.1678"/>
    <s v="FALSE"/>
    <x v="3"/>
  </r>
  <r>
    <n v="9051"/>
    <x v="4521"/>
    <x v="121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x v="139"/>
    <n v="2"/>
    <n v="0"/>
    <n v="5.3213999999999997"/>
    <s v="FALSE"/>
    <x v="1"/>
  </r>
  <r>
    <n v="9052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x v="3636"/>
    <n v="2"/>
    <n v="0"/>
    <n v="0.83999999999999986"/>
    <s v="FALSE"/>
    <x v="1"/>
  </r>
  <r>
    <n v="9053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x v="692"/>
    <n v="4"/>
    <n v="0.2"/>
    <n v="9.4283999999999963"/>
    <s v="FALSE"/>
    <x v="1"/>
  </r>
  <r>
    <n v="9054"/>
    <x v="4522"/>
    <x v="959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x v="5736"/>
    <n v="2"/>
    <n v="0.2"/>
    <n v="2.878400000000001"/>
    <s v="FALSE"/>
    <x v="1"/>
  </r>
  <r>
    <n v="9055"/>
    <x v="4523"/>
    <x v="585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x v="2138"/>
    <n v="2"/>
    <n v="0"/>
    <n v="6.1488000000000014"/>
    <s v="FALSE"/>
    <x v="1"/>
  </r>
  <r>
    <n v="9056"/>
    <x v="4524"/>
    <x v="811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x v="223"/>
    <n v="2"/>
    <n v="0"/>
    <n v="8.5722000000000005"/>
    <s v="FALSE"/>
    <x v="1"/>
  </r>
  <r>
    <n v="9057"/>
    <x v="4525"/>
    <x v="121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x v="5737"/>
    <n v="11"/>
    <n v="0.1"/>
    <n v="553.39019999999982"/>
    <s v="FALSE"/>
    <x v="3"/>
  </r>
  <r>
    <n v="9058"/>
    <x v="4526"/>
    <x v="1182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x v="5738"/>
    <n v="7"/>
    <n v="0"/>
    <n v="23.923199999999994"/>
    <s v="FALSE"/>
    <x v="1"/>
  </r>
  <r>
    <n v="9059"/>
    <x v="4526"/>
    <x v="1182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x v="5739"/>
    <n v="3"/>
    <n v="0.2"/>
    <n v="27.358200000000011"/>
    <s v="FALSE"/>
    <x v="1"/>
  </r>
  <r>
    <n v="9060"/>
    <x v="4527"/>
    <x v="403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x v="5740"/>
    <n v="7"/>
    <n v="0"/>
    <n v="334.55099999999993"/>
    <s v="FALSE"/>
    <x v="1"/>
  </r>
  <r>
    <n v="9061"/>
    <x v="4528"/>
    <x v="312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x v="5741"/>
    <n v="4"/>
    <n v="0.2"/>
    <n v="33.635999999999996"/>
    <s v="FALSE"/>
    <x v="1"/>
  </r>
  <r>
    <n v="9062"/>
    <x v="4528"/>
    <x v="312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x v="5742"/>
    <n v="4"/>
    <n v="0"/>
    <n v="23.556399999999996"/>
    <s v="FALSE"/>
    <x v="1"/>
  </r>
  <r>
    <n v="9063"/>
    <x v="4529"/>
    <x v="1211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x v="5743"/>
    <n v="6"/>
    <n v="0"/>
    <n v="18.240000000000002"/>
    <s v="FALSE"/>
    <x v="3"/>
  </r>
  <r>
    <n v="9064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x v="5744"/>
    <n v="13"/>
    <n v="0.2"/>
    <n v="100.68499999999997"/>
    <s v="FALSE"/>
    <x v="2"/>
  </r>
  <r>
    <n v="9065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x v="5745"/>
    <n v="3"/>
    <n v="0.8"/>
    <n v="-4.8609000000000009"/>
    <s v="FALSE"/>
    <x v="2"/>
  </r>
  <r>
    <n v="9066"/>
    <x v="4530"/>
    <x v="1005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x v="4501"/>
    <n v="4"/>
    <n v="0.2"/>
    <n v="6.9367999999999999"/>
    <s v="FALSE"/>
    <x v="2"/>
  </r>
  <r>
    <n v="9067"/>
    <x v="4531"/>
    <x v="1143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x v="5746"/>
    <n v="2"/>
    <n v="0"/>
    <n v="6.9239999999999995"/>
    <s v="FALSE"/>
    <x v="0"/>
  </r>
  <r>
    <n v="9068"/>
    <x v="4532"/>
    <x v="1084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x v="3658"/>
    <n v="2"/>
    <n v="0"/>
    <n v="23.524799999999999"/>
    <b v="1"/>
    <x v="3"/>
  </r>
  <r>
    <n v="9069"/>
    <x v="4533"/>
    <x v="476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x v="1804"/>
    <n v="3"/>
    <n v="0.2"/>
    <n v="-2.6997000000000355"/>
    <s v="FALSE"/>
    <x v="1"/>
  </r>
  <r>
    <n v="9070"/>
    <x v="4533"/>
    <x v="476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s v="FALSE"/>
    <x v="1"/>
  </r>
  <r>
    <n v="9071"/>
    <x v="4534"/>
    <x v="769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x v="1382"/>
    <n v="3"/>
    <n v="0.2"/>
    <n v="2.6961000000000008"/>
    <s v="FALSE"/>
    <x v="3"/>
  </r>
  <r>
    <n v="9072"/>
    <x v="4535"/>
    <x v="821"/>
    <d v="2015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x v="335"/>
    <n v="2"/>
    <n v="0"/>
    <n v="6.8767999999999994"/>
    <s v="FALSE"/>
    <x v="2"/>
  </r>
  <r>
    <n v="9073"/>
    <x v="4536"/>
    <x v="913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x v="3416"/>
    <n v="2"/>
    <n v="0"/>
    <n v="7.783199999999999"/>
    <s v="FALSE"/>
    <x v="2"/>
  </r>
  <r>
    <n v="9074"/>
    <x v="4536"/>
    <x v="913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x v="5747"/>
    <n v="5"/>
    <n v="0"/>
    <n v="67.188000000000017"/>
    <s v="FALSE"/>
    <x v="2"/>
  </r>
  <r>
    <n v="9075"/>
    <x v="4537"/>
    <x v="419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x v="5748"/>
    <n v="6"/>
    <n v="0"/>
    <n v="0"/>
    <s v="FALSE"/>
    <x v="0"/>
  </r>
  <r>
    <n v="9076"/>
    <x v="4538"/>
    <x v="599"/>
    <d v="2015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x v="574"/>
    <n v="3"/>
    <n v="0.7"/>
    <n v="-5.5338000000000012"/>
    <s v="FALSE"/>
    <x v="3"/>
  </r>
  <r>
    <n v="9077"/>
    <x v="4538"/>
    <x v="599"/>
    <d v="2015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x v="5749"/>
    <n v="4"/>
    <n v="0.2"/>
    <n v="2.0399999999999991"/>
    <s v="FALSE"/>
    <x v="3"/>
  </r>
  <r>
    <n v="9078"/>
    <x v="4539"/>
    <x v="935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x v="1324"/>
    <n v="3"/>
    <n v="0"/>
    <n v="18.893699999999995"/>
    <s v="FALSE"/>
    <x v="2"/>
  </r>
  <r>
    <n v="9079"/>
    <x v="4540"/>
    <x v="595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x v="5750"/>
    <n v="4"/>
    <n v="0"/>
    <n v="34.988799999999969"/>
    <s v="FALSE"/>
    <x v="0"/>
  </r>
  <r>
    <n v="9080"/>
    <x v="4540"/>
    <x v="595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x v="5751"/>
    <n v="1"/>
    <n v="0"/>
    <n v="2.61"/>
    <s v="FALSE"/>
    <x v="0"/>
  </r>
  <r>
    <n v="9081"/>
    <x v="4541"/>
    <x v="22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x v="2130"/>
    <n v="6"/>
    <n v="0.2"/>
    <n v="17.993999999999978"/>
    <b v="1"/>
    <x v="1"/>
  </r>
  <r>
    <n v="9082"/>
    <x v="4541"/>
    <x v="22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x v="541"/>
    <n v="3"/>
    <n v="0"/>
    <n v="9.3312000000000008"/>
    <b v="1"/>
    <x v="1"/>
  </r>
  <r>
    <n v="9083"/>
    <x v="4542"/>
    <x v="808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x v="348"/>
    <n v="2"/>
    <n v="0"/>
    <n v="1.4455999999999998"/>
    <s v="FALSE"/>
    <x v="0"/>
  </r>
  <r>
    <n v="9084"/>
    <x v="4543"/>
    <x v="525"/>
    <d v="2015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x v="64"/>
    <n v="3"/>
    <n v="0"/>
    <n v="2.9346000000000032"/>
    <s v="FALSE"/>
    <x v="0"/>
  </r>
  <r>
    <n v="9085"/>
    <x v="4543"/>
    <x v="525"/>
    <d v="2015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x v="2744"/>
    <n v="5"/>
    <n v="0"/>
    <n v="13.454999999999998"/>
    <s v="FALSE"/>
    <x v="0"/>
  </r>
  <r>
    <n v="9086"/>
    <x v="4544"/>
    <x v="545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x v="4795"/>
    <n v="2"/>
    <n v="0.2"/>
    <n v="89.954799999999992"/>
    <s v="FALSE"/>
    <x v="1"/>
  </r>
  <r>
    <n v="9087"/>
    <x v="4545"/>
    <x v="182"/>
    <d v="2016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x v="5752"/>
    <n v="2"/>
    <n v="0.8"/>
    <n v="-251.18640000000005"/>
    <s v="FALSE"/>
    <x v="2"/>
  </r>
  <r>
    <n v="9088"/>
    <x v="4545"/>
    <x v="182"/>
    <d v="2016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x v="5753"/>
    <n v="5"/>
    <n v="0.3"/>
    <n v="-136.48950000000002"/>
    <s v="FALSE"/>
    <x v="2"/>
  </r>
  <r>
    <n v="9089"/>
    <x v="4546"/>
    <x v="83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x v="2166"/>
    <n v="3"/>
    <n v="0.2"/>
    <n v="21.539699999999996"/>
    <s v="FALSE"/>
    <x v="0"/>
  </r>
  <r>
    <n v="9090"/>
    <x v="4547"/>
    <x v="42"/>
    <d v="2016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x v="5754"/>
    <n v="5"/>
    <n v="0.2"/>
    <n v="-62.772499999999965"/>
    <s v="FALSE"/>
    <x v="3"/>
  </r>
  <r>
    <n v="9091"/>
    <x v="4548"/>
    <x v="119"/>
    <d v="2017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x v="5755"/>
    <n v="8"/>
    <n v="0"/>
    <n v="104.56799999999998"/>
    <s v="FALSE"/>
    <x v="0"/>
  </r>
  <r>
    <n v="9092"/>
    <x v="4549"/>
    <x v="1141"/>
    <d v="2015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x v="12"/>
    <n v="3"/>
    <n v="0.2"/>
    <n v="5.4432"/>
    <s v="FALSE"/>
    <x v="3"/>
  </r>
  <r>
    <n v="9093"/>
    <x v="4549"/>
    <x v="1141"/>
    <d v="2015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x v="5756"/>
    <n v="6"/>
    <n v="0.5"/>
    <n v="-376.69319999999999"/>
    <s v="FALSE"/>
    <x v="3"/>
  </r>
  <r>
    <n v="9094"/>
    <x v="4550"/>
    <x v="932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x v="3749"/>
    <n v="2"/>
    <n v="0"/>
    <n v="83.994400000000013"/>
    <s v="FALSE"/>
    <x v="2"/>
  </r>
  <r>
    <n v="9095"/>
    <x v="4550"/>
    <x v="932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x v="5757"/>
    <n v="6"/>
    <n v="0"/>
    <n v="181.65599999999998"/>
    <s v="FALSE"/>
    <x v="2"/>
  </r>
  <r>
    <n v="9096"/>
    <x v="4550"/>
    <x v="932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s v="FALSE"/>
    <x v="2"/>
  </r>
  <r>
    <n v="9097"/>
    <x v="4550"/>
    <x v="932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x v="1316"/>
    <n v="7"/>
    <n v="0"/>
    <n v="13.2986"/>
    <s v="FALSE"/>
    <x v="2"/>
  </r>
  <r>
    <n v="9098"/>
    <x v="4551"/>
    <x v="791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x v="56"/>
    <n v="5"/>
    <n v="0"/>
    <n v="15.552000000000001"/>
    <s v="FALSE"/>
    <x v="2"/>
  </r>
  <r>
    <n v="9099"/>
    <x v="4552"/>
    <x v="386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x v="4235"/>
    <n v="7"/>
    <n v="0.2"/>
    <n v="27.71580000000003"/>
    <s v="FALSE"/>
    <x v="2"/>
  </r>
  <r>
    <n v="9100"/>
    <x v="4552"/>
    <x v="386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x v="563"/>
    <n v="2"/>
    <n v="0.2"/>
    <n v="3.7584"/>
    <s v="FALSE"/>
    <x v="2"/>
  </r>
  <r>
    <n v="9101"/>
    <x v="4552"/>
    <x v="386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x v="5758"/>
    <n v="3"/>
    <n v="0.2"/>
    <n v="128.68049999999994"/>
    <s v="FALSE"/>
    <x v="2"/>
  </r>
  <r>
    <n v="9102"/>
    <x v="4553"/>
    <x v="209"/>
    <d v="2015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x v="5759"/>
    <n v="3"/>
    <n v="0.2"/>
    <n v="5.3190000000000008"/>
    <s v="FALSE"/>
    <x v="2"/>
  </r>
  <r>
    <n v="9103"/>
    <x v="4553"/>
    <x v="209"/>
    <d v="2015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x v="560"/>
    <n v="2"/>
    <n v="0.2"/>
    <n v="-16.956800000000005"/>
    <s v="FALSE"/>
    <x v="2"/>
  </r>
  <r>
    <n v="9104"/>
    <x v="4553"/>
    <x v="209"/>
    <d v="2015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x v="647"/>
    <n v="5"/>
    <n v="0.6"/>
    <n v="-84.447999999999993"/>
    <s v="FALSE"/>
    <x v="2"/>
  </r>
  <r>
    <n v="9105"/>
    <x v="4553"/>
    <x v="209"/>
    <d v="2015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x v="5760"/>
    <n v="10"/>
    <n v="0.8"/>
    <n v="-51.296000000000006"/>
    <s v="FALSE"/>
    <x v="2"/>
  </r>
  <r>
    <n v="9106"/>
    <x v="4553"/>
    <x v="209"/>
    <d v="2015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x v="5761"/>
    <n v="2"/>
    <n v="0.2"/>
    <n v="-28.867800000000017"/>
    <s v="FALSE"/>
    <x v="2"/>
  </r>
  <r>
    <n v="9107"/>
    <x v="4553"/>
    <x v="209"/>
    <d v="2015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x v="3110"/>
    <n v="3"/>
    <n v="0.4"/>
    <n v="33.589499999999987"/>
    <s v="FALSE"/>
    <x v="2"/>
  </r>
  <r>
    <n v="9108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x v="4"/>
    <n v="2"/>
    <n v="0.2"/>
    <n v="1.6776"/>
    <b v="1"/>
    <x v="2"/>
  </r>
  <r>
    <n v="9109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x v="5762"/>
    <n v="7"/>
    <n v="0.2"/>
    <n v="11.733400000000001"/>
    <b v="1"/>
    <x v="2"/>
  </r>
  <r>
    <n v="9110"/>
    <x v="4554"/>
    <x v="442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x v="3683"/>
    <n v="2"/>
    <n v="0.2"/>
    <n v="36.397199999999998"/>
    <b v="1"/>
    <x v="2"/>
  </r>
  <r>
    <n v="9111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x v="3441"/>
    <n v="5"/>
    <n v="0"/>
    <n v="17.472000000000001"/>
    <s v="FALSE"/>
    <x v="0"/>
  </r>
  <r>
    <n v="9112"/>
    <x v="4555"/>
    <x v="303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x v="1113"/>
    <n v="2"/>
    <n v="0"/>
    <n v="4.3623999999999974"/>
    <s v="FALSE"/>
    <x v="0"/>
  </r>
  <r>
    <n v="9113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x v="5763"/>
    <n v="4"/>
    <n v="0"/>
    <n v="6.3040000000000305"/>
    <s v="FALSE"/>
    <x v="0"/>
  </r>
  <r>
    <n v="9114"/>
    <x v="4555"/>
    <x v="303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x v="5764"/>
    <n v="3"/>
    <n v="0"/>
    <n v="7.1345999999999989"/>
    <s v="FALSE"/>
    <x v="0"/>
  </r>
  <r>
    <n v="9115"/>
    <x v="4556"/>
    <x v="569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x v="4723"/>
    <n v="5"/>
    <n v="0.2"/>
    <n v="38.997500000000002"/>
    <s v="FALSE"/>
    <x v="1"/>
  </r>
  <r>
    <n v="9116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x v="5765"/>
    <n v="2"/>
    <n v="0.4"/>
    <n v="-93.079999999999984"/>
    <s v="FALSE"/>
    <x v="3"/>
  </r>
  <r>
    <n v="9117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x v="1318"/>
    <n v="2"/>
    <n v="0.2"/>
    <n v="6.3935999999999993"/>
    <s v="FALSE"/>
    <x v="3"/>
  </r>
  <r>
    <n v="9118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x v="5052"/>
    <n v="3"/>
    <n v="0.3"/>
    <n v="-63.376499999999965"/>
    <s v="FALSE"/>
    <x v="3"/>
  </r>
  <r>
    <n v="9119"/>
    <x v="4557"/>
    <x v="617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x v="5766"/>
    <n v="4"/>
    <n v="0.2"/>
    <n v="7.0511999999999988"/>
    <s v="FALSE"/>
    <x v="3"/>
  </r>
  <r>
    <n v="9120"/>
    <x v="4558"/>
    <x v="112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x v="424"/>
    <n v="7"/>
    <n v="0"/>
    <n v="10.584"/>
    <s v="FALSE"/>
    <x v="1"/>
  </r>
  <r>
    <n v="9121"/>
    <x v="4558"/>
    <x v="112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x v="3421"/>
    <n v="5"/>
    <n v="0"/>
    <n v="46.952999999999996"/>
    <s v="FALSE"/>
    <x v="1"/>
  </r>
  <r>
    <n v="9122"/>
    <x v="4559"/>
    <x v="257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x v="1779"/>
    <n v="7"/>
    <n v="0"/>
    <n v="26.349399999999992"/>
    <b v="1"/>
    <x v="1"/>
  </r>
  <r>
    <n v="9123"/>
    <x v="4560"/>
    <x v="221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x v="4034"/>
    <n v="1"/>
    <n v="0"/>
    <n v="3.5009999999999994"/>
    <s v="FALSE"/>
    <x v="1"/>
  </r>
  <r>
    <n v="9124"/>
    <x v="4561"/>
    <x v="491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x v="5767"/>
    <n v="9"/>
    <n v="0.7"/>
    <n v="-57.75660000000002"/>
    <s v="FALSE"/>
    <x v="3"/>
  </r>
  <r>
    <n v="9125"/>
    <x v="4562"/>
    <x v="298"/>
    <d v="2016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x v="1250"/>
    <n v="3"/>
    <n v="0.6"/>
    <n v="-3.8207999999999984"/>
    <s v="FALSE"/>
    <x v="2"/>
  </r>
  <r>
    <n v="9126"/>
    <x v="4562"/>
    <x v="298"/>
    <d v="2016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x v="758"/>
    <n v="4"/>
    <n v="0.6"/>
    <n v="-2.1375999999999991"/>
    <s v="FALSE"/>
    <x v="2"/>
  </r>
  <r>
    <n v="9127"/>
    <x v="4563"/>
    <x v="109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x v="5768"/>
    <n v="2"/>
    <n v="0"/>
    <n v="3.4775999999999998"/>
    <s v="FALSE"/>
    <x v="1"/>
  </r>
  <r>
    <n v="9128"/>
    <x v="4564"/>
    <x v="1126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x v="5769"/>
    <n v="3"/>
    <n v="0.2"/>
    <n v="-11.2806"/>
    <s v="FALSE"/>
    <x v="2"/>
  </r>
  <r>
    <n v="9129"/>
    <x v="4565"/>
    <x v="507"/>
    <d v="2017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x v="5770"/>
    <n v="7"/>
    <n v="0.7"/>
    <n v="-58.71599999999998"/>
    <s v="FALSE"/>
    <x v="1"/>
  </r>
  <r>
    <n v="9130"/>
    <x v="4566"/>
    <x v="830"/>
    <d v="2016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x v="5771"/>
    <n v="3"/>
    <n v="0.5"/>
    <n v="-241.17600000000002"/>
    <s v="FALSE"/>
    <x v="3"/>
  </r>
  <r>
    <n v="9131"/>
    <x v="4566"/>
    <x v="830"/>
    <d v="2016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x v="4067"/>
    <n v="2"/>
    <n v="0.2"/>
    <n v="1.6324000000000014"/>
    <s v="FALSE"/>
    <x v="3"/>
  </r>
  <r>
    <n v="9132"/>
    <x v="4567"/>
    <x v="39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x v="1302"/>
    <n v="2"/>
    <n v="0"/>
    <n v="9.8856000000000002"/>
    <s v="FALSE"/>
    <x v="3"/>
  </r>
  <r>
    <n v="9133"/>
    <x v="4567"/>
    <x v="39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x v="5772"/>
    <n v="3"/>
    <n v="0"/>
    <n v="36.287699999999987"/>
    <s v="FALSE"/>
    <x v="3"/>
  </r>
  <r>
    <n v="9134"/>
    <x v="4568"/>
    <x v="284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x v="5773"/>
    <n v="5"/>
    <n v="0.2"/>
    <n v="41.697000000000003"/>
    <s v="FALSE"/>
    <x v="1"/>
  </r>
  <r>
    <n v="9135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x v="5222"/>
    <n v="3"/>
    <n v="0.2"/>
    <n v="-22.671600000000005"/>
    <s v="FALSE"/>
    <x v="0"/>
  </r>
  <r>
    <n v="9136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x v="5774"/>
    <n v="1"/>
    <n v="0.2"/>
    <n v="-5.1983999999999995"/>
    <s v="FALSE"/>
    <x v="0"/>
  </r>
  <r>
    <n v="9137"/>
    <x v="4569"/>
    <x v="408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s v="FALSE"/>
    <x v="0"/>
  </r>
  <r>
    <n v="9138"/>
    <x v="4570"/>
    <x v="563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x v="5775"/>
    <n v="2"/>
    <n v="0.7"/>
    <n v="-12.224"/>
    <s v="FALSE"/>
    <x v="0"/>
  </r>
  <r>
    <n v="9139"/>
    <x v="4570"/>
    <x v="563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x v="2171"/>
    <n v="5"/>
    <n v="0.2"/>
    <n v="13.571999999999996"/>
    <s v="FALSE"/>
    <x v="0"/>
  </r>
  <r>
    <n v="9140"/>
    <x v="4571"/>
    <x v="814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x v="5519"/>
    <n v="7"/>
    <n v="0.2"/>
    <n v="95.188799999999972"/>
    <s v="FALSE"/>
    <x v="2"/>
  </r>
  <r>
    <n v="9141"/>
    <x v="4572"/>
    <x v="1033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x v="460"/>
    <n v="2"/>
    <n v="0"/>
    <n v="47.993999999999986"/>
    <s v="FALSE"/>
    <x v="1"/>
  </r>
  <r>
    <n v="9142"/>
    <x v="4573"/>
    <x v="64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s v="FALSE"/>
    <x v="3"/>
  </r>
  <r>
    <n v="9143"/>
    <x v="4574"/>
    <x v="968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x v="1838"/>
    <n v="2"/>
    <n v="0.2"/>
    <n v="3.0043999999999995"/>
    <s v="FALSE"/>
    <x v="1"/>
  </r>
  <r>
    <n v="9144"/>
    <x v="4574"/>
    <x v="968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x v="5776"/>
    <n v="9"/>
    <n v="0.2"/>
    <n v="70.195499999999981"/>
    <s v="FALSE"/>
    <x v="1"/>
  </r>
  <r>
    <n v="9145"/>
    <x v="4574"/>
    <x v="968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x v="5777"/>
    <n v="5"/>
    <n v="0"/>
    <n v="18.820999999999994"/>
    <s v="FALSE"/>
    <x v="1"/>
  </r>
  <r>
    <n v="9146"/>
    <x v="4575"/>
    <x v="1181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x v="5778"/>
    <n v="3"/>
    <n v="0.8"/>
    <n v="-4.492799999999999"/>
    <s v="FALSE"/>
    <x v="2"/>
  </r>
  <r>
    <n v="9147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TEC-AC-10002926"/>
    <x v="2"/>
    <x v="11"/>
    <s v="Logitech Wireless Marathon Mouse M705"/>
    <x v="2622"/>
    <n v="2"/>
    <n v="0"/>
    <n v="42.991400000000006"/>
    <s v="FALSE"/>
    <x v="3"/>
  </r>
  <r>
    <n v="9148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OFF-AR-10003477"/>
    <x v="1"/>
    <x v="6"/>
    <s v="4009 Highlighters"/>
    <x v="5779"/>
    <n v="6"/>
    <n v="0"/>
    <n v="2.7336"/>
    <s v="FALSE"/>
    <x v="3"/>
  </r>
  <r>
    <n v="9149"/>
    <x v="4576"/>
    <x v="1156"/>
    <d v="2016-01-27T00:00:00"/>
    <s v="Standard Class"/>
    <s v="CB-12535"/>
    <s v="Claudia Bergmann"/>
    <x v="1"/>
    <s v="United States"/>
    <s v="Burlington"/>
    <s v="Vermont"/>
    <s v="05408"/>
    <x v="3"/>
    <s v="OFF-ST-10001526"/>
    <x v="1"/>
    <x v="4"/>
    <s v="Iceberg Mobile Mega Data/Printer Cart "/>
    <x v="5780"/>
    <n v="13"/>
    <n v="0"/>
    <n v="406.71539999999993"/>
    <s v="FALSE"/>
    <x v="3"/>
  </r>
  <r>
    <n v="9150"/>
    <x v="4577"/>
    <x v="106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x v="5781"/>
    <n v="4"/>
    <n v="0"/>
    <n v="66.508799999999994"/>
    <s v="FALSE"/>
    <x v="2"/>
  </r>
  <r>
    <n v="9151"/>
    <x v="4577"/>
    <x v="106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x v="5782"/>
    <n v="5"/>
    <n v="0.1"/>
    <n v="12.376000000000001"/>
    <s v="FALSE"/>
    <x v="2"/>
  </r>
  <r>
    <n v="9152"/>
    <x v="4578"/>
    <x v="496"/>
    <d v="2015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x v="4769"/>
    <n v="2"/>
    <n v="0.2"/>
    <n v="2.3685999999999989"/>
    <s v="FALSE"/>
    <x v="1"/>
  </r>
  <r>
    <n v="9153"/>
    <x v="4578"/>
    <x v="496"/>
    <d v="2015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x v="5783"/>
    <n v="2"/>
    <n v="0.2"/>
    <n v="1.4499999999999993"/>
    <s v="FALSE"/>
    <x v="1"/>
  </r>
  <r>
    <n v="9154"/>
    <x v="4578"/>
    <x v="496"/>
    <d v="2015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x v="2309"/>
    <n v="7"/>
    <n v="0.2"/>
    <n v="1.852199999999999"/>
    <s v="FALSE"/>
    <x v="1"/>
  </r>
  <r>
    <n v="9155"/>
    <x v="4579"/>
    <x v="1147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x v="5784"/>
    <n v="2"/>
    <n v="0.2"/>
    <n v="3.1382000000000003"/>
    <s v="FALSE"/>
    <x v="3"/>
  </r>
  <r>
    <n v="9156"/>
    <x v="4580"/>
    <x v="1212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x v="1598"/>
    <n v="6"/>
    <n v="0"/>
    <n v="19.238399999999999"/>
    <s v="FALSE"/>
    <x v="1"/>
  </r>
  <r>
    <n v="9157"/>
    <x v="4581"/>
    <x v="472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x v="5785"/>
    <n v="2"/>
    <n v="0"/>
    <n v="27.529200000000003"/>
    <s v="FALSE"/>
    <x v="3"/>
  </r>
  <r>
    <n v="9158"/>
    <x v="4581"/>
    <x v="472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x v="5786"/>
    <n v="13"/>
    <n v="0"/>
    <n v="124.6752"/>
    <s v="FALSE"/>
    <x v="3"/>
  </r>
  <r>
    <n v="9159"/>
    <x v="4581"/>
    <x v="472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x v="5787"/>
    <n v="9"/>
    <n v="0"/>
    <n v="104.7222"/>
    <s v="FALSE"/>
    <x v="3"/>
  </r>
  <r>
    <n v="9160"/>
    <x v="4582"/>
    <x v="888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x v="5788"/>
    <n v="3"/>
    <n v="0.7"/>
    <n v="-3.0366"/>
    <s v="FALSE"/>
    <x v="0"/>
  </r>
  <r>
    <n v="9161"/>
    <x v="4582"/>
    <x v="888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x v="5789"/>
    <n v="5"/>
    <n v="0.7"/>
    <n v="-7.9199999999999982"/>
    <s v="FALSE"/>
    <x v="0"/>
  </r>
  <r>
    <n v="9162"/>
    <x v="4583"/>
    <x v="16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x v="5790"/>
    <n v="7"/>
    <n v="0"/>
    <n v="32.46879999999998"/>
    <s v="FALSE"/>
    <x v="2"/>
  </r>
  <r>
    <n v="9163"/>
    <x v="4583"/>
    <x v="16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x v="5791"/>
    <n v="3"/>
    <n v="0"/>
    <n v="176.80260000000001"/>
    <s v="FALSE"/>
    <x v="2"/>
  </r>
  <r>
    <n v="9164"/>
    <x v="4584"/>
    <x v="1213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x v="480"/>
    <n v="3"/>
    <n v="0.2"/>
    <n v="0.74249999999999994"/>
    <s v="FALSE"/>
    <x v="2"/>
  </r>
  <r>
    <n v="9165"/>
    <x v="4584"/>
    <x v="1213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x v="5792"/>
    <n v="2"/>
    <n v="0.8"/>
    <n v="-393.60200000000009"/>
    <s v="FALSE"/>
    <x v="2"/>
  </r>
  <r>
    <n v="9166"/>
    <x v="4585"/>
    <x v="89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x v="5793"/>
    <n v="4"/>
    <n v="0.2"/>
    <n v="503.63999999999965"/>
    <s v="FALSE"/>
    <x v="1"/>
  </r>
  <r>
    <n v="9167"/>
    <x v="4585"/>
    <x v="89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x v="2840"/>
    <n v="1"/>
    <n v="0"/>
    <n v="50.327999999999996"/>
    <s v="FALSE"/>
    <x v="1"/>
  </r>
  <r>
    <n v="9168"/>
    <x v="4585"/>
    <x v="89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x v="2624"/>
    <n v="3"/>
    <n v="0"/>
    <n v="72.431999999999988"/>
    <s v="FALSE"/>
    <x v="1"/>
  </r>
  <r>
    <n v="9169"/>
    <x v="4586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x v="5794"/>
    <n v="14"/>
    <n v="0"/>
    <n v="147.08959999999999"/>
    <s v="FALSE"/>
    <x v="0"/>
  </r>
  <r>
    <n v="9170"/>
    <x v="4586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x v="1846"/>
    <n v="2"/>
    <n v="0"/>
    <n v="21.012799999999999"/>
    <s v="FALSE"/>
    <x v="0"/>
  </r>
  <r>
    <n v="9171"/>
    <x v="4587"/>
    <x v="49"/>
    <d v="2016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x v="5795"/>
    <n v="2"/>
    <n v="0"/>
    <n v="1.597999999999999"/>
    <s v="FALSE"/>
    <x v="1"/>
  </r>
  <r>
    <n v="9172"/>
    <x v="4587"/>
    <x v="49"/>
    <d v="2016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x v="3642"/>
    <n v="1"/>
    <n v="0"/>
    <n v="22.991999999999997"/>
    <s v="FALSE"/>
    <x v="1"/>
  </r>
  <r>
    <n v="9173"/>
    <x v="4587"/>
    <x v="49"/>
    <d v="2016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x v="5796"/>
    <n v="3"/>
    <n v="0"/>
    <n v="222.58799999999991"/>
    <s v="FALSE"/>
    <x v="1"/>
  </r>
  <r>
    <n v="9174"/>
    <x v="4587"/>
    <x v="49"/>
    <d v="2016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x v="996"/>
    <n v="3"/>
    <n v="0"/>
    <n v="11.230799999999999"/>
    <s v="FALSE"/>
    <x v="1"/>
  </r>
  <r>
    <n v="9175"/>
    <x v="4588"/>
    <x v="492"/>
    <d v="2017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x v="981"/>
    <n v="3"/>
    <n v="0.2"/>
    <n v="8.9969999999999892"/>
    <s v="FALSE"/>
    <x v="1"/>
  </r>
  <r>
    <n v="9176"/>
    <x v="4588"/>
    <x v="492"/>
    <d v="2017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x v="541"/>
    <n v="3"/>
    <n v="0"/>
    <n v="9.3312000000000008"/>
    <s v="FALSE"/>
    <x v="1"/>
  </r>
  <r>
    <n v="9177"/>
    <x v="4589"/>
    <x v="69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x v="762"/>
    <n v="3"/>
    <n v="0.7"/>
    <n v="-20.72399999999999"/>
    <s v="FALSE"/>
    <x v="0"/>
  </r>
  <r>
    <n v="9178"/>
    <x v="4590"/>
    <x v="696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x v="62"/>
    <n v="2"/>
    <n v="0"/>
    <n v="3.9144000000000005"/>
    <s v="FALSE"/>
    <x v="3"/>
  </r>
  <r>
    <n v="9179"/>
    <x v="4590"/>
    <x v="696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x v="5797"/>
    <n v="1"/>
    <n v="0"/>
    <n v="6.1490000000000009"/>
    <s v="FALSE"/>
    <x v="3"/>
  </r>
  <r>
    <n v="9180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x v="5798"/>
    <n v="3"/>
    <n v="0.2"/>
    <n v="44.242500000000035"/>
    <s v="FALSE"/>
    <x v="1"/>
  </r>
  <r>
    <n v="9181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x v="1655"/>
    <n v="3"/>
    <n v="0.2"/>
    <n v="4.1832000000000003"/>
    <s v="FALSE"/>
    <x v="1"/>
  </r>
  <r>
    <n v="9182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x v="5799"/>
    <n v="3"/>
    <n v="0.2"/>
    <n v="11.673000000000002"/>
    <s v="FALSE"/>
    <x v="1"/>
  </r>
  <r>
    <n v="9183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x v="5800"/>
    <n v="4"/>
    <n v="0"/>
    <n v="7.8064000000000036"/>
    <s v="FALSE"/>
    <x v="1"/>
  </r>
  <r>
    <n v="9184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x v="335"/>
    <n v="2"/>
    <n v="0"/>
    <n v="11.543199999999999"/>
    <s v="FALSE"/>
    <x v="1"/>
  </r>
  <r>
    <n v="9185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x v="2678"/>
    <n v="1"/>
    <n v="0"/>
    <n v="15.524999999999999"/>
    <s v="FALSE"/>
    <x v="1"/>
  </r>
  <r>
    <n v="9186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x v="5801"/>
    <n v="1"/>
    <n v="0.2"/>
    <n v="25.897999999999982"/>
    <s v="FALSE"/>
    <x v="1"/>
  </r>
  <r>
    <n v="9187"/>
    <x v="4591"/>
    <x v="783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x v="5802"/>
    <n v="5"/>
    <n v="0"/>
    <n v="412.46800000000007"/>
    <s v="FALSE"/>
    <x v="1"/>
  </r>
  <r>
    <n v="9188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x v="4273"/>
    <n v="2"/>
    <n v="0.2"/>
    <n v="-0.69760000000000066"/>
    <s v="FALSE"/>
    <x v="3"/>
  </r>
  <r>
    <n v="9189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x v="5018"/>
    <n v="4"/>
    <n v="0.2"/>
    <n v="3.8024000000000004"/>
    <s v="FALSE"/>
    <x v="3"/>
  </r>
  <r>
    <n v="9190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x v="5803"/>
    <n v="6"/>
    <n v="0.2"/>
    <n v="-165.768"/>
    <s v="FALSE"/>
    <x v="3"/>
  </r>
  <r>
    <n v="9191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x v="5804"/>
    <n v="2"/>
    <n v="0.7"/>
    <n v="-82.989999999999981"/>
    <s v="FALSE"/>
    <x v="3"/>
  </r>
  <r>
    <n v="9192"/>
    <x v="4592"/>
    <x v="291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x v="2000"/>
    <n v="2"/>
    <n v="0.2"/>
    <n v="15.489999999999997"/>
    <s v="FALSE"/>
    <x v="3"/>
  </r>
  <r>
    <n v="9193"/>
    <x v="4593"/>
    <x v="121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x v="5805"/>
    <n v="7"/>
    <n v="0.8"/>
    <n v="-46.995200000000025"/>
    <s v="FALSE"/>
    <x v="2"/>
  </r>
  <r>
    <n v="9194"/>
    <x v="4593"/>
    <x v="121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x v="3532"/>
    <n v="2"/>
    <n v="0.2"/>
    <n v="38.779199999999989"/>
    <s v="FALSE"/>
    <x v="2"/>
  </r>
  <r>
    <n v="9195"/>
    <x v="4594"/>
    <x v="953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x v="2758"/>
    <n v="7"/>
    <n v="0.2"/>
    <n v="3.5993999999999993"/>
    <s v="FALSE"/>
    <x v="1"/>
  </r>
  <r>
    <n v="9196"/>
    <x v="4594"/>
    <x v="953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x v="5806"/>
    <n v="4"/>
    <n v="0.2"/>
    <n v="-16.614000000000004"/>
    <s v="FALSE"/>
    <x v="1"/>
  </r>
  <r>
    <n v="9197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x v="792"/>
    <n v="2"/>
    <n v="0"/>
    <n v="19.180800000000001"/>
    <s v="FALSE"/>
    <x v="1"/>
  </r>
  <r>
    <n v="9198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x v="5807"/>
    <n v="5"/>
    <n v="0.2"/>
    <n v="125.30000000000007"/>
    <s v="FALSE"/>
    <x v="1"/>
  </r>
  <r>
    <n v="9199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x v="5808"/>
    <n v="6"/>
    <n v="0"/>
    <n v="11.0808"/>
    <s v="FALSE"/>
    <x v="1"/>
  </r>
  <r>
    <n v="9200"/>
    <x v="4595"/>
    <x v="1025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x v="5809"/>
    <n v="1"/>
    <n v="0.2"/>
    <n v="32.097999999999971"/>
    <s v="FALSE"/>
    <x v="1"/>
  </r>
  <r>
    <n v="9201"/>
    <x v="4596"/>
    <x v="508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x v="5810"/>
    <n v="1"/>
    <n v="0"/>
    <n v="12.097999999999999"/>
    <s v="FALSE"/>
    <x v="3"/>
  </r>
  <r>
    <n v="9202"/>
    <x v="4596"/>
    <x v="508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x v="5811"/>
    <n v="1"/>
    <n v="0"/>
    <n v="148.51060000000001"/>
    <s v="FALSE"/>
    <x v="3"/>
  </r>
  <r>
    <n v="9203"/>
    <x v="4597"/>
    <x v="859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x v="1528"/>
    <n v="3"/>
    <n v="0.2"/>
    <n v="10.0632"/>
    <s v="FALSE"/>
    <x v="3"/>
  </r>
  <r>
    <n v="9204"/>
    <x v="4597"/>
    <x v="859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x v="1164"/>
    <n v="5"/>
    <n v="0"/>
    <n v="32.186000000000007"/>
    <s v="FALSE"/>
    <x v="3"/>
  </r>
  <r>
    <n v="9205"/>
    <x v="4598"/>
    <x v="49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x v="4173"/>
    <n v="8"/>
    <n v="0"/>
    <n v="6.911999999999999"/>
    <b v="1"/>
    <x v="1"/>
  </r>
  <r>
    <n v="9206"/>
    <x v="4599"/>
    <x v="438"/>
    <d v="2016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x v="1154"/>
    <n v="3"/>
    <n v="0"/>
    <n v="4.4891999999999985"/>
    <s v="FALSE"/>
    <x v="3"/>
  </r>
  <r>
    <n v="9207"/>
    <x v="4599"/>
    <x v="438"/>
    <d v="2016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x v="187"/>
    <n v="8"/>
    <n v="0"/>
    <n v="24.883200000000002"/>
    <s v="FALSE"/>
    <x v="3"/>
  </r>
  <r>
    <n v="9208"/>
    <x v="4600"/>
    <x v="646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x v="5812"/>
    <n v="3"/>
    <n v="0.2"/>
    <n v="7.4654999999999987"/>
    <s v="FALSE"/>
    <x v="2"/>
  </r>
  <r>
    <n v="9209"/>
    <x v="4601"/>
    <x v="646"/>
    <d v="2017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x v="5813"/>
    <n v="1"/>
    <n v="0"/>
    <n v="4.1755999999999993"/>
    <s v="FALSE"/>
    <x v="1"/>
  </r>
  <r>
    <n v="9210"/>
    <x v="4602"/>
    <x v="157"/>
    <d v="2017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x v="6"/>
    <n v="1"/>
    <n v="0"/>
    <n v="3.4944000000000002"/>
    <s v="FALSE"/>
    <x v="2"/>
  </r>
  <r>
    <n v="9211"/>
    <x v="4602"/>
    <x v="157"/>
    <d v="2017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x v="5592"/>
    <n v="3"/>
    <n v="0"/>
    <n v="2.5920000000000001"/>
    <s v="FALSE"/>
    <x v="2"/>
  </r>
  <r>
    <n v="9212"/>
    <x v="4603"/>
    <x v="948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x v="541"/>
    <n v="3"/>
    <n v="0"/>
    <n v="9.3312000000000008"/>
    <s v="FALSE"/>
    <x v="1"/>
  </r>
  <r>
    <n v="9213"/>
    <x v="4604"/>
    <x v="589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x v="1155"/>
    <n v="2"/>
    <n v="0"/>
    <n v="11.166400000000003"/>
    <s v="FALSE"/>
    <x v="1"/>
  </r>
  <r>
    <n v="9214"/>
    <x v="4604"/>
    <x v="589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x v="4092"/>
    <n v="3"/>
    <n v="0"/>
    <n v="28.598399999999994"/>
    <s v="FALSE"/>
    <x v="1"/>
  </r>
  <r>
    <n v="9215"/>
    <x v="4605"/>
    <x v="1033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x v="5814"/>
    <n v="7"/>
    <n v="0.2"/>
    <n v="6.9741"/>
    <s v="FALSE"/>
    <x v="3"/>
  </r>
  <r>
    <n v="9216"/>
    <x v="4606"/>
    <x v="831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x v="56"/>
    <n v="5"/>
    <n v="0"/>
    <n v="15.552000000000001"/>
    <s v="FALSE"/>
    <x v="1"/>
  </r>
  <r>
    <n v="9217"/>
    <x v="4607"/>
    <x v="221"/>
    <d v="2017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x v="5815"/>
    <n v="1"/>
    <n v="0.8"/>
    <n v="-24.771599999999999"/>
    <s v="FALSE"/>
    <x v="2"/>
  </r>
  <r>
    <n v="9218"/>
    <x v="4608"/>
    <x v="237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x v="770"/>
    <n v="2"/>
    <n v="0"/>
    <n v="7.4871999999999996"/>
    <s v="FALSE"/>
    <x v="2"/>
  </r>
  <r>
    <n v="9219"/>
    <x v="4609"/>
    <x v="748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x v="5219"/>
    <n v="7"/>
    <n v="0.2"/>
    <n v="3.3515999999999977"/>
    <s v="FALSE"/>
    <x v="3"/>
  </r>
  <r>
    <n v="9220"/>
    <x v="4609"/>
    <x v="748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x v="5771"/>
    <n v="3"/>
    <n v="0.5"/>
    <n v="-204.99959999999996"/>
    <s v="FALSE"/>
    <x v="3"/>
  </r>
  <r>
    <n v="9221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x v="469"/>
    <n v="3"/>
    <n v="0"/>
    <n v="5.2028999999999996"/>
    <s v="FALSE"/>
    <x v="0"/>
  </r>
  <r>
    <n v="9222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x v="5816"/>
    <n v="4"/>
    <n v="0"/>
    <n v="346.03960000000006"/>
    <s v="FALSE"/>
    <x v="0"/>
  </r>
  <r>
    <n v="9223"/>
    <x v="4610"/>
    <x v="119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x v="243"/>
    <n v="4"/>
    <n v="0"/>
    <n v="12.441600000000001"/>
    <s v="FALSE"/>
    <x v="0"/>
  </r>
  <r>
    <n v="9224"/>
    <x v="4611"/>
    <x v="259"/>
    <d v="2017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x v="5817"/>
    <n v="6"/>
    <n v="0.8"/>
    <n v="-13.188000000000009"/>
    <s v="FALSE"/>
    <x v="2"/>
  </r>
  <r>
    <n v="9225"/>
    <x v="4611"/>
    <x v="259"/>
    <d v="2017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x v="5818"/>
    <n v="2"/>
    <n v="0.8"/>
    <n v="-2.3232000000000008"/>
    <s v="FALSE"/>
    <x v="2"/>
  </r>
  <r>
    <n v="9226"/>
    <x v="4611"/>
    <x v="259"/>
    <d v="2017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x v="5819"/>
    <n v="4"/>
    <n v="0.8"/>
    <n v="-6.4232000000000014"/>
    <s v="FALSE"/>
    <x v="2"/>
  </r>
  <r>
    <n v="9227"/>
    <x v="4611"/>
    <x v="259"/>
    <d v="2017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x v="5820"/>
    <n v="3"/>
    <n v="0.2"/>
    <n v="-12.528600000000001"/>
    <s v="FALSE"/>
    <x v="2"/>
  </r>
  <r>
    <n v="9228"/>
    <x v="4612"/>
    <x v="498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x v="5821"/>
    <n v="7"/>
    <n v="0"/>
    <n v="106.78080000000003"/>
    <s v="FALSE"/>
    <x v="1"/>
  </r>
  <r>
    <n v="9229"/>
    <x v="4613"/>
    <x v="935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x v="1336"/>
    <n v="4"/>
    <n v="0"/>
    <n v="3.36"/>
    <s v="FALSE"/>
    <x v="1"/>
  </r>
  <r>
    <n v="9230"/>
    <x v="4614"/>
    <x v="283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x v="5822"/>
    <n v="3"/>
    <n v="0.2"/>
    <n v="5.5070999999999994"/>
    <s v="FALSE"/>
    <x v="1"/>
  </r>
  <r>
    <n v="9231"/>
    <x v="4614"/>
    <x v="283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x v="713"/>
    <n v="9"/>
    <n v="0"/>
    <n v="27.993600000000001"/>
    <s v="FALSE"/>
    <x v="1"/>
  </r>
  <r>
    <n v="9232"/>
    <x v="4615"/>
    <x v="422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x v="5823"/>
    <n v="6"/>
    <n v="0.7"/>
    <n v="-694.29359999999997"/>
    <s v="FALSE"/>
    <x v="1"/>
  </r>
  <r>
    <n v="9233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x v="5824"/>
    <n v="9"/>
    <n v="0"/>
    <n v="31.244399999999995"/>
    <b v="1"/>
    <x v="1"/>
  </r>
  <r>
    <n v="9234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x v="5825"/>
    <n v="3"/>
    <n v="0"/>
    <n v="0.94679999999999698"/>
    <b v="1"/>
    <x v="1"/>
  </r>
  <r>
    <n v="9235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x v="2707"/>
    <n v="4"/>
    <n v="0.2"/>
    <n v="68.197999999999979"/>
    <b v="1"/>
    <x v="1"/>
  </r>
  <r>
    <n v="9236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x v="5476"/>
    <n v="7"/>
    <n v="0"/>
    <n v="5.2332000000000001"/>
    <b v="1"/>
    <x v="1"/>
  </r>
  <r>
    <n v="9237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x v="2675"/>
    <n v="3"/>
    <n v="0.2"/>
    <n v="28.436399999999935"/>
    <b v="1"/>
    <x v="1"/>
  </r>
  <r>
    <n v="9238"/>
    <x v="4616"/>
    <x v="476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x v="1775"/>
    <n v="1"/>
    <n v="0.2"/>
    <n v="2.5591999999999997"/>
    <b v="1"/>
    <x v="1"/>
  </r>
  <r>
    <n v="9239"/>
    <x v="4617"/>
    <x v="512"/>
    <d v="2017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x v="5826"/>
    <n v="2"/>
    <n v="0.2"/>
    <n v="-3.6892000000000067"/>
    <s v="FALSE"/>
    <x v="3"/>
  </r>
  <r>
    <n v="9240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x v="5827"/>
    <n v="7"/>
    <n v="0.2"/>
    <n v="20.584200000000003"/>
    <s v="FALSE"/>
    <x v="0"/>
  </r>
  <r>
    <n v="9241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x v="1564"/>
    <n v="3"/>
    <n v="0.7"/>
    <n v="-3.9248999999999974"/>
    <s v="FALSE"/>
    <x v="0"/>
  </r>
  <r>
    <n v="9242"/>
    <x v="4618"/>
    <x v="855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x v="5828"/>
    <n v="3"/>
    <n v="0.2"/>
    <n v="0.57540000000000058"/>
    <s v="FALSE"/>
    <x v="0"/>
  </r>
  <r>
    <n v="9243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x v="1494"/>
    <n v="6"/>
    <n v="0.2"/>
    <n v="4.6487999999999987"/>
    <s v="FALSE"/>
    <x v="1"/>
  </r>
  <r>
    <n v="9244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s v="FALSE"/>
    <x v="1"/>
  </r>
  <r>
    <n v="9245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x v="348"/>
    <n v="2"/>
    <n v="0"/>
    <n v="2.2239999999999998"/>
    <s v="FALSE"/>
    <x v="1"/>
  </r>
  <r>
    <n v="9246"/>
    <x v="4619"/>
    <x v="868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x v="56"/>
    <n v="5"/>
    <n v="0"/>
    <n v="15.552000000000001"/>
    <s v="FALSE"/>
    <x v="1"/>
  </r>
  <r>
    <n v="9247"/>
    <x v="4620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x v="296"/>
    <n v="3"/>
    <n v="0"/>
    <n v="2.8535999999999988"/>
    <s v="FALSE"/>
    <x v="1"/>
  </r>
  <r>
    <n v="9248"/>
    <x v="4620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x v="1104"/>
    <n v="1"/>
    <n v="0"/>
    <n v="0.72279999999999989"/>
    <s v="FALSE"/>
    <x v="1"/>
  </r>
  <r>
    <n v="9249"/>
    <x v="4621"/>
    <x v="338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x v="1034"/>
    <n v="1"/>
    <n v="0.2"/>
    <n v="1.3649999999999998"/>
    <s v="FALSE"/>
    <x v="3"/>
  </r>
  <r>
    <n v="9250"/>
    <x v="4621"/>
    <x v="338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x v="1867"/>
    <n v="7"/>
    <n v="0"/>
    <n v="220.48250000000002"/>
    <s v="FALSE"/>
    <x v="3"/>
  </r>
  <r>
    <n v="9251"/>
    <x v="4622"/>
    <x v="499"/>
    <d v="2016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x v="5829"/>
    <n v="8"/>
    <n v="0"/>
    <n v="54.444800000000001"/>
    <s v="FALSE"/>
    <x v="2"/>
  </r>
  <r>
    <n v="9252"/>
    <x v="4623"/>
    <x v="58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x v="3850"/>
    <n v="2"/>
    <n v="0.2"/>
    <n v="33.639999999999986"/>
    <b v="1"/>
    <x v="1"/>
  </r>
  <r>
    <n v="9253"/>
    <x v="4624"/>
    <x v="397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x v="1723"/>
    <n v="5"/>
    <n v="0"/>
    <n v="63.983999999999988"/>
    <s v="FALSE"/>
    <x v="0"/>
  </r>
  <r>
    <n v="9254"/>
    <x v="4624"/>
    <x v="397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x v="91"/>
    <n v="2"/>
    <n v="0"/>
    <n v="6.2208000000000006"/>
    <s v="FALSE"/>
    <x v="0"/>
  </r>
  <r>
    <n v="9255"/>
    <x v="4625"/>
    <x v="1058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x v="5830"/>
    <n v="1"/>
    <n v="0"/>
    <n v="15.222499999999997"/>
    <s v="FALSE"/>
    <x v="2"/>
  </r>
  <r>
    <n v="9256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x v="1830"/>
    <n v="3"/>
    <n v="0"/>
    <n v="6.8723999999999998"/>
    <s v="FALSE"/>
    <x v="2"/>
  </r>
  <r>
    <n v="9257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x v="1328"/>
    <n v="2"/>
    <n v="0"/>
    <n v="4.4344000000000001"/>
    <s v="FALSE"/>
    <x v="2"/>
  </r>
  <r>
    <n v="9258"/>
    <x v="4625"/>
    <x v="1058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s v="FALSE"/>
    <x v="2"/>
  </r>
  <r>
    <n v="9259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x v="5831"/>
    <n v="3"/>
    <n v="0"/>
    <n v="24.393000000000001"/>
    <s v="FALSE"/>
    <x v="2"/>
  </r>
  <r>
    <n v="9260"/>
    <x v="4625"/>
    <x v="1058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x v="647"/>
    <n v="2"/>
    <n v="0"/>
    <n v="2.598399999999998"/>
    <s v="FALSE"/>
    <x v="2"/>
  </r>
  <r>
    <n v="9261"/>
    <x v="4626"/>
    <x v="343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x v="4198"/>
    <n v="3"/>
    <n v="0"/>
    <n v="6.63"/>
    <s v="FALSE"/>
    <x v="2"/>
  </r>
  <r>
    <n v="9262"/>
    <x v="4627"/>
    <x v="264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x v="1804"/>
    <n v="3"/>
    <n v="0.2"/>
    <n v="-2.6997000000000355"/>
    <s v="FALSE"/>
    <x v="1"/>
  </r>
  <r>
    <n v="9263"/>
    <x v="4628"/>
    <x v="33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x v="1948"/>
    <n v="3"/>
    <n v="0"/>
    <n v="35.097300000000004"/>
    <s v="FALSE"/>
    <x v="2"/>
  </r>
  <r>
    <n v="9264"/>
    <x v="4628"/>
    <x v="33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x v="5832"/>
    <n v="5"/>
    <n v="0.1"/>
    <n v="53.982000000000006"/>
    <s v="FALSE"/>
    <x v="2"/>
  </r>
  <r>
    <n v="9265"/>
    <x v="4629"/>
    <x v="221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x v="3266"/>
    <n v="3"/>
    <n v="0.7"/>
    <n v="-7.782"/>
    <s v="FALSE"/>
    <x v="0"/>
  </r>
  <r>
    <n v="9266"/>
    <x v="4629"/>
    <x v="221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x v="5833"/>
    <n v="7"/>
    <n v="0.2"/>
    <n v="24.317999999999998"/>
    <s v="FALSE"/>
    <x v="0"/>
  </r>
  <r>
    <n v="9267"/>
    <x v="4630"/>
    <x v="1214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x v="58"/>
    <n v="2"/>
    <n v="0"/>
    <n v="5.5327999999999999"/>
    <s v="FALSE"/>
    <x v="1"/>
  </r>
  <r>
    <n v="9268"/>
    <x v="4631"/>
    <x v="12"/>
    <d v="2015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x v="5834"/>
    <n v="1"/>
    <n v="0.1"/>
    <n v="6.8388000000000009"/>
    <s v="FALSE"/>
    <x v="3"/>
  </r>
  <r>
    <n v="9269"/>
    <x v="4631"/>
    <x v="12"/>
    <d v="2015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x v="130"/>
    <n v="3"/>
    <n v="0"/>
    <n v="9.6191999999999993"/>
    <s v="FALSE"/>
    <x v="3"/>
  </r>
  <r>
    <n v="9270"/>
    <x v="4632"/>
    <x v="17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x v="5835"/>
    <n v="7"/>
    <n v="0.2"/>
    <n v="11.2308"/>
    <s v="FALSE"/>
    <x v="3"/>
  </r>
  <r>
    <n v="9271"/>
    <x v="4632"/>
    <x v="17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x v="5836"/>
    <n v="6"/>
    <n v="0.2"/>
    <n v="1453.1237999999996"/>
    <s v="FALSE"/>
    <x v="3"/>
  </r>
  <r>
    <n v="9272"/>
    <x v="4633"/>
    <x v="536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x v="4807"/>
    <n v="3"/>
    <n v="0"/>
    <n v="4.4088000000000012"/>
    <s v="FALSE"/>
    <x v="3"/>
  </r>
  <r>
    <n v="9273"/>
    <x v="4633"/>
    <x v="536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x v="2087"/>
    <n v="4"/>
    <n v="0"/>
    <n v="303.3408"/>
    <s v="FALSE"/>
    <x v="3"/>
  </r>
  <r>
    <n v="9274"/>
    <x v="4634"/>
    <x v="264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x v="2829"/>
    <n v="3"/>
    <n v="0"/>
    <n v="757.41120000000001"/>
    <s v="FALSE"/>
    <x v="0"/>
  </r>
  <r>
    <n v="9275"/>
    <x v="4635"/>
    <x v="982"/>
    <d v="2014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x v="5837"/>
    <n v="7"/>
    <n v="0"/>
    <n v="112.57400000000001"/>
    <s v="FALSE"/>
    <x v="1"/>
  </r>
  <r>
    <n v="9276"/>
    <x v="4636"/>
    <x v="439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x v="5838"/>
    <n v="6"/>
    <n v="0.2"/>
    <n v="13.852799999999995"/>
    <s v="FALSE"/>
    <x v="0"/>
  </r>
  <r>
    <n v="9277"/>
    <x v="4636"/>
    <x v="439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x v="5839"/>
    <n v="2"/>
    <n v="0.2"/>
    <n v="11.98"/>
    <s v="FALSE"/>
    <x v="0"/>
  </r>
  <r>
    <n v="9278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x v="801"/>
    <n v="4"/>
    <n v="0.2"/>
    <n v="5.1791999999999998"/>
    <s v="FALSE"/>
    <x v="3"/>
  </r>
  <r>
    <n v="9279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x v="5840"/>
    <n v="7"/>
    <n v="0.7"/>
    <n v="-5.6006999999999962"/>
    <s v="FALSE"/>
    <x v="3"/>
  </r>
  <r>
    <n v="9280"/>
    <x v="4637"/>
    <x v="96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x v="5841"/>
    <n v="2"/>
    <n v="0.3"/>
    <n v="-28.49799999999999"/>
    <s v="FALSE"/>
    <x v="3"/>
  </r>
  <r>
    <n v="9281"/>
    <x v="4638"/>
    <x v="873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x v="3514"/>
    <n v="2"/>
    <n v="0"/>
    <n v="40.97"/>
    <s v="FALSE"/>
    <x v="1"/>
  </r>
  <r>
    <n v="9282"/>
    <x v="4639"/>
    <x v="22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x v="4672"/>
    <n v="5"/>
    <n v="0"/>
    <n v="20.369999999999997"/>
    <s v="FALSE"/>
    <x v="0"/>
  </r>
  <r>
    <n v="9283"/>
    <x v="4640"/>
    <x v="945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x v="5842"/>
    <n v="4"/>
    <n v="0.2"/>
    <n v="25.278400000000001"/>
    <s v="FALSE"/>
    <x v="0"/>
  </r>
  <r>
    <n v="9284"/>
    <x v="4641"/>
    <x v="264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x v="3280"/>
    <n v="2"/>
    <n v="0.2"/>
    <n v="3.9473999999999996"/>
    <s v="FALSE"/>
    <x v="1"/>
  </r>
  <r>
    <n v="9285"/>
    <x v="4642"/>
    <x v="728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x v="604"/>
    <n v="3"/>
    <n v="0"/>
    <n v="43.223399999999984"/>
    <s v="FALSE"/>
    <x v="2"/>
  </r>
  <r>
    <n v="9286"/>
    <x v="4643"/>
    <x v="82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x v="269"/>
    <n v="1"/>
    <n v="0.2"/>
    <n v="4.7712000000000012"/>
    <s v="FALSE"/>
    <x v="0"/>
  </r>
  <r>
    <n v="9287"/>
    <x v="4644"/>
    <x v="249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x v="5843"/>
    <n v="3"/>
    <n v="0.8"/>
    <n v="-11.020800000000005"/>
    <s v="FALSE"/>
    <x v="2"/>
  </r>
  <r>
    <n v="9288"/>
    <x v="4644"/>
    <x v="249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x v="5844"/>
    <n v="3"/>
    <n v="0.3"/>
    <n v="-84.961500000000029"/>
    <s v="FALSE"/>
    <x v="2"/>
  </r>
  <r>
    <n v="9289"/>
    <x v="4645"/>
    <x v="329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x v="5845"/>
    <n v="6"/>
    <n v="0.3"/>
    <n v="-15.418800000000203"/>
    <s v="FALSE"/>
    <x v="3"/>
  </r>
  <r>
    <n v="9290"/>
    <x v="4646"/>
    <x v="488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x v="5846"/>
    <n v="1"/>
    <n v="0"/>
    <n v="22.987699999999997"/>
    <s v="FALSE"/>
    <x v="1"/>
  </r>
  <r>
    <n v="9291"/>
    <x v="4647"/>
    <x v="865"/>
    <d v="2014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x v="296"/>
    <n v="3"/>
    <n v="0"/>
    <n v="2.8535999999999988"/>
    <s v="FALSE"/>
    <x v="3"/>
  </r>
  <r>
    <n v="9292"/>
    <x v="4647"/>
    <x v="865"/>
    <d v="2014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x v="1339"/>
    <n v="3"/>
    <n v="0"/>
    <n v="15.524999999999999"/>
    <s v="FALSE"/>
    <x v="3"/>
  </r>
  <r>
    <n v="9293"/>
    <x v="4648"/>
    <x v="580"/>
    <d v="2017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x v="5847"/>
    <n v="1"/>
    <n v="0.8"/>
    <n v="-0.94520000000000004"/>
    <s v="FALSE"/>
    <x v="2"/>
  </r>
  <r>
    <n v="9294"/>
    <x v="4649"/>
    <x v="701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x v="1875"/>
    <n v="6"/>
    <n v="0"/>
    <n v="20.585999999999999"/>
    <s v="FALSE"/>
    <x v="3"/>
  </r>
  <r>
    <n v="9295"/>
    <x v="4650"/>
    <x v="39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x v="853"/>
    <n v="3"/>
    <n v="0.2"/>
    <n v="5.0286000000000008"/>
    <s v="FALSE"/>
    <x v="3"/>
  </r>
  <r>
    <n v="9296"/>
    <x v="4650"/>
    <x v="39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x v="4701"/>
    <n v="4"/>
    <n v="0.5"/>
    <n v="-64.937599999999989"/>
    <s v="FALSE"/>
    <x v="3"/>
  </r>
  <r>
    <n v="9297"/>
    <x v="4651"/>
    <x v="24"/>
    <d v="2015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x v="2967"/>
    <n v="2"/>
    <n v="0.2"/>
    <n v="8.2847999999999971"/>
    <s v="FALSE"/>
    <x v="2"/>
  </r>
  <r>
    <n v="9298"/>
    <x v="4651"/>
    <x v="24"/>
    <d v="2015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x v="4494"/>
    <n v="4"/>
    <n v="0.2"/>
    <n v="24.476800000000004"/>
    <s v="FALSE"/>
    <x v="2"/>
  </r>
  <r>
    <n v="9299"/>
    <x v="4651"/>
    <x v="24"/>
    <d v="2015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x v="1355"/>
    <n v="3"/>
    <n v="0.2"/>
    <n v="6.5057999999999971"/>
    <s v="FALSE"/>
    <x v="2"/>
  </r>
  <r>
    <n v="9300"/>
    <x v="4651"/>
    <x v="24"/>
    <d v="2015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x v="3176"/>
    <n v="2"/>
    <n v="0.8"/>
    <n v="-6.8992000000000022"/>
    <s v="FALSE"/>
    <x v="2"/>
  </r>
  <r>
    <n v="9301"/>
    <x v="4651"/>
    <x v="24"/>
    <d v="2015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x v="4350"/>
    <n v="1"/>
    <n v="0.3"/>
    <n v="-20.245000000000008"/>
    <s v="FALSE"/>
    <x v="2"/>
  </r>
  <r>
    <n v="9302"/>
    <x v="4651"/>
    <x v="24"/>
    <d v="2015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x v="5848"/>
    <n v="2"/>
    <n v="0.2"/>
    <n v="6.122999999999994"/>
    <s v="FALSE"/>
    <x v="2"/>
  </r>
  <r>
    <n v="9303"/>
    <x v="4651"/>
    <x v="24"/>
    <d v="2015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x v="964"/>
    <n v="3"/>
    <n v="0.2"/>
    <n v="0.88559999999999883"/>
    <s v="FALSE"/>
    <x v="2"/>
  </r>
  <r>
    <n v="9304"/>
    <x v="4651"/>
    <x v="24"/>
    <d v="2015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x v="12"/>
    <n v="3"/>
    <n v="0.2"/>
    <n v="5.4432"/>
    <s v="FALSE"/>
    <x v="2"/>
  </r>
  <r>
    <n v="9305"/>
    <x v="4651"/>
    <x v="24"/>
    <d v="2015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x v="5849"/>
    <n v="1"/>
    <n v="0.8"/>
    <n v="-2.2877999999999998"/>
    <s v="FALSE"/>
    <x v="2"/>
  </r>
  <r>
    <n v="9306"/>
    <x v="4652"/>
    <x v="444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x v="3681"/>
    <n v="5"/>
    <n v="0"/>
    <n v="2.1840000000000002"/>
    <s v="FALSE"/>
    <x v="1"/>
  </r>
  <r>
    <n v="9307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x v="2637"/>
    <n v="2"/>
    <n v="0"/>
    <n v="1.9023999999999992"/>
    <s v="FALSE"/>
    <x v="1"/>
  </r>
  <r>
    <n v="9308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x v="3659"/>
    <n v="2"/>
    <n v="0"/>
    <n v="3.7200000000000006"/>
    <s v="FALSE"/>
    <x v="1"/>
  </r>
  <r>
    <n v="9309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x v="5850"/>
    <n v="4"/>
    <n v="0"/>
    <n v="15.917999999999999"/>
    <s v="FALSE"/>
    <x v="1"/>
  </r>
  <r>
    <n v="9310"/>
    <x v="4653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x v="2370"/>
    <n v="6"/>
    <n v="0"/>
    <n v="9.9215999999999998"/>
    <s v="FALSE"/>
    <x v="1"/>
  </r>
  <r>
    <n v="9311"/>
    <x v="4654"/>
    <x v="37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x v="5851"/>
    <n v="8"/>
    <n v="0.2"/>
    <n v="45.839999999999996"/>
    <s v="FALSE"/>
    <x v="3"/>
  </r>
  <r>
    <n v="9312"/>
    <x v="4655"/>
    <x v="904"/>
    <d v="2017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x v="1268"/>
    <n v="2"/>
    <n v="0.2"/>
    <n v="1.7247999999999997"/>
    <s v="FALSE"/>
    <x v="2"/>
  </r>
  <r>
    <n v="9313"/>
    <x v="4655"/>
    <x v="904"/>
    <d v="2017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x v="5852"/>
    <n v="4"/>
    <n v="0.2"/>
    <n v="4.7616000000000014"/>
    <s v="FALSE"/>
    <x v="2"/>
  </r>
  <r>
    <n v="9314"/>
    <x v="4656"/>
    <x v="1215"/>
    <d v="2015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x v="5853"/>
    <n v="7"/>
    <n v="0"/>
    <n v="117.12960000000004"/>
    <b v="1"/>
    <x v="2"/>
  </r>
  <r>
    <n v="9315"/>
    <x v="4656"/>
    <x v="1215"/>
    <d v="2015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x v="5854"/>
    <n v="2"/>
    <n v="0.1"/>
    <n v="46.790800000000004"/>
    <b v="1"/>
    <x v="2"/>
  </r>
  <r>
    <n v="9316"/>
    <x v="4657"/>
    <x v="41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x v="965"/>
    <n v="3"/>
    <n v="0.4"/>
    <n v="-27.715799999999994"/>
    <s v="FALSE"/>
    <x v="3"/>
  </r>
  <r>
    <n v="9317"/>
    <x v="4657"/>
    <x v="41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x v="5855"/>
    <n v="4"/>
    <n v="0.2"/>
    <n v="-163.45159999999996"/>
    <s v="FALSE"/>
    <x v="3"/>
  </r>
  <r>
    <n v="9318"/>
    <x v="4658"/>
    <x v="1216"/>
    <d v="2017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x v="5856"/>
    <n v="1"/>
    <n v="0.2"/>
    <n v="-2.9940000000000015"/>
    <s v="FALSE"/>
    <x v="2"/>
  </r>
  <r>
    <n v="9319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x v="522"/>
    <n v="2"/>
    <n v="0"/>
    <n v="6.4127999999999998"/>
    <s v="FALSE"/>
    <x v="3"/>
  </r>
  <r>
    <n v="9320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x v="5857"/>
    <n v="2"/>
    <n v="0.1"/>
    <n v="25.474399999999999"/>
    <s v="FALSE"/>
    <x v="3"/>
  </r>
  <r>
    <n v="9321"/>
    <x v="4659"/>
    <x v="228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x v="5858"/>
    <n v="4"/>
    <n v="0"/>
    <n v="31.266399999999976"/>
    <s v="FALSE"/>
    <x v="3"/>
  </r>
  <r>
    <n v="9322"/>
    <x v="4660"/>
    <x v="254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x v="5859"/>
    <n v="3"/>
    <n v="0.6"/>
    <n v="-5.6879999999999988"/>
    <s v="FALSE"/>
    <x v="2"/>
  </r>
  <r>
    <n v="9323"/>
    <x v="4660"/>
    <x v="254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x v="520"/>
    <n v="4"/>
    <n v="0.6"/>
    <n v="-84.292799999999986"/>
    <s v="FALSE"/>
    <x v="2"/>
  </r>
  <r>
    <n v="9324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x v="5860"/>
    <n v="8"/>
    <n v="0"/>
    <n v="97.078399999999988"/>
    <b v="1"/>
    <x v="1"/>
  </r>
  <r>
    <n v="9325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x v="5861"/>
    <n v="2"/>
    <n v="0.2"/>
    <n v="59.481600000000014"/>
    <b v="1"/>
    <x v="1"/>
  </r>
  <r>
    <n v="9326"/>
    <x v="4661"/>
    <x v="397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x v="5862"/>
    <n v="3"/>
    <n v="0.2"/>
    <n v="23.711999999999996"/>
    <b v="1"/>
    <x v="1"/>
  </r>
  <r>
    <n v="9327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x v="4165"/>
    <n v="4"/>
    <n v="0"/>
    <n v="34.812800000000003"/>
    <s v="FALSE"/>
    <x v="1"/>
  </r>
  <r>
    <n v="9328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x v="5863"/>
    <n v="2"/>
    <n v="0.2"/>
    <n v="34.178400000000011"/>
    <s v="FALSE"/>
    <x v="1"/>
  </r>
  <r>
    <n v="9329"/>
    <x v="4662"/>
    <x v="21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x v="2275"/>
    <n v="1"/>
    <n v="0"/>
    <n v="7.2744"/>
    <s v="FALSE"/>
    <x v="1"/>
  </r>
  <r>
    <n v="9330"/>
    <x v="4663"/>
    <x v="109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s v="FALSE"/>
    <x v="1"/>
  </r>
  <r>
    <n v="9331"/>
    <x v="4664"/>
    <x v="768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x v="2560"/>
    <n v="2"/>
    <n v="0"/>
    <n v="7.3132000000000001"/>
    <s v="FALSE"/>
    <x v="3"/>
  </r>
  <r>
    <n v="9332"/>
    <x v="4665"/>
    <x v="321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x v="4253"/>
    <n v="3"/>
    <n v="0.2"/>
    <n v="75.180000000000064"/>
    <s v="FALSE"/>
    <x v="1"/>
  </r>
  <r>
    <n v="9333"/>
    <x v="4666"/>
    <x v="22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x v="5865"/>
    <n v="4"/>
    <n v="0"/>
    <n v="50.876800000000003"/>
    <s v="FALSE"/>
    <x v="0"/>
  </r>
  <r>
    <n v="9334"/>
    <x v="4666"/>
    <x v="22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x v="3210"/>
    <n v="4"/>
    <n v="0"/>
    <n v="6.6739999999999995"/>
    <s v="FALSE"/>
    <x v="0"/>
  </r>
  <r>
    <n v="9335"/>
    <x v="4667"/>
    <x v="927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x v="2361"/>
    <n v="3"/>
    <n v="0.2"/>
    <n v="-15.71759999999999"/>
    <s v="FALSE"/>
    <x v="0"/>
  </r>
  <r>
    <n v="9336"/>
    <x v="4667"/>
    <x v="927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x v="877"/>
    <n v="2"/>
    <n v="0.2"/>
    <n v="1.4975999999999996"/>
    <s v="FALSE"/>
    <x v="0"/>
  </r>
  <r>
    <n v="9337"/>
    <x v="4668"/>
    <x v="118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x v="1511"/>
    <n v="5"/>
    <n v="0"/>
    <n v="8.7710000000000008"/>
    <s v="FALSE"/>
    <x v="1"/>
  </r>
  <r>
    <n v="9338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x v="5866"/>
    <n v="1"/>
    <n v="0.2"/>
    <n v="1.1219999999999999"/>
    <s v="FALSE"/>
    <x v="1"/>
  </r>
  <r>
    <n v="9339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x v="5867"/>
    <n v="6"/>
    <n v="0.2"/>
    <n v="7.0223999999999993"/>
    <s v="FALSE"/>
    <x v="1"/>
  </r>
  <r>
    <n v="9340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x v="64"/>
    <n v="3"/>
    <n v="0"/>
    <n v="68.963099999999997"/>
    <s v="FALSE"/>
    <x v="1"/>
  </r>
  <r>
    <n v="9341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x v="2057"/>
    <n v="5"/>
    <n v="0"/>
    <n v="9"/>
    <s v="FALSE"/>
    <x v="1"/>
  </r>
  <r>
    <n v="9342"/>
    <x v="4669"/>
    <x v="538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x v="5868"/>
    <n v="3"/>
    <n v="0.2"/>
    <n v="11.757600000000011"/>
    <s v="FALSE"/>
    <x v="1"/>
  </r>
  <r>
    <n v="9343"/>
    <x v="4670"/>
    <x v="69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x v="5869"/>
    <n v="7"/>
    <n v="0.2"/>
    <n v="19.193999999999999"/>
    <s v="FALSE"/>
    <x v="1"/>
  </r>
  <r>
    <n v="9344"/>
    <x v="4671"/>
    <x v="922"/>
    <d v="2017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x v="4003"/>
    <n v="5"/>
    <n v="0.4"/>
    <n v="-106.39299999999997"/>
    <b v="1"/>
    <x v="3"/>
  </r>
  <r>
    <n v="9345"/>
    <x v="4671"/>
    <x v="922"/>
    <d v="2017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b v="1"/>
    <x v="3"/>
  </r>
  <r>
    <n v="9346"/>
    <x v="4671"/>
    <x v="922"/>
    <d v="2017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x v="5870"/>
    <n v="1"/>
    <n v="0.4"/>
    <n v="-11.518799999999999"/>
    <b v="1"/>
    <x v="3"/>
  </r>
  <r>
    <n v="9347"/>
    <x v="4671"/>
    <x v="922"/>
    <d v="2017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x v="615"/>
    <n v="2"/>
    <n v="0.2"/>
    <n v="8.2896000000000001"/>
    <b v="1"/>
    <x v="3"/>
  </r>
  <r>
    <n v="9348"/>
    <x v="4671"/>
    <x v="922"/>
    <d v="2017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x v="4448"/>
    <n v="5"/>
    <n v="0.3"/>
    <n v="-12.84900000000016"/>
    <b v="1"/>
    <x v="3"/>
  </r>
  <r>
    <n v="9349"/>
    <x v="4672"/>
    <x v="596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x v="5871"/>
    <n v="8"/>
    <n v="0"/>
    <n v="202.25279999999998"/>
    <s v="FALSE"/>
    <x v="1"/>
  </r>
  <r>
    <n v="9350"/>
    <x v="4672"/>
    <x v="596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x v="108"/>
    <n v="2"/>
    <n v="0"/>
    <n v="10.909600000000001"/>
    <s v="FALSE"/>
    <x v="1"/>
  </r>
  <r>
    <n v="9351"/>
    <x v="4673"/>
    <x v="713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x v="1157"/>
    <n v="4"/>
    <n v="0.2"/>
    <n v="4.4603999999999999"/>
    <s v="FALSE"/>
    <x v="1"/>
  </r>
  <r>
    <n v="9352"/>
    <x v="4673"/>
    <x v="713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x v="4236"/>
    <n v="3"/>
    <n v="0.2"/>
    <n v="-20.784600000000012"/>
    <s v="FALSE"/>
    <x v="1"/>
  </r>
  <r>
    <n v="9353"/>
    <x v="4674"/>
    <x v="241"/>
    <d v="2017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x v="3324"/>
    <n v="2"/>
    <n v="0.3"/>
    <n v="-14.870399999999961"/>
    <s v="FALSE"/>
    <x v="2"/>
  </r>
  <r>
    <n v="9354"/>
    <x v="4674"/>
    <x v="241"/>
    <d v="2017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x v="5872"/>
    <n v="3"/>
    <n v="0.2"/>
    <n v="3.7127999999999988"/>
    <s v="FALSE"/>
    <x v="2"/>
  </r>
  <r>
    <n v="9355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x v="541"/>
    <n v="3"/>
    <n v="0"/>
    <n v="9.3312000000000008"/>
    <s v="FALSE"/>
    <x v="2"/>
  </r>
  <r>
    <n v="9356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x v="1034"/>
    <n v="2"/>
    <n v="0"/>
    <n v="1.0192000000000001"/>
    <s v="FALSE"/>
    <x v="2"/>
  </r>
  <r>
    <n v="9357"/>
    <x v="4675"/>
    <x v="494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s v="FALSE"/>
    <x v="2"/>
  </r>
  <r>
    <n v="9358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x v="136"/>
    <n v="5"/>
    <n v="0.2"/>
    <n v="15.091999999999995"/>
    <s v="FALSE"/>
    <x v="3"/>
  </r>
  <r>
    <n v="9359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x v="5873"/>
    <n v="3"/>
    <n v="0.4"/>
    <n v="-99.34529999999998"/>
    <s v="FALSE"/>
    <x v="3"/>
  </r>
  <r>
    <n v="9360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x v="44"/>
    <n v="1"/>
    <n v="0"/>
    <n v="7.816599999999994"/>
    <s v="FALSE"/>
    <x v="3"/>
  </r>
  <r>
    <n v="9361"/>
    <x v="4676"/>
    <x v="967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x v="5874"/>
    <n v="7"/>
    <n v="0"/>
    <n v="0"/>
    <s v="FALSE"/>
    <x v="3"/>
  </r>
  <r>
    <n v="9362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x v="5875"/>
    <n v="6"/>
    <n v="0.2"/>
    <n v="10.3194"/>
    <s v="FALSE"/>
    <x v="1"/>
  </r>
  <r>
    <n v="9363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x v="5876"/>
    <n v="7"/>
    <n v="0"/>
    <n v="0.3906000000000005"/>
    <s v="FALSE"/>
    <x v="1"/>
  </r>
  <r>
    <n v="9364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  <s v="FALSE"/>
    <x v="1"/>
  </r>
  <r>
    <n v="9365"/>
    <x v="4677"/>
    <x v="708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x v="704"/>
    <n v="4"/>
    <n v="0"/>
    <n v="7.1863999999999919"/>
    <s v="FALSE"/>
    <x v="1"/>
  </r>
  <r>
    <n v="9366"/>
    <x v="4678"/>
    <x v="963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x v="1057"/>
    <n v="2"/>
    <n v="0"/>
    <n v="5.6644000000000005"/>
    <s v="FALSE"/>
    <x v="2"/>
  </r>
  <r>
    <n v="9367"/>
    <x v="4679"/>
    <x v="785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x v="5877"/>
    <n v="2"/>
    <n v="0.2"/>
    <n v="25.679999999999996"/>
    <s v="FALSE"/>
    <x v="3"/>
  </r>
  <r>
    <n v="9368"/>
    <x v="4679"/>
    <x v="785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x v="5878"/>
    <n v="6"/>
    <n v="0"/>
    <n v="83.843999999999937"/>
    <s v="FALSE"/>
    <x v="3"/>
  </r>
  <r>
    <n v="9369"/>
    <x v="4680"/>
    <x v="281"/>
    <d v="2016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x v="2479"/>
    <n v="2"/>
    <n v="0"/>
    <n v="18.211199999999998"/>
    <s v="FALSE"/>
    <x v="3"/>
  </r>
  <r>
    <n v="9370"/>
    <x v="4681"/>
    <x v="659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x v="5879"/>
    <n v="3"/>
    <n v="0"/>
    <n v="43.675200000000018"/>
    <s v="FALSE"/>
    <x v="3"/>
  </r>
  <r>
    <n v="9371"/>
    <x v="4682"/>
    <x v="352"/>
    <d v="2015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x v="2185"/>
    <n v="4"/>
    <n v="0.2"/>
    <n v="-4.1568000000000023"/>
    <s v="FALSE"/>
    <x v="3"/>
  </r>
  <r>
    <n v="9372"/>
    <x v="4682"/>
    <x v="352"/>
    <d v="2015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x v="2613"/>
    <n v="3"/>
    <n v="0.3"/>
    <n v="-86.058600000000013"/>
    <s v="FALSE"/>
    <x v="3"/>
  </r>
  <r>
    <n v="9373"/>
    <x v="4682"/>
    <x v="352"/>
    <d v="2015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x v="1400"/>
    <n v="5"/>
    <n v="0.2"/>
    <n v="2.9144999999999994"/>
    <s v="FALSE"/>
    <x v="3"/>
  </r>
  <r>
    <n v="9374"/>
    <x v="4683"/>
    <x v="917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x v="1171"/>
    <n v="7"/>
    <n v="0.2"/>
    <n v="52.492999999999967"/>
    <s v="FALSE"/>
    <x v="1"/>
  </r>
  <r>
    <n v="9375"/>
    <x v="4684"/>
    <x v="41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x v="5880"/>
    <n v="6"/>
    <n v="0"/>
    <n v="15.958800000000004"/>
    <s v="FALSE"/>
    <x v="1"/>
  </r>
  <r>
    <n v="9376"/>
    <x v="4685"/>
    <x v="639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x v="1424"/>
    <n v="2"/>
    <n v="0"/>
    <n v="10.5"/>
    <s v="FALSE"/>
    <x v="1"/>
  </r>
  <r>
    <n v="9377"/>
    <x v="4686"/>
    <x v="53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x v="5881"/>
    <n v="3"/>
    <n v="0"/>
    <n v="13.674000000000003"/>
    <s v="FALSE"/>
    <x v="3"/>
  </r>
  <r>
    <n v="9378"/>
    <x v="4687"/>
    <x v="94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x v="5882"/>
    <n v="2"/>
    <n v="0"/>
    <n v="8.465600000000002"/>
    <s v="FALSE"/>
    <x v="2"/>
  </r>
  <r>
    <n v="9379"/>
    <x v="4688"/>
    <x v="112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x v="5883"/>
    <n v="2"/>
    <n v="0.2"/>
    <n v="2.3868"/>
    <s v="FALSE"/>
    <x v="2"/>
  </r>
  <r>
    <n v="9380"/>
    <x v="4689"/>
    <x v="851"/>
    <d v="2014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x v="2817"/>
    <n v="3"/>
    <n v="0.2"/>
    <n v="15.934799999999997"/>
    <s v="FALSE"/>
    <x v="0"/>
  </r>
  <r>
    <n v="9381"/>
    <x v="4689"/>
    <x v="851"/>
    <d v="2014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x v="1466"/>
    <n v="1"/>
    <n v="0.2"/>
    <n v="6.4784000000000042"/>
    <s v="FALSE"/>
    <x v="0"/>
  </r>
  <r>
    <n v="9382"/>
    <x v="4689"/>
    <x v="851"/>
    <d v="2014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x v="5884"/>
    <n v="2"/>
    <n v="0.2"/>
    <n v="-10.60680000000005"/>
    <s v="FALSE"/>
    <x v="0"/>
  </r>
  <r>
    <n v="9383"/>
    <x v="4689"/>
    <x v="851"/>
    <d v="2014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x v="2956"/>
    <n v="1"/>
    <n v="0.2"/>
    <n v="0.504"/>
    <s v="FALSE"/>
    <x v="0"/>
  </r>
  <r>
    <n v="9384"/>
    <x v="4689"/>
    <x v="851"/>
    <d v="2014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x v="2067"/>
    <n v="5"/>
    <n v="0.2"/>
    <n v="-1.049000000000003"/>
    <s v="FALSE"/>
    <x v="0"/>
  </r>
  <r>
    <n v="9385"/>
    <x v="4690"/>
    <x v="938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x v="243"/>
    <n v="4"/>
    <n v="0"/>
    <n v="12.441600000000001"/>
    <s v="FALSE"/>
    <x v="3"/>
  </r>
  <r>
    <n v="9386"/>
    <x v="4691"/>
    <x v="151"/>
    <d v="2017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x v="5885"/>
    <n v="8"/>
    <n v="0.2"/>
    <n v="33.1584"/>
    <s v="FALSE"/>
    <x v="1"/>
  </r>
  <r>
    <n v="9387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PA-10000157"/>
    <x v="1"/>
    <x v="10"/>
    <s v="Xerox 191"/>
    <x v="710"/>
    <n v="4"/>
    <n v="0"/>
    <n v="37.562399999999997"/>
    <s v="FALSE"/>
    <x v="3"/>
  </r>
  <r>
    <n v="9388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PA-10001970"/>
    <x v="1"/>
    <x v="10"/>
    <s v="Xerox 1881"/>
    <x v="5886"/>
    <n v="1"/>
    <n v="0"/>
    <n v="5.7715999999999994"/>
    <s v="FALSE"/>
    <x v="3"/>
  </r>
  <r>
    <n v="9389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AP-10000828"/>
    <x v="1"/>
    <x v="9"/>
    <s v="Avanti 4.4 Cu. Ft. Refrigerator"/>
    <x v="3116"/>
    <n v="3"/>
    <n v="0"/>
    <n v="152.02319999999997"/>
    <s v="FALSE"/>
    <x v="3"/>
  </r>
  <r>
    <n v="9390"/>
    <x v="4692"/>
    <x v="617"/>
    <d v="2017-01-23T00:00:00"/>
    <s v="Standard Class"/>
    <s v="RM-19375"/>
    <s v="Raymond Messe"/>
    <x v="0"/>
    <s v="United States"/>
    <s v="Burlington"/>
    <s v="Vermont"/>
    <s v="05408"/>
    <x v="3"/>
    <s v="OFF-EN-10001509"/>
    <x v="1"/>
    <x v="12"/>
    <s v="Poly String Tie Envelopes"/>
    <x v="5887"/>
    <n v="1"/>
    <n v="0"/>
    <n v="0.95879999999999987"/>
    <s v="FALSE"/>
    <x v="3"/>
  </r>
  <r>
    <n v="9391"/>
    <x v="4693"/>
    <x v="974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x v="1894"/>
    <n v="5"/>
    <n v="0.2"/>
    <n v="14.307499999999997"/>
    <s v="FALSE"/>
    <x v="2"/>
  </r>
  <r>
    <n v="9392"/>
    <x v="4694"/>
    <x v="677"/>
    <d v="2017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x v="465"/>
    <n v="1"/>
    <n v="0.2"/>
    <n v="2.5973999999999995"/>
    <s v="FALSE"/>
    <x v="2"/>
  </r>
  <r>
    <n v="9393"/>
    <x v="4695"/>
    <x v="969"/>
    <d v="2015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x v="5888"/>
    <n v="8"/>
    <n v="0.2"/>
    <n v="-29.116799999999955"/>
    <s v="FALSE"/>
    <x v="1"/>
  </r>
  <r>
    <n v="9394"/>
    <x v="4696"/>
    <x v="59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x v="3211"/>
    <n v="5"/>
    <n v="0"/>
    <n v="157.48750000000001"/>
    <s v="FALSE"/>
    <x v="3"/>
  </r>
  <r>
    <n v="9395"/>
    <x v="4696"/>
    <x v="59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x v="3317"/>
    <n v="2"/>
    <n v="0.1"/>
    <n v="140.39599999999993"/>
    <s v="FALSE"/>
    <x v="3"/>
  </r>
  <r>
    <n v="9396"/>
    <x v="4696"/>
    <x v="59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x v="479"/>
    <n v="2"/>
    <n v="0.2"/>
    <n v="-10.019600000000054"/>
    <s v="FALSE"/>
    <x v="3"/>
  </r>
  <r>
    <n v="9397"/>
    <x v="4696"/>
    <x v="59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x v="50"/>
    <n v="6"/>
    <n v="0"/>
    <n v="35.334599999999995"/>
    <s v="FALSE"/>
    <x v="3"/>
  </r>
  <r>
    <n v="9398"/>
    <x v="4696"/>
    <x v="59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x v="4771"/>
    <n v="1"/>
    <n v="0"/>
    <n v="8.0548000000000002"/>
    <s v="FALSE"/>
    <x v="3"/>
  </r>
  <r>
    <n v="9399"/>
    <x v="4696"/>
    <x v="59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s v="FALSE"/>
    <x v="3"/>
  </r>
  <r>
    <n v="9400"/>
    <x v="4697"/>
    <x v="583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x v="5890"/>
    <n v="6"/>
    <n v="0.2"/>
    <n v="1.2348000000000008"/>
    <s v="FALSE"/>
    <x v="2"/>
  </r>
  <r>
    <n v="9401"/>
    <x v="4698"/>
    <x v="1217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x v="4995"/>
    <n v="4"/>
    <n v="0"/>
    <n v="14.6264"/>
    <s v="FALSE"/>
    <x v="0"/>
  </r>
  <r>
    <n v="9402"/>
    <x v="4699"/>
    <x v="1218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x v="5891"/>
    <n v="2"/>
    <n v="0.2"/>
    <n v="0.96119999999999983"/>
    <s v="FALSE"/>
    <x v="1"/>
  </r>
  <r>
    <n v="9403"/>
    <x v="4700"/>
    <x v="399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x v="5892"/>
    <n v="2"/>
    <n v="0.4"/>
    <n v="-66.230199999999996"/>
    <s v="FALSE"/>
    <x v="3"/>
  </r>
  <r>
    <n v="9404"/>
    <x v="4700"/>
    <x v="399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x v="5893"/>
    <n v="6"/>
    <n v="0"/>
    <n v="286.38359999999989"/>
    <s v="FALSE"/>
    <x v="3"/>
  </r>
  <r>
    <n v="9405"/>
    <x v="4701"/>
    <x v="669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x v="1063"/>
    <n v="5"/>
    <n v="0.2"/>
    <n v="1.6829999999999994"/>
    <s v="FALSE"/>
    <x v="3"/>
  </r>
  <r>
    <n v="9406"/>
    <x v="4702"/>
    <x v="619"/>
    <d v="2014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x v="5894"/>
    <n v="2"/>
    <n v="0.3"/>
    <n v="156.04699999999997"/>
    <s v="FALSE"/>
    <x v="2"/>
  </r>
  <r>
    <n v="9407"/>
    <x v="4702"/>
    <x v="619"/>
    <d v="2014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x v="582"/>
    <n v="2"/>
    <n v="0.2"/>
    <n v="2.6399999999999997"/>
    <s v="FALSE"/>
    <x v="2"/>
  </r>
  <r>
    <n v="9408"/>
    <x v="4703"/>
    <x v="585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x v="5895"/>
    <n v="9"/>
    <n v="0"/>
    <n v="171.36000000000007"/>
    <s v="FALSE"/>
    <x v="3"/>
  </r>
  <r>
    <n v="9409"/>
    <x v="4703"/>
    <x v="585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x v="5896"/>
    <n v="1"/>
    <n v="0"/>
    <n v="3.9831000000000003"/>
    <s v="FALSE"/>
    <x v="3"/>
  </r>
  <r>
    <n v="9410"/>
    <x v="4704"/>
    <x v="389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x v="5897"/>
    <n v="1"/>
    <n v="0.7"/>
    <n v="-2.5092999999999996"/>
    <s v="FALSE"/>
    <x v="3"/>
  </r>
  <r>
    <n v="9411"/>
    <x v="4704"/>
    <x v="389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x v="1190"/>
    <n v="5"/>
    <n v="0.2"/>
    <n v="15.385999999999999"/>
    <s v="FALSE"/>
    <x v="3"/>
  </r>
  <r>
    <n v="9412"/>
    <x v="4705"/>
    <x v="612"/>
    <d v="2016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x v="5898"/>
    <n v="1"/>
    <n v="0.2"/>
    <n v="6.5434999999999981"/>
    <s v="FALSE"/>
    <x v="1"/>
  </r>
  <r>
    <n v="9413"/>
    <x v="4706"/>
    <x v="746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x v="5355"/>
    <n v="5"/>
    <n v="0.2"/>
    <n v="0"/>
    <s v="FALSE"/>
    <x v="1"/>
  </r>
  <r>
    <n v="9414"/>
    <x v="4707"/>
    <x v="182"/>
    <d v="2016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x v="5899"/>
    <n v="2"/>
    <n v="0.8"/>
    <n v="-11.587200000000003"/>
    <s v="FALSE"/>
    <x v="2"/>
  </r>
  <r>
    <n v="9415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x v="2528"/>
    <n v="2"/>
    <n v="0.2"/>
    <n v="15.598999999999997"/>
    <s v="FALSE"/>
    <x v="1"/>
  </r>
  <r>
    <n v="9416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x v="1465"/>
    <n v="3"/>
    <n v="0"/>
    <n v="8.7906000000000013"/>
    <s v="FALSE"/>
    <x v="1"/>
  </r>
  <r>
    <n v="9417"/>
    <x v="4708"/>
    <x v="109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x v="3716"/>
    <n v="3"/>
    <n v="0"/>
    <n v="3.2351999999999994"/>
    <s v="FALSE"/>
    <x v="1"/>
  </r>
  <r>
    <n v="9418"/>
    <x v="4709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x v="563"/>
    <n v="2"/>
    <n v="0.2"/>
    <n v="3.6288"/>
    <s v="FALSE"/>
    <x v="0"/>
  </r>
  <r>
    <n v="9419"/>
    <x v="4709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x v="1655"/>
    <n v="3"/>
    <n v="0.2"/>
    <n v="4.0338000000000003"/>
    <s v="FALSE"/>
    <x v="0"/>
  </r>
  <r>
    <n v="9420"/>
    <x v="4710"/>
    <x v="280"/>
    <d v="2017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x v="5279"/>
    <n v="2"/>
    <n v="0.8"/>
    <n v="-38.821200000000012"/>
    <s v="FALSE"/>
    <x v="2"/>
  </r>
  <r>
    <n v="9421"/>
    <x v="4710"/>
    <x v="280"/>
    <d v="2017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x v="5900"/>
    <n v="6"/>
    <n v="0.8"/>
    <n v="-56.059200000000011"/>
    <s v="FALSE"/>
    <x v="2"/>
  </r>
  <r>
    <n v="9422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x v="2821"/>
    <n v="6"/>
    <n v="0.2"/>
    <n v="60.475200000000058"/>
    <s v="FALSE"/>
    <x v="1"/>
  </r>
  <r>
    <n v="9423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x v="5557"/>
    <n v="5"/>
    <n v="0"/>
    <n v="11.802999999999999"/>
    <s v="FALSE"/>
    <x v="1"/>
  </r>
  <r>
    <n v="9424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x v="214"/>
    <n v="3"/>
    <n v="0.2"/>
    <n v="37.796999999999997"/>
    <s v="FALSE"/>
    <x v="1"/>
  </r>
  <r>
    <n v="9425"/>
    <x v="4711"/>
    <x v="149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x v="47"/>
    <n v="3"/>
    <n v="0"/>
    <n v="4.9500000000000011"/>
    <s v="FALSE"/>
    <x v="1"/>
  </r>
  <r>
    <n v="9426"/>
    <x v="4712"/>
    <x v="171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x v="5901"/>
    <n v="6"/>
    <n v="0.1"/>
    <n v="420.58800000000019"/>
    <s v="FALSE"/>
    <x v="3"/>
  </r>
  <r>
    <n v="9427"/>
    <x v="4713"/>
    <x v="306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x v="3826"/>
    <n v="5"/>
    <n v="0"/>
    <n v="13.452000000000002"/>
    <s v="FALSE"/>
    <x v="1"/>
  </r>
  <r>
    <n v="9428"/>
    <x v="4714"/>
    <x v="501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x v="3351"/>
    <n v="5"/>
    <n v="0"/>
    <n v="39.97999999999999"/>
    <s v="FALSE"/>
    <x v="3"/>
  </r>
  <r>
    <n v="9429"/>
    <x v="4715"/>
    <x v="218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x v="5902"/>
    <n v="8"/>
    <n v="0.3"/>
    <n v="-69.311999999999898"/>
    <s v="FALSE"/>
    <x v="2"/>
  </r>
  <r>
    <n v="9430"/>
    <x v="4716"/>
    <x v="834"/>
    <d v="2015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x v="1124"/>
    <n v="5"/>
    <n v="0.2"/>
    <n v="82.496999999999957"/>
    <s v="FALSE"/>
    <x v="2"/>
  </r>
  <r>
    <n v="9431"/>
    <x v="4716"/>
    <x v="834"/>
    <d v="2015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x v="5903"/>
    <n v="1"/>
    <n v="0.3"/>
    <n v="-16.261300000000006"/>
    <s v="FALSE"/>
    <x v="2"/>
  </r>
  <r>
    <n v="9432"/>
    <x v="4717"/>
    <x v="974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x v="2184"/>
    <n v="2"/>
    <n v="0.2"/>
    <n v="1.9925999999999999"/>
    <s v="FALSE"/>
    <x v="3"/>
  </r>
  <r>
    <n v="9433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x v="5520"/>
    <n v="2"/>
    <n v="0.2"/>
    <n v="-5.2640000000000002"/>
    <s v="FALSE"/>
    <x v="1"/>
  </r>
  <r>
    <n v="9434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x v="1590"/>
    <n v="7"/>
    <n v="0.2"/>
    <n v="12.700800000000001"/>
    <s v="FALSE"/>
    <x v="1"/>
  </r>
  <r>
    <n v="9435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x v="1518"/>
    <n v="3"/>
    <n v="0.2"/>
    <n v="1.1555999999999984"/>
    <s v="FALSE"/>
    <x v="1"/>
  </r>
  <r>
    <n v="9436"/>
    <x v="4718"/>
    <x v="493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x v="5904"/>
    <n v="4"/>
    <n v="0.2"/>
    <n v="-31.600000000000037"/>
    <s v="FALSE"/>
    <x v="1"/>
  </r>
  <r>
    <n v="9437"/>
    <x v="4719"/>
    <x v="12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x v="194"/>
    <n v="2"/>
    <n v="0.7"/>
    <n v="-2.0621999999999998"/>
    <s v="FALSE"/>
    <x v="3"/>
  </r>
  <r>
    <n v="9438"/>
    <x v="4720"/>
    <x v="1143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x v="91"/>
    <n v="2"/>
    <n v="0"/>
    <n v="6.2208000000000006"/>
    <s v="FALSE"/>
    <x v="1"/>
  </r>
  <r>
    <n v="9439"/>
    <x v="4721"/>
    <x v="689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x v="5905"/>
    <n v="4"/>
    <n v="0.4"/>
    <n v="-57.115200000000016"/>
    <s v="FALSE"/>
    <x v="3"/>
  </r>
  <r>
    <n v="9440"/>
    <x v="4722"/>
    <x v="36"/>
    <d v="2014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s v="FALSE"/>
    <x v="2"/>
  </r>
  <r>
    <n v="9441"/>
    <x v="4723"/>
    <x v="594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x v="2"/>
    <n v="2"/>
    <n v="0"/>
    <n v="6.7251999999999992"/>
    <s v="FALSE"/>
    <x v="3"/>
  </r>
  <r>
    <n v="9442"/>
    <x v="4724"/>
    <x v="282"/>
    <d v="2014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x v="5907"/>
    <n v="5"/>
    <n v="0.2"/>
    <n v="6.0449999999999946"/>
    <s v="FALSE"/>
    <x v="3"/>
  </r>
  <r>
    <n v="9443"/>
    <x v="4725"/>
    <x v="104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x v="5908"/>
    <n v="2"/>
    <n v="0.2"/>
    <n v="1.2192000000000007"/>
    <s v="FALSE"/>
    <x v="0"/>
  </r>
  <r>
    <n v="9444"/>
    <x v="4725"/>
    <x v="104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x v="985"/>
    <n v="2"/>
    <n v="0.2"/>
    <n v="19.178600000000003"/>
    <s v="FALSE"/>
    <x v="0"/>
  </r>
  <r>
    <n v="9445"/>
    <x v="4726"/>
    <x v="879"/>
    <d v="2015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x v="3124"/>
    <n v="4"/>
    <n v="0.2"/>
    <n v="34.741999999999997"/>
    <s v="FALSE"/>
    <x v="2"/>
  </r>
  <r>
    <n v="9446"/>
    <x v="4727"/>
    <x v="352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x v="714"/>
    <n v="3"/>
    <n v="0"/>
    <n v="5.6993999999999998"/>
    <s v="FALSE"/>
    <x v="2"/>
  </r>
  <r>
    <n v="9447"/>
    <x v="4728"/>
    <x v="897"/>
    <d v="2016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x v="1211"/>
    <n v="6"/>
    <n v="0"/>
    <n v="16.146000000000001"/>
    <s v="FALSE"/>
    <x v="2"/>
  </r>
  <r>
    <n v="9448"/>
    <x v="4729"/>
    <x v="837"/>
    <d v="2017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x v="5909"/>
    <n v="5"/>
    <n v="0"/>
    <n v="138.41699999999997"/>
    <s v="FALSE"/>
    <x v="2"/>
  </r>
  <r>
    <n v="9449"/>
    <x v="4730"/>
    <x v="42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x v="5910"/>
    <n v="4"/>
    <n v="0"/>
    <n v="5.9135999999999997"/>
    <b v="1"/>
    <x v="1"/>
  </r>
  <r>
    <n v="9450"/>
    <x v="4731"/>
    <x v="78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x v="5911"/>
    <n v="2"/>
    <n v="0.2"/>
    <n v="3.0127999999999995"/>
    <s v="FALSE"/>
    <x v="1"/>
  </r>
  <r>
    <n v="9451"/>
    <x v="4732"/>
    <x v="95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x v="5912"/>
    <n v="9"/>
    <n v="0"/>
    <n v="5.4503999999999913"/>
    <s v="FALSE"/>
    <x v="1"/>
  </r>
  <r>
    <n v="9452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x v="5913"/>
    <n v="3"/>
    <n v="0"/>
    <n v="55.844999999999985"/>
    <s v="FALSE"/>
    <x v="1"/>
  </r>
  <r>
    <n v="9453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x v="5914"/>
    <n v="6"/>
    <n v="0.2"/>
    <n v="26.582399999999986"/>
    <s v="FALSE"/>
    <x v="1"/>
  </r>
  <r>
    <n v="9454"/>
    <x v="4733"/>
    <x v="694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x v="5915"/>
    <n v="3"/>
    <n v="0"/>
    <n v="13.685099999999995"/>
    <s v="FALSE"/>
    <x v="1"/>
  </r>
  <r>
    <n v="9455"/>
    <x v="4733"/>
    <x v="694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x v="2862"/>
    <n v="2"/>
    <n v="0.2"/>
    <n v="-8.2763999999999971"/>
    <s v="FALSE"/>
    <x v="1"/>
  </r>
  <r>
    <n v="9456"/>
    <x v="4734"/>
    <x v="95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x v="5916"/>
    <n v="1"/>
    <n v="0.5"/>
    <n v="-1.8294999999999959"/>
    <s v="FALSE"/>
    <x v="0"/>
  </r>
  <r>
    <n v="9457"/>
    <x v="4735"/>
    <x v="837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x v="5917"/>
    <n v="3"/>
    <n v="0.2"/>
    <n v="0.33989999999999654"/>
    <s v="FALSE"/>
    <x v="0"/>
  </r>
  <r>
    <n v="9458"/>
    <x v="4735"/>
    <x v="837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x v="5918"/>
    <n v="5"/>
    <n v="0.7"/>
    <n v="-10.050000000000001"/>
    <s v="FALSE"/>
    <x v="0"/>
  </r>
  <r>
    <n v="9459"/>
    <x v="4736"/>
    <x v="1148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x v="5919"/>
    <n v="3"/>
    <n v="0"/>
    <n v="41.933999999999983"/>
    <s v="FALSE"/>
    <x v="1"/>
  </r>
  <r>
    <n v="9460"/>
    <x v="4736"/>
    <x v="1148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x v="314"/>
    <n v="1"/>
    <n v="0.2"/>
    <n v="-2.9985000000000022"/>
    <s v="FALSE"/>
    <x v="1"/>
  </r>
  <r>
    <n v="9461"/>
    <x v="4737"/>
    <x v="664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x v="805"/>
    <n v="3"/>
    <n v="0"/>
    <n v="17.22"/>
    <s v="FALSE"/>
    <x v="3"/>
  </r>
  <r>
    <n v="9462"/>
    <x v="4738"/>
    <x v="538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x v="5920"/>
    <n v="6"/>
    <n v="0.2"/>
    <n v="20.097000000000008"/>
    <b v="1"/>
    <x v="1"/>
  </r>
  <r>
    <n v="9463"/>
    <x v="4739"/>
    <x v="92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s v="FALSE"/>
    <x v="0"/>
  </r>
  <r>
    <n v="9464"/>
    <x v="4740"/>
    <x v="1220"/>
    <d v="2014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x v="530"/>
    <n v="4"/>
    <n v="0.2"/>
    <n v="3.4047999999999981"/>
    <s v="FALSE"/>
    <x v="3"/>
  </r>
  <r>
    <n v="9465"/>
    <x v="4741"/>
    <x v="1059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x v="1315"/>
    <n v="6"/>
    <n v="0"/>
    <n v="7.9487999999999985"/>
    <s v="FALSE"/>
    <x v="3"/>
  </r>
  <r>
    <n v="9466"/>
    <x v="4742"/>
    <x v="258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x v="5795"/>
    <n v="2"/>
    <n v="0"/>
    <n v="1.597999999999999"/>
    <s v="FALSE"/>
    <x v="1"/>
  </r>
  <r>
    <n v="9467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x v="5921"/>
    <n v="6"/>
    <n v="0.2"/>
    <n v="55.582200000000007"/>
    <s v="FALSE"/>
    <x v="3"/>
  </r>
  <r>
    <n v="9468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x v="4365"/>
    <n v="2"/>
    <n v="0.4"/>
    <n v="-66.599999999999994"/>
    <s v="FALSE"/>
    <x v="3"/>
  </r>
  <r>
    <n v="9469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x v="91"/>
    <n v="2"/>
    <n v="0"/>
    <n v="6.2208000000000006"/>
    <s v="FALSE"/>
    <x v="3"/>
  </r>
  <r>
    <n v="9470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x v="168"/>
    <n v="2"/>
    <n v="0"/>
    <n v="53.260799999999996"/>
    <s v="FALSE"/>
    <x v="3"/>
  </r>
  <r>
    <n v="9471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x v="2622"/>
    <n v="2"/>
    <n v="0"/>
    <n v="3.9991999999999877"/>
    <s v="FALSE"/>
    <x v="3"/>
  </r>
  <r>
    <n v="9472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x v="5872"/>
    <n v="1"/>
    <n v="0.2"/>
    <n v="3.7127999999999997"/>
    <s v="FALSE"/>
    <x v="3"/>
  </r>
  <r>
    <n v="9473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x v="5922"/>
    <n v="2"/>
    <n v="0.1"/>
    <n v="24.2012"/>
    <s v="FALSE"/>
    <x v="3"/>
  </r>
  <r>
    <n v="9474"/>
    <x v="4743"/>
    <x v="6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x v="5923"/>
    <n v="5"/>
    <n v="0"/>
    <n v="38.532000000000004"/>
    <s v="FALSE"/>
    <x v="3"/>
  </r>
  <r>
    <n v="9475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x v="2184"/>
    <n v="2"/>
    <n v="0.2"/>
    <n v="1.9925999999999999"/>
    <s v="FALSE"/>
    <x v="2"/>
  </r>
  <r>
    <n v="9476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x v="4259"/>
    <n v="7"/>
    <n v="0.2"/>
    <n v="54.214999999999982"/>
    <s v="FALSE"/>
    <x v="2"/>
  </r>
  <r>
    <n v="9477"/>
    <x v="4744"/>
    <x v="7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x v="5924"/>
    <n v="2"/>
    <n v="0.6"/>
    <n v="-61.872"/>
    <s v="FALSE"/>
    <x v="2"/>
  </r>
  <r>
    <n v="9478"/>
    <x v="4744"/>
    <x v="7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x v="3019"/>
    <n v="3"/>
    <n v="0.8"/>
    <n v="-6.2370000000000019"/>
    <s v="FALSE"/>
    <x v="2"/>
  </r>
  <r>
    <n v="9479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x v="5925"/>
    <n v="5"/>
    <n v="0.2"/>
    <n v="4.1124999999999998"/>
    <s v="FALSE"/>
    <x v="2"/>
  </r>
  <r>
    <n v="9480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x v="5926"/>
    <n v="3"/>
    <n v="0.8"/>
    <n v="-6.5076000000000018"/>
    <s v="FALSE"/>
    <x v="2"/>
  </r>
  <r>
    <n v="9481"/>
    <x v="4745"/>
    <x v="557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x v="5927"/>
    <n v="5"/>
    <n v="0.8"/>
    <n v="-533.73250000000007"/>
    <s v="FALSE"/>
    <x v="2"/>
  </r>
  <r>
    <n v="9482"/>
    <x v="4746"/>
    <x v="44"/>
    <d v="2017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x v="1333"/>
    <n v="2"/>
    <n v="0.2"/>
    <n v="1.8160000000000016"/>
    <s v="FALSE"/>
    <x v="2"/>
  </r>
  <r>
    <n v="9483"/>
    <x v="4747"/>
    <x v="782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x v="4570"/>
    <n v="2"/>
    <n v="0.2"/>
    <n v="91.995400000000018"/>
    <s v="FALSE"/>
    <x v="3"/>
  </r>
  <r>
    <n v="9484"/>
    <x v="4748"/>
    <x v="192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x v="1209"/>
    <n v="6"/>
    <n v="0"/>
    <n v="6.4943999999999988"/>
    <s v="FALSE"/>
    <x v="1"/>
  </r>
  <r>
    <n v="9485"/>
    <x v="4749"/>
    <x v="499"/>
    <d v="2016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x v="5928"/>
    <n v="10"/>
    <n v="0.32"/>
    <n v="-137.97600000000008"/>
    <s v="FALSE"/>
    <x v="2"/>
  </r>
  <r>
    <n v="9486"/>
    <x v="4749"/>
    <x v="499"/>
    <d v="2016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x v="2791"/>
    <n v="9"/>
    <n v="0.2"/>
    <n v="9.6299999999999955"/>
    <s v="FALSE"/>
    <x v="2"/>
  </r>
  <r>
    <n v="9487"/>
    <x v="4750"/>
    <x v="386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x v="5929"/>
    <n v="3"/>
    <n v="0.3"/>
    <n v="-76.953599999999994"/>
    <s v="FALSE"/>
    <x v="3"/>
  </r>
  <r>
    <n v="9488"/>
    <x v="4751"/>
    <x v="157"/>
    <d v="2017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x v="2630"/>
    <n v="3"/>
    <n v="0"/>
    <n v="2.1581999999999999"/>
    <s v="FALSE"/>
    <x v="3"/>
  </r>
  <r>
    <n v="9489"/>
    <x v="4752"/>
    <x v="486"/>
    <d v="2015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x v="5930"/>
    <n v="2"/>
    <n v="0.2"/>
    <n v="50.120000000000033"/>
    <s v="FALSE"/>
    <x v="1"/>
  </r>
  <r>
    <n v="9490"/>
    <x v="4753"/>
    <x v="1221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x v="5931"/>
    <n v="7"/>
    <n v="0"/>
    <n v="59.114999999999981"/>
    <s v="FALSE"/>
    <x v="0"/>
  </r>
  <r>
    <n v="9491"/>
    <x v="4754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x v="5932"/>
    <n v="8"/>
    <n v="0.2"/>
    <n v="682.5168000000001"/>
    <s v="FALSE"/>
    <x v="1"/>
  </r>
  <r>
    <n v="9492"/>
    <x v="4754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x v="5933"/>
    <n v="3"/>
    <n v="0"/>
    <n v="3.1007999999999996"/>
    <s v="FALSE"/>
    <x v="1"/>
  </r>
  <r>
    <n v="9493"/>
    <x v="4755"/>
    <x v="659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x v="5934"/>
    <n v="9"/>
    <n v="0"/>
    <n v="19.080000000000002"/>
    <s v="FALSE"/>
    <x v="2"/>
  </r>
  <r>
    <n v="9494"/>
    <x v="4756"/>
    <x v="835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x v="5935"/>
    <n v="7"/>
    <n v="0"/>
    <n v="350.42700000000002"/>
    <s v="FALSE"/>
    <x v="2"/>
  </r>
  <r>
    <n v="9495"/>
    <x v="4756"/>
    <x v="835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x v="5516"/>
    <n v="2"/>
    <n v="0"/>
    <n v="5.3460000000000001"/>
    <s v="FALSE"/>
    <x v="2"/>
  </r>
  <r>
    <n v="9496"/>
    <x v="4757"/>
    <x v="536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x v="5253"/>
    <n v="6"/>
    <n v="0"/>
    <n v="46.800000000000004"/>
    <s v="FALSE"/>
    <x v="1"/>
  </r>
  <r>
    <n v="9497"/>
    <x v="4757"/>
    <x v="536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x v="1313"/>
    <n v="1"/>
    <n v="0"/>
    <n v="2.3409000000000004"/>
    <s v="FALSE"/>
    <x v="1"/>
  </r>
  <r>
    <n v="9498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x v="5936"/>
    <n v="1"/>
    <n v="0"/>
    <n v="2.0286"/>
    <s v="FALSE"/>
    <x v="2"/>
  </r>
  <r>
    <n v="9499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x v="3856"/>
    <n v="3"/>
    <n v="0"/>
    <n v="82.290599999999998"/>
    <s v="FALSE"/>
    <x v="2"/>
  </r>
  <r>
    <n v="9500"/>
    <x v="4758"/>
    <x v="6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x v="766"/>
    <n v="10"/>
    <n v="0"/>
    <n v="31.187999999999999"/>
    <s v="FALSE"/>
    <x v="2"/>
  </r>
  <r>
    <n v="9501"/>
    <x v="4759"/>
    <x v="439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x v="5937"/>
    <n v="3"/>
    <n v="0"/>
    <n v="11.314800000000002"/>
    <s v="FALSE"/>
    <x v="2"/>
  </r>
  <r>
    <n v="9502"/>
    <x v="4760"/>
    <x v="312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x v="4674"/>
    <n v="3"/>
    <n v="0"/>
    <n v="8.01"/>
    <s v="FALSE"/>
    <x v="1"/>
  </r>
  <r>
    <n v="9503"/>
    <x v="4761"/>
    <x v="183"/>
    <d v="2016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x v="5938"/>
    <n v="9"/>
    <n v="0"/>
    <n v="8.3537999999999997"/>
    <s v="FALSE"/>
    <x v="3"/>
  </r>
  <r>
    <n v="9504"/>
    <x v="4761"/>
    <x v="183"/>
    <d v="2016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x v="709"/>
    <n v="1"/>
    <n v="0"/>
    <n v="0.80640000000000001"/>
    <s v="FALSE"/>
    <x v="3"/>
  </r>
  <r>
    <n v="9505"/>
    <x v="4762"/>
    <x v="5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x v="5939"/>
    <n v="7"/>
    <n v="0"/>
    <n v="272.98250000000002"/>
    <s v="FALSE"/>
    <x v="3"/>
  </r>
  <r>
    <n v="9506"/>
    <x v="4762"/>
    <x v="5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x v="1375"/>
    <n v="2"/>
    <n v="0"/>
    <n v="54.860399999999998"/>
    <s v="FALSE"/>
    <x v="3"/>
  </r>
  <r>
    <n v="9507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x v="4327"/>
    <n v="2"/>
    <n v="0"/>
    <n v="7.4759999999999991"/>
    <s v="FALSE"/>
    <x v="2"/>
  </r>
  <r>
    <n v="9508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x v="5940"/>
    <n v="5"/>
    <n v="0"/>
    <n v="18.089999999999996"/>
    <s v="FALSE"/>
    <x v="2"/>
  </r>
  <r>
    <n v="9509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x v="4808"/>
    <n v="3"/>
    <n v="0"/>
    <n v="4.5836999999999994"/>
    <s v="FALSE"/>
    <x v="2"/>
  </r>
  <r>
    <n v="9510"/>
    <x v="4763"/>
    <x v="267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x v="5941"/>
    <n v="6"/>
    <n v="0"/>
    <n v="20.694600000000008"/>
    <s v="FALSE"/>
    <x v="2"/>
  </r>
  <r>
    <n v="9511"/>
    <x v="4764"/>
    <x v="876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x v="3747"/>
    <n v="9"/>
    <n v="0"/>
    <n v="15.7194"/>
    <s v="FALSE"/>
    <x v="3"/>
  </r>
  <r>
    <n v="9512"/>
    <x v="4765"/>
    <x v="637"/>
    <d v="2014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x v="1844"/>
    <n v="3"/>
    <n v="0.8"/>
    <n v="-13.895999999999997"/>
    <s v="FALSE"/>
    <x v="2"/>
  </r>
  <r>
    <n v="9513"/>
    <x v="4766"/>
    <x v="1109"/>
    <d v="2017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x v="5942"/>
    <n v="1"/>
    <n v="0.32"/>
    <n v="-6.0196000000000254"/>
    <s v="FALSE"/>
    <x v="2"/>
  </r>
  <r>
    <n v="9514"/>
    <x v="4767"/>
    <x v="5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x v="5943"/>
    <n v="5"/>
    <n v="0"/>
    <n v="544.41749999999979"/>
    <s v="FALSE"/>
    <x v="2"/>
  </r>
  <r>
    <n v="9515"/>
    <x v="4768"/>
    <x v="619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x v="5944"/>
    <n v="6"/>
    <n v="0.2"/>
    <n v="31.869599999999995"/>
    <s v="FALSE"/>
    <x v="0"/>
  </r>
  <r>
    <n v="9516"/>
    <x v="4769"/>
    <x v="1222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x v="5945"/>
    <n v="14"/>
    <n v="0.2"/>
    <n v="8.808799999999998"/>
    <s v="FALSE"/>
    <x v="2"/>
  </r>
  <r>
    <n v="9517"/>
    <x v="4770"/>
    <x v="252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x v="5946"/>
    <n v="3"/>
    <n v="0.4"/>
    <n v="4.0472999999999999"/>
    <s v="FALSE"/>
    <x v="3"/>
  </r>
  <r>
    <n v="9518"/>
    <x v="4770"/>
    <x v="252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x v="2789"/>
    <n v="3"/>
    <n v="0.2"/>
    <n v="2.5056000000000003"/>
    <s v="FALSE"/>
    <x v="3"/>
  </r>
  <r>
    <n v="9519"/>
    <x v="4770"/>
    <x v="252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x v="2774"/>
    <n v="3"/>
    <n v="0.2"/>
    <n v="48.994199999999921"/>
    <s v="FALSE"/>
    <x v="3"/>
  </r>
  <r>
    <n v="9520"/>
    <x v="4771"/>
    <x v="54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x v="5947"/>
    <n v="4"/>
    <n v="0"/>
    <n v="22.702400000000004"/>
    <s v="FALSE"/>
    <x v="1"/>
  </r>
  <r>
    <n v="9521"/>
    <x v="4772"/>
    <x v="1084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x v="5948"/>
    <n v="2"/>
    <n v="0"/>
    <n v="3.720799999999997"/>
    <s v="FALSE"/>
    <x v="1"/>
  </r>
  <r>
    <n v="9522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x v="830"/>
    <n v="3"/>
    <n v="0.2"/>
    <n v="36.44729999999997"/>
    <s v="FALSE"/>
    <x v="2"/>
  </r>
  <r>
    <n v="9523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x v="12"/>
    <n v="3"/>
    <n v="0.2"/>
    <n v="5.4432"/>
    <s v="FALSE"/>
    <x v="2"/>
  </r>
  <r>
    <n v="9524"/>
    <x v="4773"/>
    <x v="174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x v="5949"/>
    <n v="3"/>
    <n v="0.2"/>
    <n v="-7.7406000000000006"/>
    <s v="FALSE"/>
    <x v="2"/>
  </r>
  <r>
    <n v="9525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x v="2067"/>
    <n v="5"/>
    <n v="0.2"/>
    <n v="29.371999999999993"/>
    <b v="1"/>
    <x v="1"/>
  </r>
  <r>
    <n v="9526"/>
    <x v="4774"/>
    <x v="256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x v="3351"/>
    <n v="5"/>
    <n v="0"/>
    <n v="39.97999999999999"/>
    <b v="1"/>
    <x v="1"/>
  </r>
  <r>
    <n v="9527"/>
    <x v="4774"/>
    <x v="256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x v="5231"/>
    <n v="3"/>
    <n v="0.2"/>
    <n v="-7.0145999999999997"/>
    <b v="1"/>
    <x v="1"/>
  </r>
  <r>
    <n v="9528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x v="5950"/>
    <n v="6"/>
    <n v="0.2"/>
    <n v="60.463200000000015"/>
    <b v="1"/>
    <x v="1"/>
  </r>
  <r>
    <n v="9529"/>
    <x v="4774"/>
    <x v="256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x v="3396"/>
    <n v="2"/>
    <n v="0.2"/>
    <n v="3.0211999999999994"/>
    <b v="1"/>
    <x v="1"/>
  </r>
  <r>
    <n v="9530"/>
    <x v="4775"/>
    <x v="668"/>
    <d v="2017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x v="2600"/>
    <n v="2"/>
    <n v="0.2"/>
    <n v="0.95759999999999934"/>
    <s v="FALSE"/>
    <x v="2"/>
  </r>
  <r>
    <n v="9531"/>
    <x v="4776"/>
    <x v="141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x v="4984"/>
    <n v="2"/>
    <n v="0"/>
    <n v="24.269599999999997"/>
    <s v="FALSE"/>
    <x v="1"/>
  </r>
  <r>
    <n v="9532"/>
    <x v="4777"/>
    <x v="4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x v="5951"/>
    <n v="2"/>
    <n v="0.2"/>
    <n v="5.5616000000000021"/>
    <s v="FALSE"/>
    <x v="2"/>
  </r>
  <r>
    <n v="9533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x v="5952"/>
    <n v="14"/>
    <n v="0.1"/>
    <n v="80.777199999999979"/>
    <s v="FALSE"/>
    <x v="3"/>
  </r>
  <r>
    <n v="9534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x v="5953"/>
    <n v="7"/>
    <n v="0"/>
    <n v="12.607699999999999"/>
    <s v="FALSE"/>
    <x v="3"/>
  </r>
  <r>
    <n v="9535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x v="3446"/>
    <n v="2"/>
    <n v="0"/>
    <n v="1.3391999999999982"/>
    <s v="FALSE"/>
    <x v="3"/>
  </r>
  <r>
    <n v="9536"/>
    <x v="4778"/>
    <x v="189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x v="1276"/>
    <n v="2"/>
    <n v="0.2"/>
    <n v="3.283199999999999"/>
    <s v="FALSE"/>
    <x v="3"/>
  </r>
  <r>
    <n v="9537"/>
    <x v="4779"/>
    <x v="492"/>
    <d v="2017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x v="3179"/>
    <n v="3"/>
    <n v="0.6"/>
    <n v="-6.8634000000000013"/>
    <s v="FALSE"/>
    <x v="2"/>
  </r>
  <r>
    <n v="9538"/>
    <x v="4780"/>
    <x v="477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x v="5954"/>
    <n v="2"/>
    <n v="0.15"/>
    <n v="84.293999999999969"/>
    <s v="FALSE"/>
    <x v="1"/>
  </r>
  <r>
    <n v="9539"/>
    <x v="4781"/>
    <x v="21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x v="2952"/>
    <n v="5"/>
    <n v="0"/>
    <n v="7.7739999999999991"/>
    <s v="FALSE"/>
    <x v="3"/>
  </r>
  <r>
    <n v="9540"/>
    <x v="4781"/>
    <x v="21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x v="792"/>
    <n v="2"/>
    <n v="0"/>
    <n v="18.781199999999998"/>
    <s v="FALSE"/>
    <x v="3"/>
  </r>
  <r>
    <n v="9541"/>
    <x v="4782"/>
    <x v="1223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x v="3029"/>
    <n v="7"/>
    <n v="0.2"/>
    <n v="16.797200000000004"/>
    <s v="FALSE"/>
    <x v="1"/>
  </r>
  <r>
    <n v="9542"/>
    <x v="4783"/>
    <x v="705"/>
    <d v="2015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x v="5955"/>
    <n v="3"/>
    <n v="0.2"/>
    <n v="13.320000000000002"/>
    <s v="FALSE"/>
    <x v="2"/>
  </r>
  <r>
    <n v="9543"/>
    <x v="4783"/>
    <x v="705"/>
    <d v="2015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x v="5956"/>
    <n v="5"/>
    <n v="0.8"/>
    <n v="-9.6565000000000047"/>
    <s v="FALSE"/>
    <x v="2"/>
  </r>
  <r>
    <n v="9544"/>
    <x v="4783"/>
    <x v="705"/>
    <d v="2015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x v="3987"/>
    <n v="2"/>
    <n v="0.2"/>
    <n v="19.137599999999992"/>
    <s v="FALSE"/>
    <x v="2"/>
  </r>
  <r>
    <n v="9545"/>
    <x v="4783"/>
    <x v="705"/>
    <d v="2015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x v="5957"/>
    <n v="3"/>
    <n v="0.32"/>
    <n v="-114.01739999999995"/>
    <s v="FALSE"/>
    <x v="2"/>
  </r>
  <r>
    <n v="9546"/>
    <x v="4784"/>
    <x v="194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x v="5237"/>
    <n v="2"/>
    <n v="0"/>
    <n v="0.89100000000000001"/>
    <s v="FALSE"/>
    <x v="2"/>
  </r>
  <r>
    <n v="9547"/>
    <x v="4784"/>
    <x v="194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x v="69"/>
    <n v="2"/>
    <n v="0"/>
    <n v="35.663599999999995"/>
    <s v="FALSE"/>
    <x v="2"/>
  </r>
  <r>
    <n v="9548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x v="1312"/>
    <n v="2"/>
    <n v="0.2"/>
    <n v="2.1399999999999992"/>
    <s v="FALSE"/>
    <x v="3"/>
  </r>
  <r>
    <n v="9549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x v="5958"/>
    <n v="2"/>
    <n v="0.7"/>
    <n v="-3.8549999999999986"/>
    <s v="FALSE"/>
    <x v="3"/>
  </r>
  <r>
    <n v="9550"/>
    <x v="4785"/>
    <x v="1133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x v="5959"/>
    <n v="3"/>
    <n v="0.2"/>
    <n v="90.71999999999997"/>
    <s v="FALSE"/>
    <x v="3"/>
  </r>
  <r>
    <n v="9551"/>
    <x v="4786"/>
    <x v="91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x v="5960"/>
    <n v="3"/>
    <n v="0.2"/>
    <n v="5.1929999999999996"/>
    <s v="FALSE"/>
    <x v="1"/>
  </r>
  <r>
    <n v="9552"/>
    <x v="4787"/>
    <x v="113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 "/>
    <x v="5961"/>
    <n v="6"/>
    <n v="0.2"/>
    <n v="43.318799999999953"/>
    <s v="FALSE"/>
    <x v="3"/>
  </r>
  <r>
    <n v="9553"/>
    <x v="4788"/>
    <x v="1051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x v="3025"/>
    <n v="4"/>
    <n v="0"/>
    <n v="36.470399999999998"/>
    <s v="FALSE"/>
    <x v="0"/>
  </r>
  <r>
    <n v="9554"/>
    <x v="4789"/>
    <x v="897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x v="5962"/>
    <n v="7"/>
    <n v="0.2"/>
    <n v="8.5539999999999878"/>
    <s v="FALSE"/>
    <x v="1"/>
  </r>
  <r>
    <n v="9555"/>
    <x v="4790"/>
    <x v="109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x v="4192"/>
    <n v="5"/>
    <n v="0.2"/>
    <n v="9.7789999999999964"/>
    <s v="FALSE"/>
    <x v="3"/>
  </r>
  <r>
    <n v="9556"/>
    <x v="4790"/>
    <x v="109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x v="5133"/>
    <n v="2"/>
    <n v="0.2"/>
    <n v="0.56399999999999983"/>
    <s v="FALSE"/>
    <x v="3"/>
  </r>
  <r>
    <n v="9557"/>
    <x v="4791"/>
    <x v="155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x v="2381"/>
    <n v="7"/>
    <n v="0"/>
    <n v="84.943599999999989"/>
    <s v="FALSE"/>
    <x v="3"/>
  </r>
  <r>
    <n v="9558"/>
    <x v="4792"/>
    <x v="1136"/>
    <d v="2014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x v="5963"/>
    <n v="2"/>
    <n v="0.6"/>
    <n v="-1.5935999999999995"/>
    <s v="FALSE"/>
    <x v="2"/>
  </r>
  <r>
    <n v="9559"/>
    <x v="4793"/>
    <x v="973"/>
    <d v="2016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x v="5964"/>
    <n v="5"/>
    <n v="0.2"/>
    <n v="34.786500000000004"/>
    <s v="FALSE"/>
    <x v="3"/>
  </r>
  <r>
    <n v="9560"/>
    <x v="4793"/>
    <x v="973"/>
    <d v="2016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x v="3589"/>
    <n v="5"/>
    <n v="0.2"/>
    <n v="-44.018999999999991"/>
    <s v="FALSE"/>
    <x v="3"/>
  </r>
  <r>
    <n v="9561"/>
    <x v="4793"/>
    <x v="973"/>
    <d v="2016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x v="3518"/>
    <n v="2"/>
    <n v="0.2"/>
    <n v="10.393599999999998"/>
    <s v="FALSE"/>
    <x v="3"/>
  </r>
  <r>
    <n v="9562"/>
    <x v="4793"/>
    <x v="973"/>
    <d v="2016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x v="2404"/>
    <n v="3"/>
    <n v="0.2"/>
    <n v="-75.59580000000004"/>
    <s v="FALSE"/>
    <x v="3"/>
  </r>
  <r>
    <n v="9563"/>
    <x v="4793"/>
    <x v="973"/>
    <d v="2016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x v="5965"/>
    <n v="3"/>
    <n v="0.7"/>
    <n v="-164.9538"/>
    <s v="FALSE"/>
    <x v="3"/>
  </r>
  <r>
    <n v="9564"/>
    <x v="4793"/>
    <x v="973"/>
    <d v="2016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x v="1628"/>
    <n v="2"/>
    <n v="0.2"/>
    <n v="2.0999999999999996"/>
    <s v="FALSE"/>
    <x v="3"/>
  </r>
  <r>
    <n v="9565"/>
    <x v="4794"/>
    <x v="932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s v="FALSE"/>
    <x v="1"/>
  </r>
  <r>
    <n v="9566"/>
    <x v="4795"/>
    <x v="691"/>
    <d v="2014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x v="5966"/>
    <n v="7"/>
    <n v="0.2"/>
    <n v="98.480200000000082"/>
    <s v="FALSE"/>
    <x v="0"/>
  </r>
  <r>
    <n v="9567"/>
    <x v="4795"/>
    <x v="691"/>
    <d v="2014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x v="5967"/>
    <n v="5"/>
    <n v="0.7"/>
    <n v="-10.116"/>
    <s v="FALSE"/>
    <x v="0"/>
  </r>
  <r>
    <n v="9568"/>
    <x v="4795"/>
    <x v="691"/>
    <d v="2014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x v="5968"/>
    <n v="2"/>
    <n v="0.2"/>
    <n v="1.0584000000000002"/>
    <s v="FALSE"/>
    <x v="0"/>
  </r>
  <r>
    <n v="9569"/>
    <x v="4796"/>
    <x v="957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x v="1105"/>
    <n v="4"/>
    <n v="0"/>
    <n v="22.388800000000003"/>
    <s v="FALSE"/>
    <x v="2"/>
  </r>
  <r>
    <n v="9570"/>
    <x v="4797"/>
    <x v="496"/>
    <d v="2015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x v="5969"/>
    <n v="6"/>
    <n v="0.7"/>
    <n v="-4.4879999999999978"/>
    <s v="FALSE"/>
    <x v="3"/>
  </r>
  <r>
    <n v="9571"/>
    <x v="4797"/>
    <x v="496"/>
    <d v="2015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x v="3295"/>
    <n v="2"/>
    <n v="0.2"/>
    <n v="1.6783999999999981"/>
    <s v="FALSE"/>
    <x v="3"/>
  </r>
  <r>
    <n v="9572"/>
    <x v="4797"/>
    <x v="496"/>
    <d v="2015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x v="4073"/>
    <n v="2"/>
    <n v="0.2"/>
    <n v="5.5439999999999987"/>
    <s v="FALSE"/>
    <x v="3"/>
  </r>
  <r>
    <n v="9573"/>
    <x v="4797"/>
    <x v="496"/>
    <d v="2015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x v="4529"/>
    <n v="1"/>
    <n v="0.2"/>
    <n v="7.9378000000000002"/>
    <s v="FALSE"/>
    <x v="3"/>
  </r>
  <r>
    <n v="9574"/>
    <x v="4797"/>
    <x v="496"/>
    <d v="2015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x v="860"/>
    <n v="5"/>
    <n v="0.2"/>
    <n v="1.9259999999999975"/>
    <s v="FALSE"/>
    <x v="3"/>
  </r>
  <r>
    <n v="9575"/>
    <x v="4798"/>
    <x v="863"/>
    <d v="2015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x v="1629"/>
    <n v="3"/>
    <n v="0"/>
    <n v="10.4148"/>
    <s v="FALSE"/>
    <x v="1"/>
  </r>
  <r>
    <n v="9576"/>
    <x v="4799"/>
    <x v="989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x v="5970"/>
    <n v="1"/>
    <n v="0.3"/>
    <n v="-28.686199999999999"/>
    <s v="FALSE"/>
    <x v="2"/>
  </r>
  <r>
    <n v="9577"/>
    <x v="4799"/>
    <x v="989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x v="5971"/>
    <n v="2"/>
    <n v="0.4"/>
    <n v="-79.908000000000015"/>
    <s v="FALSE"/>
    <x v="2"/>
  </r>
  <r>
    <n v="9578"/>
    <x v="4799"/>
    <x v="989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x v="5972"/>
    <n v="5"/>
    <n v="0.3"/>
    <n v="-4.4969999999999999"/>
    <s v="FALSE"/>
    <x v="2"/>
  </r>
  <r>
    <n v="9579"/>
    <x v="4800"/>
    <x v="32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x v="5973"/>
    <n v="3"/>
    <n v="0"/>
    <n v="323.95499999999993"/>
    <s v="FALSE"/>
    <x v="3"/>
  </r>
  <r>
    <n v="9580"/>
    <x v="4800"/>
    <x v="32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x v="558"/>
    <n v="1"/>
    <n v="0"/>
    <n v="3.5489999999999924"/>
    <s v="FALSE"/>
    <x v="3"/>
  </r>
  <r>
    <n v="9581"/>
    <x v="4800"/>
    <x v="32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x v="5734"/>
    <n v="5"/>
    <n v="0"/>
    <n v="8.6854999999999993"/>
    <s v="FALSE"/>
    <x v="3"/>
  </r>
  <r>
    <n v="9582"/>
    <x v="4800"/>
    <x v="32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x v="4464"/>
    <n v="5"/>
    <n v="0.1"/>
    <n v="-6.5490000000000492"/>
    <s v="FALSE"/>
    <x v="3"/>
  </r>
  <r>
    <n v="9583"/>
    <x v="4801"/>
    <x v="843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x v="5974"/>
    <n v="6"/>
    <n v="0.2"/>
    <n v="3.4973999999999998"/>
    <s v="FALSE"/>
    <x v="3"/>
  </r>
  <r>
    <n v="9584"/>
    <x v="4802"/>
    <x v="643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x v="5975"/>
    <n v="1"/>
    <n v="0.2"/>
    <n v="-5.0098000000000269"/>
    <s v="FALSE"/>
    <x v="3"/>
  </r>
  <r>
    <n v="9585"/>
    <x v="4803"/>
    <x v="775"/>
    <d v="2017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x v="2099"/>
    <n v="4"/>
    <n v="0"/>
    <n v="13.967199999999998"/>
    <s v="FALSE"/>
    <x v="2"/>
  </r>
  <r>
    <n v="9586"/>
    <x v="4804"/>
    <x v="370"/>
    <d v="2016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x v="5976"/>
    <n v="1"/>
    <n v="0.2"/>
    <n v="11.240400000000001"/>
    <s v="FALSE"/>
    <x v="0"/>
  </r>
  <r>
    <n v="9587"/>
    <x v="4805"/>
    <x v="741"/>
    <d v="2016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x v="5977"/>
    <n v="5"/>
    <n v="0.2"/>
    <n v="22.155999999999999"/>
    <s v="FALSE"/>
    <x v="1"/>
  </r>
  <r>
    <n v="9588"/>
    <x v="4806"/>
    <x v="827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x v="2468"/>
    <n v="4"/>
    <n v="0.2"/>
    <n v="-43.9056"/>
    <s v="FALSE"/>
    <x v="2"/>
  </r>
  <r>
    <n v="9589"/>
    <x v="4807"/>
    <x v="283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x v="5978"/>
    <n v="4"/>
    <n v="0.2"/>
    <n v="15.191999999999979"/>
    <s v="FALSE"/>
    <x v="2"/>
  </r>
  <r>
    <n v="9590"/>
    <x v="4808"/>
    <x v="218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x v="1133"/>
    <n v="3"/>
    <n v="0.2"/>
    <n v="5.6783999999999981"/>
    <s v="FALSE"/>
    <x v="2"/>
  </r>
  <r>
    <n v="9591"/>
    <x v="4808"/>
    <x v="218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x v="5979"/>
    <n v="9"/>
    <n v="0.8"/>
    <n v="-172.55700000000007"/>
    <s v="FALSE"/>
    <x v="2"/>
  </r>
  <r>
    <n v="9592"/>
    <x v="4809"/>
    <x v="1062"/>
    <d v="2016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x v="3224"/>
    <n v="5"/>
    <n v="0.6"/>
    <n v="-9.8799999999999955"/>
    <s v="FALSE"/>
    <x v="2"/>
  </r>
  <r>
    <n v="9593"/>
    <x v="4809"/>
    <x v="1062"/>
    <d v="2016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x v="5980"/>
    <n v="5"/>
    <n v="0.6"/>
    <n v="-378.40000000000009"/>
    <s v="FALSE"/>
    <x v="2"/>
  </r>
  <r>
    <n v="9594"/>
    <x v="4810"/>
    <x v="32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x v="18"/>
    <n v="2"/>
    <n v="0"/>
    <n v="3.8519999999999994"/>
    <b v="1"/>
    <x v="3"/>
  </r>
  <r>
    <n v="9595"/>
    <x v="4810"/>
    <x v="32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x v="1057"/>
    <n v="2"/>
    <n v="0"/>
    <n v="5.6644000000000005"/>
    <b v="1"/>
    <x v="3"/>
  </r>
  <r>
    <n v="9596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x v="3119"/>
    <n v="3"/>
    <n v="0"/>
    <n v="6.7236000000000002"/>
    <s v="FALSE"/>
    <x v="1"/>
  </r>
  <r>
    <n v="9597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x v="4795"/>
    <n v="2"/>
    <n v="0.2"/>
    <n v="89.954799999999992"/>
    <s v="FALSE"/>
    <x v="1"/>
  </r>
  <r>
    <n v="9598"/>
    <x v="4811"/>
    <x v="714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x v="3440"/>
    <n v="3"/>
    <n v="0.2"/>
    <n v="8.2763999999999953"/>
    <s v="FALSE"/>
    <x v="1"/>
  </r>
  <r>
    <n v="9599"/>
    <x v="4812"/>
    <x v="444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x v="4053"/>
    <n v="3"/>
    <n v="0"/>
    <n v="19.468799999999998"/>
    <s v="FALSE"/>
    <x v="1"/>
  </r>
  <r>
    <n v="9600"/>
    <x v="4813"/>
    <x v="1224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x v="5981"/>
    <n v="1"/>
    <n v="0.2"/>
    <n v="2.6405999999999992"/>
    <s v="FALSE"/>
    <x v="1"/>
  </r>
  <r>
    <n v="9601"/>
    <x v="4814"/>
    <x v="540"/>
    <d v="2017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x v="759"/>
    <n v="8"/>
    <n v="0.2"/>
    <n v="14.5152"/>
    <s v="FALSE"/>
    <x v="2"/>
  </r>
  <r>
    <n v="9602"/>
    <x v="4815"/>
    <x v="913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x v="5982"/>
    <n v="5"/>
    <n v="0"/>
    <n v="114.95999999999998"/>
    <s v="FALSE"/>
    <x v="0"/>
  </r>
  <r>
    <n v="9603"/>
    <x v="4816"/>
    <x v="946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x v="5983"/>
    <n v="5"/>
    <n v="0"/>
    <n v="9.234"/>
    <s v="FALSE"/>
    <x v="0"/>
  </r>
  <r>
    <n v="9604"/>
    <x v="4817"/>
    <x v="26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x v="5984"/>
    <n v="3"/>
    <n v="0.4"/>
    <n v="-213.55740000000006"/>
    <s v="FALSE"/>
    <x v="3"/>
  </r>
  <r>
    <n v="9605"/>
    <x v="4818"/>
    <x v="121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x v="5985"/>
    <n v="4"/>
    <n v="0"/>
    <n v="55.36160000000001"/>
    <s v="FALSE"/>
    <x v="0"/>
  </r>
  <r>
    <n v="9606"/>
    <x v="4819"/>
    <x v="259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x v="5986"/>
    <n v="4"/>
    <n v="0.2"/>
    <n v="-6.1879999999999988"/>
    <s v="FALSE"/>
    <x v="3"/>
  </r>
  <r>
    <n v="9607"/>
    <x v="4819"/>
    <x v="259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x v="4934"/>
    <n v="3"/>
    <n v="0.2"/>
    <n v="-43.729199999999992"/>
    <s v="FALSE"/>
    <x v="3"/>
  </r>
  <r>
    <n v="9608"/>
    <x v="4820"/>
    <x v="256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x v="5987"/>
    <n v="6"/>
    <n v="0"/>
    <n v="9.9359999999999999"/>
    <s v="FALSE"/>
    <x v="3"/>
  </r>
  <r>
    <n v="9609"/>
    <x v="4820"/>
    <x v="256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x v="469"/>
    <n v="3"/>
    <n v="0"/>
    <n v="5.2028999999999996"/>
    <s v="FALSE"/>
    <x v="3"/>
  </r>
  <r>
    <n v="9610"/>
    <x v="4821"/>
    <x v="458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x v="5988"/>
    <n v="4"/>
    <n v="0"/>
    <n v="19.798799999999972"/>
    <b v="1"/>
    <x v="1"/>
  </r>
  <r>
    <n v="9611"/>
    <x v="4821"/>
    <x v="458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x v="1806"/>
    <n v="9"/>
    <n v="0"/>
    <n v="13.3056"/>
    <b v="1"/>
    <x v="1"/>
  </r>
  <r>
    <n v="9612"/>
    <x v="4822"/>
    <x v="12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x v="2643"/>
    <n v="4"/>
    <n v="0"/>
    <n v="5.2559999999999993"/>
    <s v="FALSE"/>
    <x v="0"/>
  </r>
  <r>
    <n v="9613"/>
    <x v="4823"/>
    <x v="31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x v="2562"/>
    <n v="2"/>
    <n v="0.2"/>
    <n v="23.998400000000004"/>
    <s v="FALSE"/>
    <x v="1"/>
  </r>
  <r>
    <n v="9614"/>
    <x v="4824"/>
    <x v="7"/>
    <d v="2014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x v="5989"/>
    <n v="1"/>
    <n v="0"/>
    <n v="6.8939999999999984"/>
    <s v="FALSE"/>
    <x v="1"/>
  </r>
  <r>
    <n v="9615"/>
    <x v="4824"/>
    <x v="7"/>
    <d v="2014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x v="5990"/>
    <n v="7"/>
    <n v="0"/>
    <n v="15.319499999999996"/>
    <s v="FALSE"/>
    <x v="1"/>
  </r>
  <r>
    <n v="9616"/>
    <x v="4824"/>
    <x v="7"/>
    <d v="2014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x v="5991"/>
    <n v="2"/>
    <n v="0.2"/>
    <n v="762.59400000000005"/>
    <s v="FALSE"/>
    <x v="1"/>
  </r>
  <r>
    <n v="9617"/>
    <x v="4825"/>
    <x v="25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x v="1784"/>
    <n v="2"/>
    <n v="0"/>
    <n v="1.6703999999999999"/>
    <s v="FALSE"/>
    <x v="1"/>
  </r>
  <r>
    <n v="9618"/>
    <x v="4826"/>
    <x v="673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x v="5992"/>
    <n v="3"/>
    <n v="0.4"/>
    <n v="74.998499999999922"/>
    <s v="FALSE"/>
    <x v="3"/>
  </r>
  <r>
    <n v="9619"/>
    <x v="4826"/>
    <x v="673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x v="1146"/>
    <n v="3"/>
    <n v="0.2"/>
    <n v="5.3969999999999914"/>
    <s v="FALSE"/>
    <x v="3"/>
  </r>
  <r>
    <n v="9620"/>
    <x v="4826"/>
    <x v="673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x v="4089"/>
    <n v="5"/>
    <n v="0.2"/>
    <n v="-1.7495000000000118"/>
    <s v="FALSE"/>
    <x v="3"/>
  </r>
  <r>
    <n v="9621"/>
    <x v="4827"/>
    <x v="467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x v="5993"/>
    <n v="6"/>
    <n v="0.2"/>
    <n v="1.2527999999999988"/>
    <s v="FALSE"/>
    <x v="3"/>
  </r>
  <r>
    <n v="9622"/>
    <x v="4827"/>
    <x v="467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x v="5994"/>
    <n v="2"/>
    <n v="0.2"/>
    <n v="0.47279999999999966"/>
    <s v="FALSE"/>
    <x v="3"/>
  </r>
  <r>
    <n v="9623"/>
    <x v="4827"/>
    <x v="467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s v="FALSE"/>
    <x v="3"/>
  </r>
  <r>
    <n v="9624"/>
    <x v="4828"/>
    <x v="222"/>
    <d v="2017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x v="5995"/>
    <n v="2"/>
    <n v="0.8"/>
    <n v="-54.549600000000012"/>
    <s v="FALSE"/>
    <x v="2"/>
  </r>
  <r>
    <n v="9625"/>
    <x v="4828"/>
    <x v="222"/>
    <d v="2017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x v="5996"/>
    <n v="3"/>
    <n v="0.3"/>
    <n v="-39.511800000000036"/>
    <s v="FALSE"/>
    <x v="2"/>
  </r>
  <r>
    <n v="9626"/>
    <x v="4828"/>
    <x v="222"/>
    <d v="2017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x v="5997"/>
    <n v="3"/>
    <n v="0.32"/>
    <n v="-96.470399999999955"/>
    <s v="FALSE"/>
    <x v="2"/>
  </r>
  <r>
    <n v="9627"/>
    <x v="4829"/>
    <x v="397"/>
    <d v="2017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x v="4766"/>
    <n v="2"/>
    <n v="0.2"/>
    <n v="3.3524000000000003"/>
    <s v="FALSE"/>
    <x v="2"/>
  </r>
  <r>
    <n v="9628"/>
    <x v="4830"/>
    <x v="533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x v="1865"/>
    <n v="3"/>
    <n v="0"/>
    <n v="6.7481999999999989"/>
    <s v="FALSE"/>
    <x v="2"/>
  </r>
  <r>
    <n v="9629"/>
    <x v="4831"/>
    <x v="286"/>
    <d v="2014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x v="5577"/>
    <n v="7"/>
    <n v="0.2"/>
    <n v="13.0928"/>
    <s v="FALSE"/>
    <x v="3"/>
  </r>
  <r>
    <n v="9630"/>
    <x v="4831"/>
    <x v="286"/>
    <d v="2014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x v="5998"/>
    <n v="2"/>
    <n v="0.7"/>
    <n v="-2.5212000000000003"/>
    <s v="FALSE"/>
    <x v="3"/>
  </r>
  <r>
    <n v="9631"/>
    <x v="4832"/>
    <x v="1206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x v="489"/>
    <n v="3"/>
    <n v="0.2"/>
    <n v="2.3243999999999994"/>
    <s v="FALSE"/>
    <x v="3"/>
  </r>
  <r>
    <n v="9632"/>
    <x v="4832"/>
    <x v="1206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x v="5999"/>
    <n v="6"/>
    <n v="0"/>
    <n v="88.052999999999997"/>
    <s v="FALSE"/>
    <x v="3"/>
  </r>
  <r>
    <n v="9633"/>
    <x v="4833"/>
    <x v="778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x v="6000"/>
    <n v="8"/>
    <n v="0"/>
    <n v="38.975200000000008"/>
    <s v="FALSE"/>
    <x v="2"/>
  </r>
  <r>
    <n v="9634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x v="1322"/>
    <n v="3"/>
    <n v="0"/>
    <n v="30.089999999999982"/>
    <s v="FALSE"/>
    <x v="3"/>
  </r>
  <r>
    <n v="9635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x v="6001"/>
    <n v="7"/>
    <n v="0"/>
    <n v="22.246000000000006"/>
    <s v="FALSE"/>
    <x v="3"/>
  </r>
  <r>
    <n v="9636"/>
    <x v="4834"/>
    <x v="1005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x v="2356"/>
    <n v="9"/>
    <n v="0"/>
    <n v="260.61120000000017"/>
    <s v="FALSE"/>
    <x v="3"/>
  </r>
  <r>
    <n v="9637"/>
    <x v="4835"/>
    <x v="728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x v="6002"/>
    <n v="2"/>
    <n v="0"/>
    <n v="55.016000000000005"/>
    <s v="FALSE"/>
    <x v="1"/>
  </r>
  <r>
    <n v="9638"/>
    <x v="4835"/>
    <x v="728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x v="6003"/>
    <n v="4"/>
    <n v="0"/>
    <n v="94.926000000000045"/>
    <s v="FALSE"/>
    <x v="1"/>
  </r>
  <r>
    <n v="9639"/>
    <x v="4836"/>
    <x v="105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x v="1057"/>
    <n v="2"/>
    <n v="0"/>
    <n v="5.6644000000000005"/>
    <s v="FALSE"/>
    <x v="1"/>
  </r>
  <r>
    <n v="9640"/>
    <x v="4837"/>
    <x v="1225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x v="6004"/>
    <n v="13"/>
    <n v="0.4"/>
    <n v="-1862.3124000000003"/>
    <s v="FALSE"/>
    <x v="0"/>
  </r>
  <r>
    <n v="9641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x v="2809"/>
    <n v="5"/>
    <n v="0"/>
    <n v="9.4989999999999988"/>
    <s v="FALSE"/>
    <x v="1"/>
  </r>
  <r>
    <n v="9642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x v="6005"/>
    <n v="5"/>
    <n v="0"/>
    <n v="0"/>
    <s v="FALSE"/>
    <x v="1"/>
  </r>
  <r>
    <n v="9643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x v="5404"/>
    <n v="6"/>
    <n v="0.2"/>
    <n v="21.835199999999986"/>
    <s v="FALSE"/>
    <x v="1"/>
  </r>
  <r>
    <n v="9644"/>
    <x v="4838"/>
    <x v="1009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x v="6006"/>
    <n v="2"/>
    <n v="0.2"/>
    <n v="54.17639999999993"/>
    <s v="FALSE"/>
    <x v="1"/>
  </r>
  <r>
    <n v="9645"/>
    <x v="4839"/>
    <x v="11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x v="6007"/>
    <n v="7"/>
    <n v="0.2"/>
    <n v="12.312299999999993"/>
    <s v="FALSE"/>
    <x v="1"/>
  </r>
  <r>
    <n v="9646"/>
    <x v="4839"/>
    <x v="11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x v="2083"/>
    <n v="2"/>
    <n v="0.2"/>
    <n v="-8.3524000000000012"/>
    <s v="FALSE"/>
    <x v="1"/>
  </r>
  <r>
    <n v="9647"/>
    <x v="4839"/>
    <x v="11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x v="1270"/>
    <n v="2"/>
    <n v="0.7"/>
    <n v="-48.391999999999982"/>
    <s v="FALSE"/>
    <x v="1"/>
  </r>
  <r>
    <n v="9648"/>
    <x v="4840"/>
    <x v="84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x v="3552"/>
    <n v="4"/>
    <n v="0"/>
    <n v="57.501599999999996"/>
    <s v="FALSE"/>
    <x v="2"/>
  </r>
  <r>
    <n v="9649"/>
    <x v="4840"/>
    <x v="84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x v="1694"/>
    <n v="3"/>
    <n v="0"/>
    <n v="78.951599999999999"/>
    <s v="FALSE"/>
    <x v="2"/>
  </r>
  <r>
    <n v="9650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x v="6008"/>
    <n v="8"/>
    <n v="0.15"/>
    <n v="160.31359999999984"/>
    <s v="FALSE"/>
    <x v="1"/>
  </r>
  <r>
    <n v="9651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x v="5389"/>
    <n v="9"/>
    <n v="0"/>
    <n v="10.4076"/>
    <s v="FALSE"/>
    <x v="1"/>
  </r>
  <r>
    <n v="9652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x v="647"/>
    <n v="2"/>
    <n v="0"/>
    <n v="19.487999999999992"/>
    <s v="FALSE"/>
    <x v="1"/>
  </r>
  <r>
    <n v="9653"/>
    <x v="4841"/>
    <x v="491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x v="1930"/>
    <n v="6"/>
    <n v="0"/>
    <n v="297.69"/>
    <s v="FALSE"/>
    <x v="1"/>
  </r>
  <r>
    <n v="9654"/>
    <x v="4842"/>
    <x v="205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x v="916"/>
    <n v="2"/>
    <n v="0.2"/>
    <n v="11.997999999999998"/>
    <s v="FALSE"/>
    <x v="1"/>
  </r>
  <r>
    <n v="9655"/>
    <x v="4842"/>
    <x v="205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x v="6009"/>
    <n v="2"/>
    <n v="0.7"/>
    <n v="-3.6212"/>
    <s v="FALSE"/>
    <x v="1"/>
  </r>
  <r>
    <n v="9656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x v="6010"/>
    <n v="3"/>
    <n v="0"/>
    <n v="35.078399999999995"/>
    <s v="FALSE"/>
    <x v="3"/>
  </r>
  <r>
    <n v="9657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x v="2217"/>
    <n v="1"/>
    <n v="0.2"/>
    <n v="1.3944000000000001"/>
    <s v="FALSE"/>
    <x v="3"/>
  </r>
  <r>
    <n v="9658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x v="6011"/>
    <n v="4"/>
    <n v="0"/>
    <n v="5.7376000000000005"/>
    <s v="FALSE"/>
    <x v="3"/>
  </r>
  <r>
    <n v="9659"/>
    <x v="4843"/>
    <x v="358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s v="FALSE"/>
    <x v="3"/>
  </r>
  <r>
    <n v="9660"/>
    <x v="4844"/>
    <x v="959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x v="2057"/>
    <n v="5"/>
    <n v="0"/>
    <n v="9"/>
    <s v="FALSE"/>
    <x v="1"/>
  </r>
  <r>
    <n v="9661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x v="6013"/>
    <n v="9"/>
    <n v="0.2"/>
    <n v="226.79460000000006"/>
    <s v="FALSE"/>
    <x v="1"/>
  </r>
  <r>
    <n v="9662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x v="1165"/>
    <n v="2"/>
    <n v="0"/>
    <n v="3.7744"/>
    <s v="FALSE"/>
    <x v="1"/>
  </r>
  <r>
    <n v="9663"/>
    <x v="4845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x v="6014"/>
    <n v="3"/>
    <n v="0.2"/>
    <n v="161.19000000000003"/>
    <s v="FALSE"/>
    <x v="1"/>
  </r>
  <r>
    <n v="9664"/>
    <x v="4846"/>
    <x v="515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x v="2714"/>
    <n v="3"/>
    <n v="0"/>
    <n v="9.6974999999999838"/>
    <s v="FALSE"/>
    <x v="1"/>
  </r>
  <r>
    <n v="9665"/>
    <x v="4847"/>
    <x v="214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x v="91"/>
    <n v="2"/>
    <n v="0"/>
    <n v="6.2208000000000006"/>
    <s v="FALSE"/>
    <x v="1"/>
  </r>
  <r>
    <n v="9666"/>
    <x v="48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x v="5001"/>
    <n v="3"/>
    <n v="0"/>
    <n v="23.987999999999996"/>
    <s v="FALSE"/>
    <x v="1"/>
  </r>
  <r>
    <n v="9667"/>
    <x v="48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x v="2162"/>
    <n v="3"/>
    <n v="0"/>
    <n v="4.4711999999999996"/>
    <s v="FALSE"/>
    <x v="1"/>
  </r>
  <r>
    <n v="9668"/>
    <x v="4849"/>
    <x v="131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x v="2314"/>
    <n v="7"/>
    <n v="0.2"/>
    <n v="6.5569000000000006"/>
    <s v="FALSE"/>
    <x v="1"/>
  </r>
  <r>
    <n v="9669"/>
    <x v="4849"/>
    <x v="131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x v="2941"/>
    <n v="3"/>
    <n v="0"/>
    <n v="35.984999999999999"/>
    <s v="FALSE"/>
    <x v="1"/>
  </r>
  <r>
    <n v="9670"/>
    <x v="4850"/>
    <x v="459"/>
    <d v="2017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x v="1830"/>
    <n v="3"/>
    <n v="0"/>
    <n v="6.8723999999999998"/>
    <s v="FALSE"/>
    <x v="0"/>
  </r>
  <r>
    <n v="9671"/>
    <x v="4851"/>
    <x v="863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x v="6015"/>
    <n v="7"/>
    <n v="0.2"/>
    <n v="8.0849999999999973"/>
    <s v="FALSE"/>
    <x v="0"/>
  </r>
  <r>
    <n v="9672"/>
    <x v="4852"/>
    <x v="38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x v="1114"/>
    <n v="5"/>
    <n v="0.2"/>
    <n v="1.375"/>
    <s v="FALSE"/>
    <x v="1"/>
  </r>
  <r>
    <n v="9673"/>
    <x v="4853"/>
    <x v="443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x v="892"/>
    <n v="2"/>
    <n v="0.2"/>
    <n v="2.6892000000000005"/>
    <s v="FALSE"/>
    <x v="3"/>
  </r>
  <r>
    <n v="9674"/>
    <x v="4853"/>
    <x v="443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x v="6016"/>
    <n v="5"/>
    <n v="0.4"/>
    <n v="-374.99250000000006"/>
    <s v="FALSE"/>
    <x v="3"/>
  </r>
  <r>
    <n v="9675"/>
    <x v="4854"/>
    <x v="192"/>
    <d v="2014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x v="6017"/>
    <n v="1"/>
    <n v="0.2"/>
    <n v="1.331599999999999"/>
    <s v="FALSE"/>
    <x v="2"/>
  </r>
  <r>
    <n v="9676"/>
    <x v="4855"/>
    <x v="715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x v="2416"/>
    <n v="4"/>
    <n v="0"/>
    <n v="14.143999999999998"/>
    <s v="FALSE"/>
    <x v="1"/>
  </r>
  <r>
    <n v="9677"/>
    <x v="4856"/>
    <x v="683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x v="6018"/>
    <n v="6"/>
    <n v="0"/>
    <n v="29.449199999999998"/>
    <s v="FALSE"/>
    <x v="2"/>
  </r>
  <r>
    <n v="9678"/>
    <x v="4857"/>
    <x v="724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x v="4562"/>
    <n v="3"/>
    <n v="0"/>
    <n v="2.027099999999999"/>
    <s v="FALSE"/>
    <x v="3"/>
  </r>
  <r>
    <n v="9679"/>
    <x v="4857"/>
    <x v="724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x v="6019"/>
    <n v="1"/>
    <n v="0"/>
    <n v="1.8468"/>
    <s v="FALSE"/>
    <x v="3"/>
  </r>
  <r>
    <n v="9680"/>
    <x v="4858"/>
    <x v="17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x v="2144"/>
    <n v="2"/>
    <n v="0"/>
    <n v="61.38900000000001"/>
    <s v="FALSE"/>
    <x v="1"/>
  </r>
  <r>
    <n v="9681"/>
    <x v="4858"/>
    <x v="17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x v="6020"/>
    <n v="9"/>
    <n v="0.2"/>
    <n v="75.167999999999921"/>
    <s v="FALSE"/>
    <x v="1"/>
  </r>
  <r>
    <n v="9682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x v="880"/>
    <n v="3"/>
    <n v="0"/>
    <n v="4.2336"/>
    <s v="FALSE"/>
    <x v="1"/>
  </r>
  <r>
    <n v="9683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x v="789"/>
    <n v="6"/>
    <n v="0"/>
    <n v="18.662400000000002"/>
    <s v="FALSE"/>
    <x v="1"/>
  </r>
  <r>
    <n v="9684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x v="6021"/>
    <n v="8"/>
    <n v="0"/>
    <n v="54.280799999999999"/>
    <s v="FALSE"/>
    <x v="1"/>
  </r>
  <r>
    <n v="9685"/>
    <x v="4859"/>
    <x v="1096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x v="91"/>
    <n v="2"/>
    <n v="0"/>
    <n v="6.3504000000000005"/>
    <s v="FALSE"/>
    <x v="1"/>
  </r>
  <r>
    <n v="9686"/>
    <x v="4860"/>
    <x v="46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x v="6022"/>
    <n v="1"/>
    <n v="0"/>
    <n v="5.8064999999999998"/>
    <s v="FALSE"/>
    <x v="1"/>
  </r>
  <r>
    <n v="9687"/>
    <x v="4861"/>
    <x v="1109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x v="1863"/>
    <n v="6"/>
    <n v="0"/>
    <n v="10.178999999999997"/>
    <s v="FALSE"/>
    <x v="1"/>
  </r>
  <r>
    <n v="9688"/>
    <x v="4862"/>
    <x v="1033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x v="6023"/>
    <n v="9"/>
    <n v="0.8"/>
    <n v="-17.469000000000005"/>
    <s v="FALSE"/>
    <x v="2"/>
  </r>
  <r>
    <n v="9689"/>
    <x v="4863"/>
    <x v="308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x v="56"/>
    <n v="5"/>
    <n v="0"/>
    <n v="15.552000000000001"/>
    <s v="FALSE"/>
    <x v="0"/>
  </r>
  <r>
    <n v="9690"/>
    <x v="4863"/>
    <x v="308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x v="178"/>
    <n v="4"/>
    <n v="0"/>
    <n v="125.99000000000001"/>
    <s v="FALSE"/>
    <x v="0"/>
  </r>
  <r>
    <n v="9691"/>
    <x v="4864"/>
    <x v="1095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x v="991"/>
    <n v="4"/>
    <n v="0"/>
    <n v="2.0415999999999999"/>
    <s v="FALSE"/>
    <x v="3"/>
  </r>
  <r>
    <n v="9692"/>
    <x v="4865"/>
    <x v="5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x v="6024"/>
    <n v="3"/>
    <n v="0.32"/>
    <n v="-18.058800000000076"/>
    <s v="FALSE"/>
    <x v="2"/>
  </r>
  <r>
    <n v="9693"/>
    <x v="4866"/>
    <x v="834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x v="6025"/>
    <n v="11"/>
    <n v="0"/>
    <n v="122.2936"/>
    <s v="FALSE"/>
    <x v="3"/>
  </r>
  <r>
    <n v="9694"/>
    <x v="4867"/>
    <x v="241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x v="4747"/>
    <n v="6"/>
    <n v="0"/>
    <n v="15.229199999999999"/>
    <s v="FALSE"/>
    <x v="1"/>
  </r>
  <r>
    <n v="9695"/>
    <x v="4867"/>
    <x v="241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x v="549"/>
    <n v="2"/>
    <n v="0"/>
    <n v="2.1899999999999995"/>
    <s v="FALSE"/>
    <x v="1"/>
  </r>
  <r>
    <n v="9696"/>
    <x v="4868"/>
    <x v="25"/>
    <d v="2016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x v="6026"/>
    <n v="4"/>
    <n v="0.2"/>
    <n v="9.1919999999999931"/>
    <s v="FALSE"/>
    <x v="3"/>
  </r>
  <r>
    <n v="9697"/>
    <x v="4869"/>
    <x v="1226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x v="4712"/>
    <n v="5"/>
    <n v="0"/>
    <n v="240.8595"/>
    <s v="FALSE"/>
    <x v="2"/>
  </r>
  <r>
    <n v="9698"/>
    <x v="4870"/>
    <x v="21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x v="6027"/>
    <n v="4"/>
    <n v="0.2"/>
    <n v="9.48"/>
    <s v="FALSE"/>
    <x v="3"/>
  </r>
  <r>
    <n v="9699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x v="4861"/>
    <n v="3"/>
    <n v="0"/>
    <n v="10.7301"/>
    <s v="FALSE"/>
    <x v="1"/>
  </r>
  <r>
    <n v="9700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x v="3287"/>
    <n v="4"/>
    <n v="0"/>
    <n v="16.295999999999999"/>
    <s v="FALSE"/>
    <x v="1"/>
  </r>
  <r>
    <n v="9701"/>
    <x v="4871"/>
    <x v="934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x v="2103"/>
    <n v="3"/>
    <n v="0.2"/>
    <n v="14.758199999999995"/>
    <s v="FALSE"/>
    <x v="1"/>
  </r>
  <r>
    <n v="9702"/>
    <x v="4872"/>
    <x v="859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x v="3657"/>
    <n v="2"/>
    <n v="0"/>
    <n v="1.1945999999999999"/>
    <b v="1"/>
    <x v="1"/>
  </r>
  <r>
    <n v="9703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x v="1042"/>
    <n v="1"/>
    <n v="0"/>
    <n v="5.5391999999999992"/>
    <s v="FALSE"/>
    <x v="3"/>
  </r>
  <r>
    <n v="9704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x v="6028"/>
    <n v="5"/>
    <n v="0"/>
    <n v="390.97699999999998"/>
    <s v="FALSE"/>
    <x v="3"/>
  </r>
  <r>
    <n v="9705"/>
    <x v="4873"/>
    <x v="689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x v="6029"/>
    <n v="3"/>
    <n v="0"/>
    <n v="5.3948999999999998"/>
    <s v="FALSE"/>
    <x v="3"/>
  </r>
  <r>
    <n v="9706"/>
    <x v="4874"/>
    <x v="15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x v="5524"/>
    <n v="3"/>
    <n v="0.2"/>
    <n v="13.868400000000001"/>
    <s v="FALSE"/>
    <x v="1"/>
  </r>
  <r>
    <n v="9707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x v="6030"/>
    <n v="3"/>
    <n v="0.2"/>
    <n v="12.106799999999993"/>
    <b v="1"/>
    <x v="1"/>
  </r>
  <r>
    <n v="9708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x v="714"/>
    <n v="3"/>
    <n v="0"/>
    <n v="5.6993999999999998"/>
    <b v="1"/>
    <x v="1"/>
  </r>
  <r>
    <n v="9709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x v="3002"/>
    <n v="2"/>
    <n v="0"/>
    <n v="5.5888000000000009"/>
    <b v="1"/>
    <x v="1"/>
  </r>
  <r>
    <n v="9710"/>
    <x v="4875"/>
    <x v="147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x v="448"/>
    <n v="3"/>
    <n v="0"/>
    <n v="3.4091999999999842"/>
    <b v="1"/>
    <x v="1"/>
  </r>
  <r>
    <n v="9711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x v="6031"/>
    <n v="2"/>
    <n v="0.2"/>
    <n v="-34.196000000000026"/>
    <s v="FALSE"/>
    <x v="3"/>
  </r>
  <r>
    <n v="9712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x v="6032"/>
    <n v="2"/>
    <n v="0.7"/>
    <n v="-8.7959999999999958"/>
    <s v="FALSE"/>
    <x v="3"/>
  </r>
  <r>
    <n v="9713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x v="6033"/>
    <n v="6"/>
    <n v="0.2"/>
    <n v="-94.508399999999995"/>
    <s v="FALSE"/>
    <x v="3"/>
  </r>
  <r>
    <n v="9714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x v="5924"/>
    <n v="5"/>
    <n v="0.2"/>
    <n v="-6.4450000000000021"/>
    <s v="FALSE"/>
    <x v="3"/>
  </r>
  <r>
    <n v="9715"/>
    <x v="4876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x v="2860"/>
    <n v="2"/>
    <n v="0.2"/>
    <n v="16.794600000000003"/>
    <s v="FALSE"/>
    <x v="3"/>
  </r>
  <r>
    <n v="9716"/>
    <x v="4877"/>
    <x v="77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x v="382"/>
    <n v="2"/>
    <n v="0.2"/>
    <n v="20.154400000000003"/>
    <s v="FALSE"/>
    <x v="1"/>
  </r>
  <r>
    <n v="9717"/>
    <x v="4878"/>
    <x v="399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x v="6034"/>
    <n v="4"/>
    <n v="0.2"/>
    <n v="2.7984000000000027"/>
    <s v="FALSE"/>
    <x v="3"/>
  </r>
  <r>
    <n v="9718"/>
    <x v="4879"/>
    <x v="198"/>
    <d v="2016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x v="1105"/>
    <n v="5"/>
    <n v="0.2"/>
    <n v="7.9960000000000058"/>
    <s v="FALSE"/>
    <x v="2"/>
  </r>
  <r>
    <n v="9719"/>
    <x v="4879"/>
    <x v="198"/>
    <d v="2016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x v="1922"/>
    <n v="5"/>
    <n v="0.2"/>
    <n v="11.198000000000015"/>
    <s v="FALSE"/>
    <x v="2"/>
  </r>
  <r>
    <n v="9720"/>
    <x v="4880"/>
    <x v="105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x v="3167"/>
    <n v="2"/>
    <n v="0.2"/>
    <n v="-55.256"/>
    <s v="FALSE"/>
    <x v="3"/>
  </r>
  <r>
    <n v="9721"/>
    <x v="4881"/>
    <x v="897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x v="1651"/>
    <n v="2"/>
    <n v="0"/>
    <n v="7.5840000000000014"/>
    <s v="FALSE"/>
    <x v="2"/>
  </r>
  <r>
    <n v="9722"/>
    <x v="4882"/>
    <x v="595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x v="6035"/>
    <n v="3"/>
    <n v="0.1"/>
    <n v="39.923399999999994"/>
    <s v="FALSE"/>
    <x v="3"/>
  </r>
  <r>
    <n v="9723"/>
    <x v="4882"/>
    <x v="595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x v="1324"/>
    <n v="3"/>
    <n v="0"/>
    <n v="39.586800000000011"/>
    <s v="FALSE"/>
    <x v="3"/>
  </r>
  <r>
    <n v="9724"/>
    <x v="4883"/>
    <x v="1091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x v="6036"/>
    <n v="13"/>
    <n v="0.2"/>
    <n v="100.14029999999998"/>
    <s v="FALSE"/>
    <x v="3"/>
  </r>
  <r>
    <n v="9725"/>
    <x v="4884"/>
    <x v="901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x v="2096"/>
    <n v="2"/>
    <n v="0.2"/>
    <n v="4.4311999999999996"/>
    <s v="FALSE"/>
    <x v="2"/>
  </r>
  <r>
    <n v="9726"/>
    <x v="4885"/>
    <x v="697"/>
    <d v="2017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x v="1324"/>
    <n v="3"/>
    <n v="0"/>
    <n v="37.787400000000005"/>
    <s v="FALSE"/>
    <x v="1"/>
  </r>
  <r>
    <n v="9727"/>
    <x v="4886"/>
    <x v="574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x v="6037"/>
    <n v="7"/>
    <n v="0"/>
    <n v="80.320799999999991"/>
    <b v="1"/>
    <x v="3"/>
  </r>
  <r>
    <n v="9728"/>
    <x v="4886"/>
    <x v="574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x v="508"/>
    <n v="5"/>
    <n v="0"/>
    <n v="284.18549999999993"/>
    <b v="1"/>
    <x v="3"/>
  </r>
  <r>
    <n v="9729"/>
    <x v="4886"/>
    <x v="574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x v="1009"/>
    <n v="2"/>
    <n v="0"/>
    <n v="0.17439999999999944"/>
    <b v="1"/>
    <x v="3"/>
  </r>
  <r>
    <n v="9730"/>
    <x v="4887"/>
    <x v="411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x v="3769"/>
    <n v="2"/>
    <n v="0.2"/>
    <n v="3.1399999999999988"/>
    <s v="FALSE"/>
    <x v="1"/>
  </r>
  <r>
    <n v="9731"/>
    <x v="4887"/>
    <x v="411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x v="6038"/>
    <n v="5"/>
    <n v="0"/>
    <n v="153.47250000000003"/>
    <s v="FALSE"/>
    <x v="1"/>
  </r>
  <r>
    <n v="9732"/>
    <x v="4888"/>
    <x v="237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x v="1369"/>
    <n v="8"/>
    <n v="0"/>
    <n v="9.9295999999999971"/>
    <s v="FALSE"/>
    <x v="1"/>
  </r>
  <r>
    <n v="9733"/>
    <x v="4889"/>
    <x v="1071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x v="6039"/>
    <n v="13"/>
    <n v="0"/>
    <n v="145.06959999999992"/>
    <s v="FALSE"/>
    <x v="0"/>
  </r>
  <r>
    <n v="9734"/>
    <x v="4889"/>
    <x v="1071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x v="6040"/>
    <n v="2"/>
    <n v="0"/>
    <n v="9.2552000000000003"/>
    <s v="FALSE"/>
    <x v="0"/>
  </r>
  <r>
    <n v="9735"/>
    <x v="4889"/>
    <x v="1071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x v="6041"/>
    <n v="1"/>
    <n v="0"/>
    <n v="421.58529999999996"/>
    <s v="FALSE"/>
    <x v="0"/>
  </r>
  <r>
    <n v="9736"/>
    <x v="4890"/>
    <x v="84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s v="FALSE"/>
    <x v="3"/>
  </r>
  <r>
    <n v="9737"/>
    <x v="4891"/>
    <x v="685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x v="3420"/>
    <n v="2"/>
    <n v="0"/>
    <n v="72.894599999999997"/>
    <s v="FALSE"/>
    <x v="2"/>
  </r>
  <r>
    <n v="9738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x v="2385"/>
    <n v="2"/>
    <n v="0"/>
    <n v="80.631200000000007"/>
    <s v="FALSE"/>
    <x v="1"/>
  </r>
  <r>
    <n v="9739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x v="6042"/>
    <n v="6"/>
    <n v="0.2"/>
    <n v="22.900799999999997"/>
    <s v="FALSE"/>
    <x v="1"/>
  </r>
  <r>
    <n v="9740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x v="1209"/>
    <n v="5"/>
    <n v="0.2"/>
    <n v="6.8879999999999981"/>
    <s v="FALSE"/>
    <x v="1"/>
  </r>
  <r>
    <n v="9741"/>
    <x v="4892"/>
    <x v="633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x v="6043"/>
    <n v="3"/>
    <n v="0"/>
    <n v="54.861300000000007"/>
    <s v="FALSE"/>
    <x v="1"/>
  </r>
  <r>
    <n v="9742"/>
    <x v="4893"/>
    <x v="627"/>
    <d v="2015-11-12T00:00:00"/>
    <s v="Standard Class"/>
    <s v="QJ-19255"/>
    <s v="Quincy Jones"/>
    <x v="1"/>
    <s v="United States"/>
    <s v="Burlington"/>
    <s v="Vermont"/>
    <s v="05408"/>
    <x v="3"/>
    <s v="FUR-BO-10004834"/>
    <x v="0"/>
    <x v="0"/>
    <s v="Riverside Palais Royal Lawyers Bookcase, Royale Cherry Finish"/>
    <x v="6044"/>
    <n v="5"/>
    <n v="0"/>
    <n v="1013.1270000000001"/>
    <s v="FALSE"/>
    <x v="3"/>
  </r>
  <r>
    <n v="9743"/>
    <x v="4894"/>
    <x v="354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x v="6045"/>
    <n v="5"/>
    <n v="0"/>
    <n v="29.445499999999996"/>
    <s v="FALSE"/>
    <x v="1"/>
  </r>
  <r>
    <n v="9744"/>
    <x v="4895"/>
    <x v="95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x v="1242"/>
    <n v="3"/>
    <n v="0"/>
    <n v="4.5359999999999996"/>
    <s v="FALSE"/>
    <x v="3"/>
  </r>
  <r>
    <n v="9745"/>
    <x v="4896"/>
    <x v="276"/>
    <d v="2017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x v="6046"/>
    <n v="4"/>
    <n v="0.2"/>
    <n v="90.64439999999999"/>
    <s v="FALSE"/>
    <x v="2"/>
  </r>
  <r>
    <n v="9746"/>
    <x v="4897"/>
    <x v="221"/>
    <d v="2017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x v="6047"/>
    <n v="2"/>
    <n v="0.2"/>
    <n v="9.1020000000000039"/>
    <s v="FALSE"/>
    <x v="1"/>
  </r>
  <r>
    <n v="9747"/>
    <x v="4897"/>
    <x v="221"/>
    <d v="2017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x v="4085"/>
    <n v="2"/>
    <n v="0.2"/>
    <n v="-1.7772000000000041"/>
    <s v="FALSE"/>
    <x v="1"/>
  </r>
  <r>
    <n v="9748"/>
    <x v="4898"/>
    <x v="7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x v="6048"/>
    <n v="2"/>
    <n v="0.6"/>
    <n v="-7.9634"/>
    <s v="FALSE"/>
    <x v="2"/>
  </r>
  <r>
    <n v="9749"/>
    <x v="4898"/>
    <x v="7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x v="840"/>
    <n v="4"/>
    <n v="0.3"/>
    <n v="-56.995999999999981"/>
    <s v="FALSE"/>
    <x v="2"/>
  </r>
  <r>
    <n v="9750"/>
    <x v="4899"/>
    <x v="758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x v="460"/>
    <n v="2"/>
    <n v="0"/>
    <n v="57.592799999999997"/>
    <s v="FALSE"/>
    <x v="3"/>
  </r>
  <r>
    <n v="9751"/>
    <x v="4900"/>
    <x v="1227"/>
    <d v="2016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x v="758"/>
    <n v="2"/>
    <n v="0.2"/>
    <n v="0.66799999999999948"/>
    <s v="FALSE"/>
    <x v="2"/>
  </r>
  <r>
    <n v="9752"/>
    <x v="4900"/>
    <x v="1227"/>
    <d v="2016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x v="1806"/>
    <n v="3"/>
    <n v="0.2"/>
    <n v="3.4649999999999999"/>
    <s v="FALSE"/>
    <x v="2"/>
  </r>
  <r>
    <n v="9753"/>
    <x v="4901"/>
    <x v="949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x v="6049"/>
    <n v="1"/>
    <n v="0.2"/>
    <n v="0.90479999999999983"/>
    <s v="FALSE"/>
    <x v="1"/>
  </r>
  <r>
    <n v="9754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s v="FALSE"/>
    <x v="0"/>
  </r>
  <r>
    <n v="9755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x v="2788"/>
    <n v="2"/>
    <n v="0"/>
    <n v="8.8800000000000008"/>
    <s v="FALSE"/>
    <x v="0"/>
  </r>
  <r>
    <n v="9756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x v="743"/>
    <n v="3"/>
    <n v="0"/>
    <n v="9.9882000000000204"/>
    <s v="FALSE"/>
    <x v="0"/>
  </r>
  <r>
    <n v="9757"/>
    <x v="4902"/>
    <x v="996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x v="4898"/>
    <n v="2"/>
    <n v="0"/>
    <n v="58.419999999999987"/>
    <s v="FALSE"/>
    <x v="0"/>
  </r>
  <r>
    <n v="9758"/>
    <x v="4902"/>
    <x v="996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x v="6050"/>
    <n v="5"/>
    <n v="0"/>
    <n v="55.647000000000006"/>
    <s v="FALSE"/>
    <x v="0"/>
  </r>
  <r>
    <n v="9759"/>
    <x v="4902"/>
    <x v="996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x v="4634"/>
    <n v="4"/>
    <n v="0"/>
    <n v="8.1143999999999998"/>
    <s v="FALSE"/>
    <x v="0"/>
  </r>
  <r>
    <n v="9760"/>
    <x v="4903"/>
    <x v="731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s v="FALSE"/>
    <x v="1"/>
  </r>
  <r>
    <n v="9761"/>
    <x v="4904"/>
    <x v="259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x v="6051"/>
    <n v="2"/>
    <n v="0"/>
    <n v="1.4189999999999996"/>
    <s v="FALSE"/>
    <x v="0"/>
  </r>
  <r>
    <n v="9762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x v="764"/>
    <n v="3"/>
    <n v="0"/>
    <n v="86.389199999999988"/>
    <s v="FALSE"/>
    <x v="1"/>
  </r>
  <r>
    <n v="9763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x v="3411"/>
    <n v="2"/>
    <n v="0"/>
    <n v="22.948799999999999"/>
    <s v="FALSE"/>
    <x v="1"/>
  </r>
  <r>
    <n v="9764"/>
    <x v="4905"/>
    <x v="1047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x v="4148"/>
    <n v="2"/>
    <n v="0"/>
    <n v="4.7724000000000046"/>
    <s v="FALSE"/>
    <x v="1"/>
  </r>
  <r>
    <n v="9765"/>
    <x v="4906"/>
    <x v="1228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x v="6052"/>
    <n v="5"/>
    <n v="0.2"/>
    <n v="12.232500000000009"/>
    <s v="FALSE"/>
    <x v="1"/>
  </r>
  <r>
    <n v="9766"/>
    <x v="4907"/>
    <x v="1229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x v="296"/>
    <n v="2"/>
    <n v="0"/>
    <n v="4.7231999999999994"/>
    <s v="FALSE"/>
    <x v="3"/>
  </r>
  <r>
    <n v="9767"/>
    <x v="4907"/>
    <x v="1229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x v="4034"/>
    <n v="1"/>
    <n v="0"/>
    <n v="3.5009999999999994"/>
    <s v="FALSE"/>
    <x v="3"/>
  </r>
  <r>
    <n v="9768"/>
    <x v="4908"/>
    <x v="34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x v="2803"/>
    <n v="5"/>
    <n v="0"/>
    <n v="26.901000000000003"/>
    <s v="FALSE"/>
    <x v="2"/>
  </r>
  <r>
    <n v="9769"/>
    <x v="4909"/>
    <x v="226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x v="6053"/>
    <n v="6"/>
    <n v="0"/>
    <n v="25.02"/>
    <b v="1"/>
    <x v="1"/>
  </r>
  <r>
    <n v="9770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x v="6054"/>
    <n v="5"/>
    <n v="0.2"/>
    <n v="8.4979999999999762"/>
    <s v="FALSE"/>
    <x v="0"/>
  </r>
  <r>
    <n v="9771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x v="3330"/>
    <n v="4"/>
    <n v="0.2"/>
    <n v="3.4215999999999993"/>
    <s v="FALSE"/>
    <x v="0"/>
  </r>
  <r>
    <n v="9772"/>
    <x v="4910"/>
    <x v="39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x v="6055"/>
    <n v="2"/>
    <n v="0.2"/>
    <n v="4.2384000000000022"/>
    <s v="FALSE"/>
    <x v="0"/>
  </r>
  <r>
    <n v="9773"/>
    <x v="4911"/>
    <x v="894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x v="3971"/>
    <n v="5"/>
    <n v="0.2"/>
    <n v="38.724999999999994"/>
    <s v="FALSE"/>
    <x v="3"/>
  </r>
  <r>
    <n v="9774"/>
    <x v="4912"/>
    <x v="19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x v="6056"/>
    <n v="1"/>
    <n v="0"/>
    <n v="39.425499999999985"/>
    <s v="FALSE"/>
    <x v="0"/>
  </r>
  <r>
    <n v="9775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x v="6057"/>
    <n v="8"/>
    <n v="0.8"/>
    <n v="-3701.8928000000014"/>
    <b v="1"/>
    <x v="2"/>
  </r>
  <r>
    <n v="9776"/>
    <x v="4913"/>
    <x v="711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x v="3770"/>
    <n v="3"/>
    <n v="0.6"/>
    <n v="-10.060199999999998"/>
    <b v="1"/>
    <x v="2"/>
  </r>
  <r>
    <n v="9777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x v="6058"/>
    <n v="4"/>
    <n v="0.8"/>
    <n v="-26.854400000000012"/>
    <b v="1"/>
    <x v="2"/>
  </r>
  <r>
    <n v="9778"/>
    <x v="4913"/>
    <x v="711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x v="6059"/>
    <n v="9"/>
    <n v="0.2"/>
    <n v="-26.946000000000012"/>
    <b v="1"/>
    <x v="2"/>
  </r>
  <r>
    <n v="9779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x v="6060"/>
    <n v="5"/>
    <n v="0.8"/>
    <n v="-13.32"/>
    <b v="1"/>
    <x v="2"/>
  </r>
  <r>
    <n v="9780"/>
    <x v="4913"/>
    <x v="711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x v="6061"/>
    <n v="2"/>
    <n v="0.8"/>
    <n v="-12.090000000000003"/>
    <b v="1"/>
    <x v="2"/>
  </r>
  <r>
    <n v="9781"/>
    <x v="4914"/>
    <x v="749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x v="1907"/>
    <n v="3"/>
    <n v="0"/>
    <n v="131.35499999999996"/>
    <s v="FALSE"/>
    <x v="3"/>
  </r>
  <r>
    <n v="9782"/>
    <x v="4914"/>
    <x v="749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x v="1891"/>
    <n v="2"/>
    <n v="0.2"/>
    <n v="252.58799999999999"/>
    <s v="FALSE"/>
    <x v="3"/>
  </r>
  <r>
    <n v="9783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x v="4310"/>
    <n v="5"/>
    <n v="0"/>
    <n v="134.65199999999999"/>
    <s v="FALSE"/>
    <x v="3"/>
  </r>
  <r>
    <n v="9784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x v="1028"/>
    <n v="1"/>
    <n v="0"/>
    <n v="16.788600000000002"/>
    <s v="FALSE"/>
    <x v="3"/>
  </r>
  <r>
    <n v="9785"/>
    <x v="4915"/>
    <x v="7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x v="5768"/>
    <n v="2"/>
    <n v="0"/>
    <n v="2.9807999999999995"/>
    <s v="FALSE"/>
    <x v="3"/>
  </r>
  <r>
    <n v="9786"/>
    <x v="4916"/>
    <x v="123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s v="FALSE"/>
    <x v="0"/>
  </r>
  <r>
    <n v="9787"/>
    <x v="4917"/>
    <x v="1127"/>
    <d v="2014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x v="6063"/>
    <n v="5"/>
    <n v="0"/>
    <n v="40.472999999999999"/>
    <s v="FALSE"/>
    <x v="0"/>
  </r>
  <r>
    <n v="9788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x v="6064"/>
    <n v="5"/>
    <n v="0.32"/>
    <n v="-30.098000000000127"/>
    <s v="FALSE"/>
    <x v="2"/>
  </r>
  <r>
    <n v="9789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x v="121"/>
    <n v="3"/>
    <n v="0.3"/>
    <n v="-8.5794000000000779"/>
    <s v="FALSE"/>
    <x v="2"/>
  </r>
  <r>
    <n v="9790"/>
    <x v="4918"/>
    <x v="996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x v="3149"/>
    <n v="1"/>
    <n v="0.2"/>
    <n v="6.9985999999999997"/>
    <s v="FALSE"/>
    <x v="2"/>
  </r>
  <r>
    <n v="9791"/>
    <x v="4918"/>
    <x v="996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x v="6065"/>
    <n v="2"/>
    <n v="0.3"/>
    <n v="-66.391599999999983"/>
    <s v="FALSE"/>
    <x v="2"/>
  </r>
  <r>
    <n v="9792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x v="6066"/>
    <n v="6"/>
    <n v="0.2"/>
    <n v="21.024000000000001"/>
    <s v="FALSE"/>
    <x v="2"/>
  </r>
  <r>
    <n v="9793"/>
    <x v="4919"/>
    <x v="371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x v="961"/>
    <n v="2"/>
    <n v="0.3"/>
    <n v="-29.252400000000009"/>
    <s v="FALSE"/>
    <x v="2"/>
  </r>
  <r>
    <n v="9794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x v="6067"/>
    <n v="1"/>
    <n v="0.2"/>
    <n v="1.6307999999999998"/>
    <s v="FALSE"/>
    <x v="2"/>
  </r>
  <r>
    <n v="9795"/>
    <x v="4919"/>
    <x v="371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x v="6068"/>
    <n v="3"/>
    <n v="0.8"/>
    <n v="-31.00800000000001"/>
    <s v="FALSE"/>
    <x v="2"/>
  </r>
  <r>
    <n v="9796"/>
    <x v="4920"/>
    <x v="206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x v="6069"/>
    <n v="3"/>
    <n v="0.8"/>
    <n v="-5.8869000000000007"/>
    <s v="FALSE"/>
    <x v="2"/>
  </r>
  <r>
    <n v="9797"/>
    <x v="4921"/>
    <x v="1026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x v="563"/>
    <n v="2"/>
    <n v="0.2"/>
    <n v="1.5551999999999992"/>
    <s v="FALSE"/>
    <x v="3"/>
  </r>
  <r>
    <n v="9798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x v="6070"/>
    <n v="2"/>
    <n v="0.4"/>
    <n v="-43.117800000000045"/>
    <s v="FALSE"/>
    <x v="3"/>
  </r>
  <r>
    <n v="9799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x v="6071"/>
    <n v="4"/>
    <n v="0.4"/>
    <n v="2.6375999999999991"/>
    <s v="FALSE"/>
    <x v="3"/>
  </r>
  <r>
    <n v="9800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x v="6072"/>
    <n v="2"/>
    <n v="0.2"/>
    <n v="2.2065999999999999"/>
    <s v="FALSE"/>
    <x v="3"/>
  </r>
  <r>
    <n v="9801"/>
    <x v="4921"/>
    <x v="1026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x v="6073"/>
    <n v="3"/>
    <n v="0.4"/>
    <n v="-21.423599999999993"/>
    <s v="FALSE"/>
    <x v="3"/>
  </r>
  <r>
    <n v="9802"/>
    <x v="4922"/>
    <x v="365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s v="FALSE"/>
    <x v="1"/>
  </r>
  <r>
    <n v="9803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x v="5353"/>
    <n v="2"/>
    <n v="0.2"/>
    <n v="1.2064000000000001"/>
    <s v="FALSE"/>
    <x v="3"/>
  </r>
  <r>
    <n v="9804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x v="4472"/>
    <n v="1"/>
    <n v="0"/>
    <n v="36.717300000000009"/>
    <s v="FALSE"/>
    <x v="3"/>
  </r>
  <r>
    <n v="9805"/>
    <x v="4923"/>
    <x v="1074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x v="1576"/>
    <n v="1"/>
    <n v="0"/>
    <n v="2.1401999999999992"/>
    <s v="FALSE"/>
    <x v="3"/>
  </r>
  <r>
    <n v="9806"/>
    <x v="4924"/>
    <x v="147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x v="6075"/>
    <n v="2"/>
    <n v="0.2"/>
    <n v="9.6832000000000011"/>
    <s v="FALSE"/>
    <x v="0"/>
  </r>
  <r>
    <n v="9807"/>
    <x v="4924"/>
    <x v="147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x v="6076"/>
    <n v="8"/>
    <n v="0.7"/>
    <n v="-21.084799999999994"/>
    <s v="FALSE"/>
    <x v="0"/>
  </r>
  <r>
    <n v="9808"/>
    <x v="4925"/>
    <x v="944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x v="968"/>
    <n v="4"/>
    <n v="0.2"/>
    <n v="12.177999999999983"/>
    <s v="FALSE"/>
    <x v="0"/>
  </r>
  <r>
    <n v="9809"/>
    <x v="4926"/>
    <x v="246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x v="6077"/>
    <n v="2"/>
    <n v="0.8"/>
    <n v="-3.3792"/>
    <s v="FALSE"/>
    <x v="2"/>
  </r>
  <r>
    <n v="9810"/>
    <x v="4927"/>
    <x v="845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x v="233"/>
    <n v="5"/>
    <n v="0.2"/>
    <n v="9.0719999999999992"/>
    <s v="FALSE"/>
    <x v="1"/>
  </r>
  <r>
    <n v="9811"/>
    <x v="4927"/>
    <x v="845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x v="6078"/>
    <n v="4"/>
    <n v="0.2"/>
    <n v="9.0575999999999972"/>
    <s v="FALSE"/>
    <x v="1"/>
  </r>
  <r>
    <n v="9812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x v="243"/>
    <n v="4"/>
    <n v="0"/>
    <n v="12.441600000000001"/>
    <s v="FALSE"/>
    <x v="3"/>
  </r>
  <r>
    <n v="9813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x v="1637"/>
    <n v="3"/>
    <n v="0"/>
    <n v="9.702"/>
    <s v="FALSE"/>
    <x v="3"/>
  </r>
  <r>
    <n v="9814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x v="2929"/>
    <n v="5"/>
    <n v="0"/>
    <n v="100.4255"/>
    <s v="FALSE"/>
    <x v="3"/>
  </r>
  <r>
    <n v="9815"/>
    <x v="4928"/>
    <x v="581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x v="6079"/>
    <n v="5"/>
    <n v="0"/>
    <n v="38.376000000000005"/>
    <s v="FALSE"/>
    <x v="3"/>
  </r>
  <r>
    <n v="9816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x v="4259"/>
    <n v="7"/>
    <n v="0.2"/>
    <n v="54.214999999999982"/>
    <s v="FALSE"/>
    <x v="0"/>
  </r>
  <r>
    <n v="9817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x v="6080"/>
    <n v="4"/>
    <n v="0.2"/>
    <n v="-6.4619999999999891"/>
    <s v="FALSE"/>
    <x v="0"/>
  </r>
  <r>
    <n v="9818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x v="6081"/>
    <n v="7"/>
    <n v="0.2"/>
    <n v="45.467100000000009"/>
    <s v="FALSE"/>
    <x v="0"/>
  </r>
  <r>
    <n v="9819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x v="3079"/>
    <n v="2"/>
    <n v="0.2"/>
    <n v="0.3335999999999999"/>
    <s v="FALSE"/>
    <x v="0"/>
  </r>
  <r>
    <n v="9820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x v="6082"/>
    <n v="3"/>
    <n v="0.2"/>
    <n v="3.1499999999999995"/>
    <s v="FALSE"/>
    <x v="0"/>
  </r>
  <r>
    <n v="9821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x v="3085"/>
    <n v="10"/>
    <n v="0.2"/>
    <n v="13.199999999999998"/>
    <s v="FALSE"/>
    <x v="0"/>
  </r>
  <r>
    <n v="9822"/>
    <x v="4929"/>
    <x v="1213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x v="3594"/>
    <n v="2"/>
    <n v="0.7"/>
    <n v="-13.393599999999999"/>
    <s v="FALSE"/>
    <x v="0"/>
  </r>
  <r>
    <n v="9823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x v="6083"/>
    <n v="3"/>
    <n v="0"/>
    <n v="42.814799999999998"/>
    <b v="1"/>
    <x v="1"/>
  </r>
  <r>
    <n v="9824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x v="1663"/>
    <n v="3"/>
    <n v="0"/>
    <n v="41.822999999999993"/>
    <b v="1"/>
    <x v="1"/>
  </r>
  <r>
    <n v="9825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x v="329"/>
    <n v="4"/>
    <n v="0.2"/>
    <n v="6.2495999999999992"/>
    <b v="1"/>
    <x v="1"/>
  </r>
  <r>
    <n v="9826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x v="6084"/>
    <n v="3"/>
    <n v="0.2"/>
    <n v="15.092999999999998"/>
    <b v="1"/>
    <x v="1"/>
  </r>
  <r>
    <n v="9827"/>
    <x v="4930"/>
    <x v="86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x v="2468"/>
    <n v="4"/>
    <n v="0.2"/>
    <n v="-12.196000000000005"/>
    <b v="1"/>
    <x v="1"/>
  </r>
  <r>
    <n v="9828"/>
    <x v="4931"/>
    <x v="249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x v="2396"/>
    <n v="2"/>
    <n v="0"/>
    <n v="6.4649999999999892"/>
    <s v="FALSE"/>
    <x v="3"/>
  </r>
  <r>
    <n v="9829"/>
    <x v="4931"/>
    <x v="249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x v="5668"/>
    <n v="3"/>
    <n v="0.2"/>
    <n v="3.7595999999999998"/>
    <s v="FALSE"/>
    <x v="3"/>
  </r>
  <r>
    <n v="9830"/>
    <x v="4932"/>
    <x v="11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x v="2516"/>
    <n v="3"/>
    <n v="0.2"/>
    <n v="15.147000000000006"/>
    <s v="FALSE"/>
    <x v="0"/>
  </r>
  <r>
    <n v="9831"/>
    <x v="4933"/>
    <x v="757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x v="1895"/>
    <n v="4"/>
    <n v="0.2"/>
    <n v="95.990400000000008"/>
    <s v="FALSE"/>
    <x v="2"/>
  </r>
  <r>
    <n v="9832"/>
    <x v="4933"/>
    <x v="757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x v="6085"/>
    <n v="7"/>
    <n v="0.6"/>
    <n v="-2.5872000000000011"/>
    <s v="FALSE"/>
    <x v="2"/>
  </r>
  <r>
    <n v="9833"/>
    <x v="4934"/>
    <x v="598"/>
    <d v="2014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x v="2217"/>
    <n v="1"/>
    <n v="0.2"/>
    <n v="1.4442000000000004"/>
    <s v="FALSE"/>
    <x v="2"/>
  </r>
  <r>
    <n v="9834"/>
    <x v="4935"/>
    <x v="32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x v="6086"/>
    <n v="7"/>
    <n v="0.2"/>
    <n v="190.38810000000001"/>
    <s v="FALSE"/>
    <x v="3"/>
  </r>
  <r>
    <n v="9835"/>
    <x v="4936"/>
    <x v="1155"/>
    <d v="2016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x v="6087"/>
    <n v="4"/>
    <n v="0.6"/>
    <n v="-6.2999999999999972"/>
    <s v="FALSE"/>
    <x v="2"/>
  </r>
  <r>
    <n v="9836"/>
    <x v="4936"/>
    <x v="1155"/>
    <d v="2016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x v="6088"/>
    <n v="2"/>
    <n v="0.8"/>
    <n v="-26.227200000000003"/>
    <s v="FALSE"/>
    <x v="2"/>
  </r>
  <r>
    <n v="9837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x v="2943"/>
    <n v="5"/>
    <n v="0"/>
    <n v="5.1229999999999993"/>
    <s v="FALSE"/>
    <x v="1"/>
  </r>
  <r>
    <n v="9838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x v="461"/>
    <n v="2"/>
    <n v="0"/>
    <n v="14.8"/>
    <s v="FALSE"/>
    <x v="1"/>
  </r>
  <r>
    <n v="9839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x v="1393"/>
    <n v="1"/>
    <n v="0"/>
    <n v="2.2907999999999999"/>
    <s v="FALSE"/>
    <x v="1"/>
  </r>
  <r>
    <n v="9840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x v="5478"/>
    <n v="3"/>
    <n v="0.2"/>
    <n v="161.99189999999999"/>
    <s v="FALSE"/>
    <x v="1"/>
  </r>
  <r>
    <n v="9841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x v="6089"/>
    <n v="8"/>
    <n v="0.2"/>
    <n v="4.4736000000000011"/>
    <s v="FALSE"/>
    <x v="1"/>
  </r>
  <r>
    <n v="9842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x v="1784"/>
    <n v="2"/>
    <n v="0"/>
    <n v="1.6703999999999999"/>
    <s v="FALSE"/>
    <x v="1"/>
  </r>
  <r>
    <n v="9843"/>
    <x v="4937"/>
    <x v="477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x v="5019"/>
    <n v="4"/>
    <n v="0.2"/>
    <n v="60.391999999999939"/>
    <s v="FALSE"/>
    <x v="1"/>
  </r>
  <r>
    <n v="9844"/>
    <x v="4938"/>
    <x v="561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x v="801"/>
    <n v="4"/>
    <n v="0.2"/>
    <n v="5.1791999999999998"/>
    <s v="FALSE"/>
    <x v="2"/>
  </r>
  <r>
    <n v="9845"/>
    <x v="4938"/>
    <x v="561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x v="6090"/>
    <n v="7"/>
    <n v="0.6"/>
    <n v="-40.003599999999999"/>
    <s v="FALSE"/>
    <x v="2"/>
  </r>
  <r>
    <n v="9846"/>
    <x v="4938"/>
    <x v="561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x v="6091"/>
    <n v="3"/>
    <n v="0.2"/>
    <n v="9.9521999999999977"/>
    <s v="FALSE"/>
    <x v="2"/>
  </r>
  <r>
    <n v="9847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x v="2526"/>
    <n v="5"/>
    <n v="0"/>
    <n v="11.206"/>
    <b v="1"/>
    <x v="1"/>
  </r>
  <r>
    <n v="9848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x v="6092"/>
    <n v="5"/>
    <n v="0"/>
    <n v="132.99"/>
    <b v="1"/>
    <x v="1"/>
  </r>
  <r>
    <n v="9849"/>
    <x v="4939"/>
    <x v="264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x v="5442"/>
    <n v="5"/>
    <n v="0.2"/>
    <n v="46.224999999999987"/>
    <b v="1"/>
    <x v="1"/>
  </r>
  <r>
    <n v="9850"/>
    <x v="4940"/>
    <x v="791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x v="2010"/>
    <n v="2"/>
    <n v="0"/>
    <n v="16.268800000000002"/>
    <s v="FALSE"/>
    <x v="1"/>
  </r>
  <r>
    <n v="9851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x v="2391"/>
    <n v="2"/>
    <n v="0"/>
    <n v="4.0191999999999997"/>
    <s v="FALSE"/>
    <x v="3"/>
  </r>
  <r>
    <n v="9852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x v="3476"/>
    <n v="3"/>
    <n v="0.2"/>
    <n v="33.93"/>
    <s v="FALSE"/>
    <x v="3"/>
  </r>
  <r>
    <n v="9853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x v="1733"/>
    <n v="2"/>
    <n v="0"/>
    <n v="6.0167999999999999"/>
    <s v="FALSE"/>
    <x v="3"/>
  </r>
  <r>
    <n v="9854"/>
    <x v="4941"/>
    <x v="44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x v="6093"/>
    <n v="5"/>
    <n v="0"/>
    <n v="83.733000000000004"/>
    <s v="FALSE"/>
    <x v="3"/>
  </r>
  <r>
    <n v="9855"/>
    <x v="4942"/>
    <x v="249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x v="6094"/>
    <n v="4"/>
    <n v="0"/>
    <n v="21.134400000000003"/>
    <s v="FALSE"/>
    <x v="1"/>
  </r>
  <r>
    <n v="9856"/>
    <x v="4942"/>
    <x v="249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x v="335"/>
    <n v="2"/>
    <n v="0"/>
    <n v="11.543199999999999"/>
    <s v="FALSE"/>
    <x v="1"/>
  </r>
  <r>
    <n v="9857"/>
    <x v="4943"/>
    <x v="1231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x v="2908"/>
    <n v="6"/>
    <n v="0"/>
    <n v="20.9664"/>
    <s v="FALSE"/>
    <x v="0"/>
  </r>
  <r>
    <n v="9858"/>
    <x v="4944"/>
    <x v="514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x v="6095"/>
    <n v="8"/>
    <n v="0"/>
    <n v="610.86239999999998"/>
    <s v="FALSE"/>
    <x v="1"/>
  </r>
  <r>
    <n v="9859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x v="4005"/>
    <n v="5"/>
    <n v="0"/>
    <n v="17.523999999999997"/>
    <s v="FALSE"/>
    <x v="2"/>
  </r>
  <r>
    <n v="9860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x v="2182"/>
    <n v="2"/>
    <n v="0"/>
    <n v="0.1008"/>
    <s v="FALSE"/>
    <x v="2"/>
  </r>
  <r>
    <n v="9861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x v="766"/>
    <n v="4"/>
    <n v="0"/>
    <n v="1.3559999999999945"/>
    <s v="FALSE"/>
    <x v="2"/>
  </r>
  <r>
    <n v="9862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x v="2572"/>
    <n v="2"/>
    <n v="0"/>
    <n v="5.2528000000000006"/>
    <s v="FALSE"/>
    <x v="2"/>
  </r>
  <r>
    <n v="9863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x v="6096"/>
    <n v="4"/>
    <n v="0"/>
    <n v="2.5451999999999995"/>
    <s v="FALSE"/>
    <x v="2"/>
  </r>
  <r>
    <n v="9864"/>
    <x v="4945"/>
    <x v="424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x v="1189"/>
    <n v="1"/>
    <n v="0"/>
    <n v="5.5565999999999995"/>
    <s v="FALSE"/>
    <x v="2"/>
  </r>
  <r>
    <n v="9865"/>
    <x v="4945"/>
    <x v="424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x v="3863"/>
    <n v="4"/>
    <n v="0"/>
    <n v="70.312000000000012"/>
    <s v="FALSE"/>
    <x v="2"/>
  </r>
  <r>
    <n v="9866"/>
    <x v="4945"/>
    <x v="424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x v="1651"/>
    <n v="2"/>
    <n v="0"/>
    <n v="8.532"/>
    <s v="FALSE"/>
    <x v="2"/>
  </r>
  <r>
    <n v="9867"/>
    <x v="4946"/>
    <x v="514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x v="2969"/>
    <n v="7"/>
    <n v="0"/>
    <n v="282.20920000000001"/>
    <s v="FALSE"/>
    <x v="3"/>
  </r>
  <r>
    <n v="9868"/>
    <x v="4946"/>
    <x v="514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x v="2638"/>
    <n v="3"/>
    <n v="0"/>
    <n v="3.4086000000000003"/>
    <s v="FALSE"/>
    <x v="3"/>
  </r>
  <r>
    <n v="9869"/>
    <x v="4947"/>
    <x v="301"/>
    <d v="2014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x v="4574"/>
    <n v="2"/>
    <n v="0.2"/>
    <n v="16.317200000000003"/>
    <s v="FALSE"/>
    <x v="3"/>
  </r>
  <r>
    <n v="9870"/>
    <x v="4947"/>
    <x v="301"/>
    <d v="2014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x v="2968"/>
    <n v="2"/>
    <n v="0.7"/>
    <n v="-2.6099999999999994"/>
    <s v="FALSE"/>
    <x v="3"/>
  </r>
  <r>
    <n v="9871"/>
    <x v="4947"/>
    <x v="301"/>
    <d v="2014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x v="2849"/>
    <n v="3"/>
    <n v="0.7"/>
    <n v="-17.942399999999992"/>
    <s v="FALSE"/>
    <x v="3"/>
  </r>
  <r>
    <n v="9872"/>
    <x v="4948"/>
    <x v="833"/>
    <d v="2017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x v="6097"/>
    <n v="2"/>
    <n v="0.2"/>
    <n v="32.662799999999947"/>
    <s v="FALSE"/>
    <x v="2"/>
  </r>
  <r>
    <n v="9873"/>
    <x v="4948"/>
    <x v="833"/>
    <d v="2017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x v="3764"/>
    <n v="2"/>
    <n v="0.2"/>
    <n v="1.1969999999999992"/>
    <s v="FALSE"/>
    <x v="2"/>
  </r>
  <r>
    <n v="9874"/>
    <x v="4949"/>
    <x v="107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x v="90"/>
    <n v="1"/>
    <n v="0"/>
    <n v="3.1104000000000003"/>
    <s v="FALSE"/>
    <x v="3"/>
  </r>
  <r>
    <n v="9875"/>
    <x v="4950"/>
    <x v="897"/>
    <d v="2016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x v="1109"/>
    <n v="2"/>
    <n v="0.2"/>
    <n v="19.989999999999995"/>
    <s v="FALSE"/>
    <x v="3"/>
  </r>
  <r>
    <n v="9876"/>
    <x v="4951"/>
    <x v="1232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x v="6098"/>
    <n v="2"/>
    <n v="0"/>
    <n v="6.3600000000000101E-2"/>
    <s v="FALSE"/>
    <x v="3"/>
  </r>
  <r>
    <n v="9877"/>
    <x v="4952"/>
    <x v="693"/>
    <d v="2017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x v="6099"/>
    <n v="4"/>
    <n v="0.2"/>
    <n v="-21.213600000000099"/>
    <s v="FALSE"/>
    <x v="3"/>
  </r>
  <r>
    <n v="9878"/>
    <x v="4952"/>
    <x v="693"/>
    <d v="2017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x v="6100"/>
    <n v="5"/>
    <n v="0.7"/>
    <n v="-6.379999999999999"/>
    <s v="FALSE"/>
    <x v="3"/>
  </r>
  <r>
    <n v="9879"/>
    <x v="4952"/>
    <x v="693"/>
    <d v="2017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x v="4457"/>
    <n v="3"/>
    <n v="0.4"/>
    <n v="-24.476399999999998"/>
    <s v="FALSE"/>
    <x v="3"/>
  </r>
  <r>
    <n v="9880"/>
    <x v="4953"/>
    <x v="1036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x v="6101"/>
    <n v="7"/>
    <n v="0.1"/>
    <n v="63.685999999999979"/>
    <s v="FALSE"/>
    <x v="3"/>
  </r>
  <r>
    <n v="9881"/>
    <x v="4954"/>
    <x v="352"/>
    <d v="2015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x v="633"/>
    <n v="3"/>
    <n v="0.2"/>
    <n v="28.706399999999991"/>
    <s v="FALSE"/>
    <x v="3"/>
  </r>
  <r>
    <n v="9882"/>
    <x v="4955"/>
    <x v="1132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x v="1230"/>
    <n v="3"/>
    <n v="0"/>
    <n v="6.7392000000000003"/>
    <s v="FALSE"/>
    <x v="0"/>
  </r>
  <r>
    <n v="9883"/>
    <x v="4955"/>
    <x v="1132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x v="6102"/>
    <n v="13"/>
    <n v="0"/>
    <n v="98.139599999999987"/>
    <s v="FALSE"/>
    <x v="0"/>
  </r>
  <r>
    <n v="9884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x v="954"/>
    <n v="2"/>
    <n v="0"/>
    <n v="5.58"/>
    <s v="FALSE"/>
    <x v="1"/>
  </r>
  <r>
    <n v="9885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x v="1038"/>
    <n v="3"/>
    <n v="0"/>
    <n v="22.4316"/>
    <s v="FALSE"/>
    <x v="1"/>
  </r>
  <r>
    <n v="9886"/>
    <x v="4956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x v="460"/>
    <n v="2"/>
    <n v="0"/>
    <n v="57.592799999999997"/>
    <s v="FALSE"/>
    <x v="1"/>
  </r>
  <r>
    <n v="9887"/>
    <x v="4957"/>
    <x v="1212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x v="4095"/>
    <n v="3"/>
    <n v="0"/>
    <n v="0"/>
    <s v="FALSE"/>
    <x v="2"/>
  </r>
  <r>
    <n v="9888"/>
    <x v="4958"/>
    <x v="386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x v="745"/>
    <n v="2"/>
    <n v="0"/>
    <n v="4.6812000000000005"/>
    <s v="FALSE"/>
    <x v="3"/>
  </r>
  <r>
    <n v="9889"/>
    <x v="4959"/>
    <x v="816"/>
    <d v="2015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x v="3705"/>
    <n v="1"/>
    <n v="0"/>
    <n v="28.796399999999998"/>
    <s v="FALSE"/>
    <x v="3"/>
  </r>
  <r>
    <n v="9890"/>
    <x v="4960"/>
    <x v="498"/>
    <d v="2017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x v="3090"/>
    <n v="3"/>
    <n v="0"/>
    <n v="2.4138000000000006"/>
    <s v="FALSE"/>
    <x v="3"/>
  </r>
  <r>
    <n v="9891"/>
    <x v="4961"/>
    <x v="197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x v="6103"/>
    <n v="2"/>
    <n v="0"/>
    <n v="9.6913999999999998"/>
    <s v="FALSE"/>
    <x v="2"/>
  </r>
  <r>
    <n v="9892"/>
    <x v="4961"/>
    <x v="197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x v="6104"/>
    <n v="7"/>
    <n v="0"/>
    <n v="48.457499999999996"/>
    <s v="FALSE"/>
    <x v="2"/>
  </r>
  <r>
    <n v="9893"/>
    <x v="4961"/>
    <x v="197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x v="6105"/>
    <n v="5"/>
    <n v="0"/>
    <n v="83.314000000000021"/>
    <s v="FALSE"/>
    <x v="2"/>
  </r>
  <r>
    <n v="9894"/>
    <x v="4961"/>
    <x v="197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x v="6106"/>
    <n v="4"/>
    <n v="0"/>
    <n v="96.854399999999998"/>
    <s v="FALSE"/>
    <x v="2"/>
  </r>
  <r>
    <n v="9895"/>
    <x v="4961"/>
    <x v="197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x v="6107"/>
    <n v="5"/>
    <n v="0"/>
    <n v="27.60799999999999"/>
    <s v="FALSE"/>
    <x v="2"/>
  </r>
  <r>
    <n v="9896"/>
    <x v="4962"/>
    <x v="467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x v="6108"/>
    <n v="11"/>
    <n v="0.2"/>
    <n v="38.456000000000003"/>
    <s v="FALSE"/>
    <x v="2"/>
  </r>
  <r>
    <n v="9897"/>
    <x v="4963"/>
    <x v="1103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x v="4546"/>
    <n v="2"/>
    <n v="0.2"/>
    <n v="22.480800000000002"/>
    <s v="FALSE"/>
    <x v="2"/>
  </r>
  <r>
    <n v="9898"/>
    <x v="4964"/>
    <x v="112"/>
    <d v="2016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x v="6109"/>
    <n v="3"/>
    <n v="0.2"/>
    <n v="34.97399999999999"/>
    <s v="FALSE"/>
    <x v="3"/>
  </r>
  <r>
    <n v="9899"/>
    <x v="4964"/>
    <x v="112"/>
    <d v="2016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x v="5350"/>
    <n v="2"/>
    <n v="0.2"/>
    <n v="0"/>
    <s v="FALSE"/>
    <x v="3"/>
  </r>
  <r>
    <n v="9900"/>
    <x v="4965"/>
    <x v="1176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x v="1890"/>
    <n v="1"/>
    <n v="0.4"/>
    <n v="-143.25480000000002"/>
    <s v="FALSE"/>
    <x v="3"/>
  </r>
  <r>
    <n v="9901"/>
    <x v="4966"/>
    <x v="17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x v="4974"/>
    <n v="3"/>
    <n v="0.2"/>
    <n v="20.745899999999985"/>
    <s v="FALSE"/>
    <x v="1"/>
  </r>
  <r>
    <n v="9902"/>
    <x v="4966"/>
    <x v="17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x v="4915"/>
    <n v="3"/>
    <n v="0.2"/>
    <n v="7.1099999999999994"/>
    <s v="FALSE"/>
    <x v="1"/>
  </r>
  <r>
    <n v="9903"/>
    <x v="4966"/>
    <x v="17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x v="1407"/>
    <n v="1"/>
    <n v="0.2"/>
    <n v="2.0849999999999991"/>
    <s v="FALSE"/>
    <x v="1"/>
  </r>
  <r>
    <n v="9904"/>
    <x v="4967"/>
    <x v="607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x v="6110"/>
    <n v="3"/>
    <n v="0.6"/>
    <n v="-6.9101999999999997"/>
    <s v="FALSE"/>
    <x v="2"/>
  </r>
  <r>
    <n v="9905"/>
    <x v="4967"/>
    <x v="607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x v="2506"/>
    <n v="2"/>
    <n v="0.2"/>
    <n v="25.596799999999998"/>
    <s v="FALSE"/>
    <x v="2"/>
  </r>
  <r>
    <n v="9906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x v="6111"/>
    <n v="7"/>
    <n v="0"/>
    <n v="55.389600000000002"/>
    <s v="FALSE"/>
    <x v="1"/>
  </r>
  <r>
    <n v="9907"/>
    <x v="4968"/>
    <x v="1023"/>
    <d v="2015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x v="3148"/>
    <n v="3"/>
    <n v="0.2"/>
    <n v="7.822499999999998"/>
    <s v="FALSE"/>
    <x v="1"/>
  </r>
  <r>
    <n v="9908"/>
    <x v="4968"/>
    <x v="1023"/>
    <d v="2015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x v="4829"/>
    <n v="3"/>
    <n v="0.2"/>
    <n v="71.77200000000002"/>
    <s v="FALSE"/>
    <x v="1"/>
  </r>
  <r>
    <n v="9909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x v="6112"/>
    <n v="5"/>
    <n v="0"/>
    <n v="24.881999999999991"/>
    <s v="FALSE"/>
    <x v="1"/>
  </r>
  <r>
    <n v="9910"/>
    <x v="4968"/>
    <x v="1023"/>
    <d v="2015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x v="3082"/>
    <n v="3"/>
    <n v="0"/>
    <n v="12.060900000000002"/>
    <s v="FALSE"/>
    <x v="1"/>
  </r>
  <r>
    <n v="9911"/>
    <x v="4968"/>
    <x v="1023"/>
    <d v="2015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x v="1441"/>
    <n v="2"/>
    <n v="0"/>
    <n v="100.65599999999999"/>
    <s v="FALSE"/>
    <x v="1"/>
  </r>
  <r>
    <n v="9912"/>
    <x v="4969"/>
    <x v="267"/>
    <d v="2014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x v="787"/>
    <n v="7"/>
    <n v="0"/>
    <n v="56.526400000000002"/>
    <s v="FALSE"/>
    <x v="0"/>
  </r>
  <r>
    <n v="9913"/>
    <x v="4970"/>
    <x v="998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x v="6113"/>
    <n v="3"/>
    <n v="0.2"/>
    <n v="-54.320399999999978"/>
    <s v="FALSE"/>
    <x v="1"/>
  </r>
  <r>
    <n v="9914"/>
    <x v="4970"/>
    <x v="998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x v="2551"/>
    <n v="3"/>
    <n v="0"/>
    <n v="14.904"/>
    <s v="FALSE"/>
    <x v="1"/>
  </r>
  <r>
    <n v="9915"/>
    <x v="4971"/>
    <x v="926"/>
    <d v="2017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x v="91"/>
    <n v="2"/>
    <n v="0"/>
    <n v="6.2208000000000006"/>
    <s v="FALSE"/>
    <x v="2"/>
  </r>
  <r>
    <n v="9916"/>
    <x v="4971"/>
    <x v="926"/>
    <d v="2017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x v="453"/>
    <n v="5"/>
    <n v="0"/>
    <n v="45.527999999999992"/>
    <s v="FALSE"/>
    <x v="2"/>
  </r>
  <r>
    <n v="9917"/>
    <x v="4971"/>
    <x v="926"/>
    <d v="2017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x v="814"/>
    <n v="1"/>
    <n v="0"/>
    <n v="3.5047999999999995"/>
    <s v="FALSE"/>
    <x v="2"/>
  </r>
  <r>
    <n v="9918"/>
    <x v="4971"/>
    <x v="926"/>
    <d v="2017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x v="4126"/>
    <n v="3"/>
    <n v="0"/>
    <n v="4.6220999999999997"/>
    <s v="FALSE"/>
    <x v="2"/>
  </r>
  <r>
    <n v="9919"/>
    <x v="4972"/>
    <x v="496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x v="372"/>
    <n v="1"/>
    <n v="0"/>
    <n v="17.990999999999996"/>
    <s v="FALSE"/>
    <x v="3"/>
  </r>
  <r>
    <n v="9920"/>
    <x v="4973"/>
    <x v="543"/>
    <d v="2016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x v="2568"/>
    <n v="5"/>
    <n v="0.3"/>
    <n v="-143.43099999999998"/>
    <s v="FALSE"/>
    <x v="2"/>
  </r>
  <r>
    <n v="9921"/>
    <x v="4973"/>
    <x v="543"/>
    <d v="2016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x v="6114"/>
    <n v="7"/>
    <n v="0.8"/>
    <n v="-35.817600000000013"/>
    <s v="FALSE"/>
    <x v="2"/>
  </r>
  <r>
    <n v="9922"/>
    <x v="4974"/>
    <x v="156"/>
    <d v="2014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x v="6115"/>
    <n v="3"/>
    <n v="0.7"/>
    <n v="-4.5935999999999986"/>
    <s v="FALSE"/>
    <x v="3"/>
  </r>
  <r>
    <n v="9923"/>
    <x v="4975"/>
    <x v="636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x v="3029"/>
    <n v="4"/>
    <n v="0.2"/>
    <n v="28.79519999999998"/>
    <s v="FALSE"/>
    <x v="2"/>
  </r>
  <r>
    <n v="9924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x v="3621"/>
    <n v="3"/>
    <n v="0.2"/>
    <n v="16.823699999999999"/>
    <s v="FALSE"/>
    <x v="3"/>
  </r>
  <r>
    <n v="9925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x v="1169"/>
    <n v="1"/>
    <n v="0"/>
    <n v="11.994999999999999"/>
    <s v="FALSE"/>
    <x v="3"/>
  </r>
  <r>
    <n v="9926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x v="6116"/>
    <n v="8"/>
    <n v="0.2"/>
    <n v="353.5791999999999"/>
    <s v="FALSE"/>
    <x v="3"/>
  </r>
  <r>
    <n v="9927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x v="1664"/>
    <n v="2"/>
    <n v="0"/>
    <n v="53.994599999999991"/>
    <s v="FALSE"/>
    <x v="3"/>
  </r>
  <r>
    <n v="9928"/>
    <x v="4976"/>
    <x v="305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x v="202"/>
    <n v="4"/>
    <n v="0"/>
    <n v="20.140799999999999"/>
    <s v="FALSE"/>
    <x v="3"/>
  </r>
  <r>
    <n v="9929"/>
    <x v="4977"/>
    <x v="913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x v="6117"/>
    <n v="3"/>
    <n v="0"/>
    <n v="8.7371999999999996"/>
    <s v="FALSE"/>
    <x v="1"/>
  </r>
  <r>
    <n v="9930"/>
    <x v="4977"/>
    <x v="913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x v="2481"/>
    <n v="5"/>
    <n v="0.2"/>
    <n v="944.98649999999986"/>
    <s v="FALSE"/>
    <x v="1"/>
  </r>
  <r>
    <n v="9931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x v="6118"/>
    <n v="2"/>
    <n v="0.2"/>
    <n v="3.4551999999999996"/>
    <s v="FALSE"/>
    <x v="1"/>
  </r>
  <r>
    <n v="9932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x v="6119"/>
    <n v="4"/>
    <n v="0.15"/>
    <n v="-40.196000000000055"/>
    <s v="FALSE"/>
    <x v="1"/>
  </r>
  <r>
    <n v="9933"/>
    <x v="4978"/>
    <x v="5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x v="6120"/>
    <n v="7"/>
    <n v="0"/>
    <n v="13.481999999999998"/>
    <s v="FALSE"/>
    <x v="1"/>
  </r>
  <r>
    <n v="9934"/>
    <x v="4979"/>
    <x v="384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x v="6121"/>
    <n v="3"/>
    <n v="0"/>
    <n v="47.806499999999993"/>
    <s v="FALSE"/>
    <x v="3"/>
  </r>
  <r>
    <n v="9935"/>
    <x v="4980"/>
    <x v="281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x v="6122"/>
    <n v="3"/>
    <n v="0.2"/>
    <n v="2.5146000000000015"/>
    <s v="FALSE"/>
    <x v="3"/>
  </r>
  <r>
    <n v="9936"/>
    <x v="4980"/>
    <x v="281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x v="6123"/>
    <n v="3"/>
    <n v="0.2"/>
    <n v="3.6744000000000039"/>
    <s v="FALSE"/>
    <x v="3"/>
  </r>
  <r>
    <n v="9937"/>
    <x v="4981"/>
    <x v="92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x v="4450"/>
    <n v="3"/>
    <n v="0"/>
    <n v="48.377100000000006"/>
    <s v="FALSE"/>
    <x v="3"/>
  </r>
  <r>
    <n v="9938"/>
    <x v="4982"/>
    <x v="1234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x v="4085"/>
    <n v="2"/>
    <n v="0.2"/>
    <n v="-1.7772000000000041"/>
    <s v="FALSE"/>
    <x v="1"/>
  </r>
  <r>
    <n v="9939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x v="6124"/>
    <n v="5"/>
    <n v="0"/>
    <n v="19.915500000000002"/>
    <s v="FALSE"/>
    <x v="3"/>
  </r>
  <r>
    <n v="9940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x v="5955"/>
    <n v="4"/>
    <n v="0"/>
    <n v="9.9456000000000024"/>
    <s v="FALSE"/>
    <x v="3"/>
  </r>
  <r>
    <n v="9941"/>
    <x v="4983"/>
    <x v="939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x v="6125"/>
    <n v="7"/>
    <n v="0"/>
    <n v="4.8160000000000007"/>
    <s v="FALSE"/>
    <x v="3"/>
  </r>
  <r>
    <n v="9942"/>
    <x v="4984"/>
    <x v="221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x v="6126"/>
    <n v="14"/>
    <n v="0"/>
    <n v="87.196200000000005"/>
    <s v="FALSE"/>
    <x v="1"/>
  </r>
  <r>
    <n v="9943"/>
    <x v="4985"/>
    <x v="129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x v="6127"/>
    <n v="9"/>
    <n v="0"/>
    <n v="29.964600000000061"/>
    <s v="FALSE"/>
    <x v="1"/>
  </r>
  <r>
    <n v="9944"/>
    <x v="4985"/>
    <x v="129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x v="6128"/>
    <n v="5"/>
    <n v="0"/>
    <n v="13.299000000000003"/>
    <s v="FALSE"/>
    <x v="1"/>
  </r>
  <r>
    <n v="9945"/>
    <x v="4986"/>
    <x v="1235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x v="1360"/>
    <n v="3"/>
    <n v="0"/>
    <n v="0.4073999999999991"/>
    <s v="FALSE"/>
    <x v="1"/>
  </r>
  <r>
    <n v="9946"/>
    <x v="4987"/>
    <x v="1086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x v="1321"/>
    <n v="1"/>
    <n v="0.2"/>
    <n v="1.0699999999999996"/>
    <s v="FALSE"/>
    <x v="3"/>
  </r>
  <r>
    <n v="9947"/>
    <x v="4987"/>
    <x v="1086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x v="1267"/>
    <n v="3"/>
    <n v="0.2"/>
    <n v="32.130000000000003"/>
    <s v="FALSE"/>
    <x v="3"/>
  </r>
  <r>
    <n v="9948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x v="6129"/>
    <n v="6"/>
    <n v="0"/>
    <n v="539.24639999999999"/>
    <s v="FALSE"/>
    <x v="2"/>
  </r>
  <r>
    <n v="9949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x v="6130"/>
    <n v="8"/>
    <n v="0"/>
    <n v="793.71599999999989"/>
    <s v="FALSE"/>
    <x v="2"/>
  </r>
  <r>
    <n v="9950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x v="2487"/>
    <n v="3"/>
    <n v="0"/>
    <n v="15.954299999999993"/>
    <s v="FALSE"/>
    <x v="2"/>
  </r>
  <r>
    <n v="9951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x v="6131"/>
    <n v="1"/>
    <n v="0"/>
    <n v="14.7593"/>
    <s v="FALSE"/>
    <x v="2"/>
  </r>
  <r>
    <n v="9952"/>
    <x v="4988"/>
    <x v="702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x v="1026"/>
    <n v="2"/>
    <n v="0"/>
    <n v="8.69"/>
    <s v="FALSE"/>
    <x v="2"/>
  </r>
  <r>
    <n v="9953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x v="6132"/>
    <n v="2"/>
    <n v="0.2"/>
    <n v="20.723999999999997"/>
    <b v="1"/>
    <x v="1"/>
  </r>
  <r>
    <n v="9954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x v="90"/>
    <n v="1"/>
    <n v="0"/>
    <n v="3.1104000000000003"/>
    <b v="1"/>
    <x v="1"/>
  </r>
  <r>
    <n v="9955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x v="4326"/>
    <n v="3"/>
    <n v="0.2"/>
    <n v="11.558699999999998"/>
    <b v="1"/>
    <x v="1"/>
  </r>
  <r>
    <n v="9956"/>
    <x v="4989"/>
    <x v="639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x v="6031"/>
    <n v="2"/>
    <n v="0.2"/>
    <n v="10.258800000000008"/>
    <b v="1"/>
    <x v="1"/>
  </r>
  <r>
    <n v="9957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b v="1"/>
    <x v="3"/>
  </r>
  <r>
    <n v="9958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x v="1070"/>
    <n v="4"/>
    <n v="0"/>
    <n v="109.7208"/>
    <b v="1"/>
    <x v="3"/>
  </r>
  <r>
    <n v="9959"/>
    <x v="4990"/>
    <x v="7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x v="549"/>
    <n v="2"/>
    <n v="0"/>
    <n v="2.1899999999999995"/>
    <b v="1"/>
    <x v="3"/>
  </r>
  <r>
    <n v="9960"/>
    <x v="4991"/>
    <x v="833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x v="564"/>
    <n v="2"/>
    <n v="0.2"/>
    <n v="1.8687999999999998"/>
    <s v="FALSE"/>
    <x v="1"/>
  </r>
  <r>
    <n v="9961"/>
    <x v="4992"/>
    <x v="118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x v="3308"/>
    <n v="1"/>
    <n v="0"/>
    <n v="3.2399999999999984"/>
    <s v="FALSE"/>
    <x v="0"/>
  </r>
  <r>
    <n v="9962"/>
    <x v="4993"/>
    <x v="531"/>
    <d v="2015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x v="4975"/>
    <n v="2"/>
    <n v="0.2"/>
    <n v="23.7742"/>
    <s v="FALSE"/>
    <x v="2"/>
  </r>
  <r>
    <n v="9963"/>
    <x v="4993"/>
    <x v="531"/>
    <d v="2015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s v="FALSE"/>
    <x v="2"/>
  </r>
  <r>
    <n v="9964"/>
    <x v="4994"/>
    <x v="353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x v="563"/>
    <n v="2"/>
    <n v="0.2"/>
    <n v="3.6288"/>
    <s v="FALSE"/>
    <x v="3"/>
  </r>
  <r>
    <n v="9965"/>
    <x v="4995"/>
    <x v="5"/>
    <d v="2016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x v="6134"/>
    <n v="1"/>
    <n v="0"/>
    <n v="6.4319999999999995"/>
    <s v="FALSE"/>
    <x v="3"/>
  </r>
  <r>
    <n v="9966"/>
    <x v="4995"/>
    <x v="5"/>
    <d v="2016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x v="1393"/>
    <n v="1"/>
    <n v="0"/>
    <n v="2.3406000000000002"/>
    <s v="FALSE"/>
    <x v="3"/>
  </r>
  <r>
    <n v="9967"/>
    <x v="4995"/>
    <x v="5"/>
    <d v="2016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x v="6135"/>
    <n v="7"/>
    <n v="0"/>
    <n v="51.554299999999991"/>
    <s v="FALSE"/>
    <x v="3"/>
  </r>
  <r>
    <n v="9968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x v="5940"/>
    <n v="5"/>
    <n v="0"/>
    <n v="18.089999999999996"/>
    <s v="FALSE"/>
    <x v="3"/>
  </r>
  <r>
    <n v="9969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x v="2556"/>
    <n v="2"/>
    <n v="0"/>
    <n v="331.19099999999997"/>
    <s v="FALSE"/>
    <x v="3"/>
  </r>
  <r>
    <n v="9970"/>
    <x v="4996"/>
    <x v="157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x v="509"/>
    <n v="7"/>
    <n v="0"/>
    <n v="6.5974999999999993"/>
    <s v="FALSE"/>
    <x v="3"/>
  </r>
  <r>
    <n v="9971"/>
    <x v="4997"/>
    <x v="1141"/>
    <d v="2015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x v="6136"/>
    <n v="2"/>
    <n v="0"/>
    <n v="54.997599999999991"/>
    <s v="FALSE"/>
    <x v="0"/>
  </r>
  <r>
    <n v="9972"/>
    <x v="4997"/>
    <x v="1141"/>
    <d v="2015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x v="3483"/>
    <n v="5"/>
    <n v="0"/>
    <n v="42.22499999999998"/>
    <s v="FALSE"/>
    <x v="0"/>
  </r>
  <r>
    <n v="9973"/>
    <x v="4998"/>
    <x v="108"/>
    <d v="2016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x v="6137"/>
    <n v="2"/>
    <n v="0.2"/>
    <n v="33.604199999999992"/>
    <s v="FALSE"/>
    <x v="2"/>
  </r>
  <r>
    <n v="9974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x v="1081"/>
    <n v="5"/>
    <n v="0.2"/>
    <n v="27.195999999999998"/>
    <s v="FALSE"/>
    <x v="1"/>
  </r>
  <r>
    <n v="9975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x v="5476"/>
    <n v="7"/>
    <n v="0"/>
    <n v="5.2332000000000001"/>
    <s v="FALSE"/>
    <x v="1"/>
  </r>
  <r>
    <n v="9976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x v="522"/>
    <n v="2"/>
    <n v="0"/>
    <n v="6.4127999999999998"/>
    <s v="FALSE"/>
    <x v="1"/>
  </r>
  <r>
    <n v="9977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x v="2528"/>
    <n v="2"/>
    <n v="0.2"/>
    <n v="31.197999999999986"/>
    <s v="FALSE"/>
    <x v="1"/>
  </r>
  <r>
    <n v="9978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x v="6138"/>
    <n v="7"/>
    <n v="0"/>
    <n v="0"/>
    <s v="FALSE"/>
    <x v="1"/>
  </r>
  <r>
    <n v="9979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x v="6139"/>
    <n v="4"/>
    <n v="0.2"/>
    <n v="4.6815999999999995"/>
    <s v="FALSE"/>
    <x v="1"/>
  </r>
  <r>
    <n v="9980"/>
    <x v="4999"/>
    <x v="409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x v="6140"/>
    <n v="14"/>
    <n v="0.2"/>
    <n v="153.11519999999999"/>
    <s v="FALSE"/>
    <x v="1"/>
  </r>
  <r>
    <n v="9981"/>
    <x v="5000"/>
    <x v="684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x v="1921"/>
    <n v="1"/>
    <n v="0"/>
    <n v="22.354800000000004"/>
    <s v="FALSE"/>
    <x v="0"/>
  </r>
  <r>
    <n v="9982"/>
    <x v="5001"/>
    <x v="646"/>
    <d v="2017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x v="1053"/>
    <n v="5"/>
    <n v="0.2"/>
    <n v="5.368999999999998"/>
    <s v="FALSE"/>
    <x v="3"/>
  </r>
  <r>
    <n v="9983"/>
    <x v="5002"/>
    <x v="897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s v="FALSE"/>
    <x v="2"/>
  </r>
  <r>
    <n v="9984"/>
    <x v="5002"/>
    <x v="897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x v="6141"/>
    <n v="2"/>
    <n v="0"/>
    <n v="27.434400000000011"/>
    <s v="FALSE"/>
    <x v="2"/>
  </r>
  <r>
    <n v="9985"/>
    <x v="5003"/>
    <x v="961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x v="2483"/>
    <n v="10"/>
    <n v="0"/>
    <n v="15.120000000000001"/>
    <s v="FALSE"/>
    <x v="3"/>
  </r>
  <r>
    <n v="9986"/>
    <x v="5003"/>
    <x v="961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s v="FALSE"/>
    <x v="3"/>
  </r>
  <r>
    <n v="9987"/>
    <x v="5004"/>
    <x v="321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x v="2642"/>
    <n v="1"/>
    <n v="0"/>
    <n v="15.220800000000001"/>
    <s v="FALSE"/>
    <x v="1"/>
  </r>
  <r>
    <n v="9988"/>
    <x v="5005"/>
    <x v="701"/>
    <d v="2017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x v="3705"/>
    <n v="1"/>
    <n v="0"/>
    <n v="28.796399999999998"/>
    <s v="FALSE"/>
    <x v="0"/>
  </r>
  <r>
    <n v="9989"/>
    <x v="5005"/>
    <x v="701"/>
    <d v="2017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x v="6050"/>
    <n v="5"/>
    <n v="0"/>
    <n v="55.647000000000006"/>
    <s v="FALSE"/>
    <x v="0"/>
  </r>
  <r>
    <n v="9990"/>
    <x v="5006"/>
    <x v="1236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x v="4349"/>
    <n v="3"/>
    <n v="0.2"/>
    <n v="4.1027999999999993"/>
    <s v="FALSE"/>
    <x v="0"/>
  </r>
  <r>
    <n v="9991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x v="1377"/>
    <n v="2"/>
    <n v="0"/>
    <n v="15.633199999999988"/>
    <b v="1"/>
    <x v="1"/>
  </r>
  <r>
    <n v="9992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x v="3809"/>
    <n v="2"/>
    <n v="0.2"/>
    <n v="19.393200000000007"/>
    <b v="1"/>
    <x v="1"/>
  </r>
  <r>
    <n v="9993"/>
    <x v="5007"/>
    <x v="425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x v="461"/>
    <n v="4"/>
    <n v="0"/>
    <n v="13.32"/>
    <b v="1"/>
    <x v="1"/>
  </r>
  <r>
    <n v="9994"/>
    <x v="5008"/>
    <x v="464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x v="6143"/>
    <n v="2"/>
    <n v="0"/>
    <n v="72.947999999999979"/>
    <s v="FALSE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EFFCA-060F-4A3B-865A-9842D2D926A3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56" firstHeaderRow="1" firstDataRow="1" firstDataCol="1"/>
  <pivotFields count="28">
    <pivotField showAll="0"/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x="12"/>
        <item sd="0" x="13"/>
        <item t="default"/>
      </items>
    </pivotField>
    <pivotField showAll="0">
      <items count="7">
        <item sd="0" x="0"/>
        <item x="1"/>
        <item sd="0" x="2"/>
        <item sd="0" x="3"/>
        <item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5"/>
    <field x="23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Count of order_id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5C73B-8D51-4CF0-B752-F84F2D4D7AFE}" name="PivotTable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8" firstHeaderRow="1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ataField="1" dragToRow="0" dragToCol="0" dragToPage="0" showAll="0" defaultSubtotal="0"/>
    <pivotField dragToRow="0" dragToCol="0" dragToPage="0" showAll="0" defaultSubtotal="0"/>
  </pivotFields>
  <rowFields count="3">
    <field x="25"/>
    <field x="24"/>
    <field x="2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 margin" fld="26" baseField="0" baseItem="0" numFmtId="9"/>
  </dataFields>
  <formats count="2"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C16CC-1D0C-4520-A6F4-AD6D5A4617D4}" name="PivotTable17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3:Q24" firstHeaderRow="1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5"/>
    <field x="24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profit" fld="20" baseField="0" baseItem="0" numFmtId="166"/>
  </dataFields>
  <formats count="2">
    <format dxfId="26">
      <pivotArea outline="0" collapsedLevelsAreSubtotals="1" fieldPosition="0"/>
    </format>
    <format dxfId="2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61424-7109-4345-84B2-23E0CC8D27D3}" name="PivotTable7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4:B55" firstHeaderRow="1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5"/>
    <field x="24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 numFmtId="166"/>
  </dataFields>
  <formats count="2">
    <format dxfId="32">
      <pivotArea outline="0" collapsedLevelsAreSubtotals="1" fieldPosition="0"/>
    </format>
    <format dxfId="31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0FECF-C3C9-4146-8687-6722B6BB0096}" name="PivotTable5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B35" firstHeaderRow="1" firstDataRow="1" firstDataCol="1" rowPageCount="1" colPageCount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25" item="4" hier="-1"/>
  </pageFields>
  <dataFields count="1">
    <dataField name="Sum of profit" fld="20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66972-A289-45C8-90EE-6742A8F919BD}" name="PivotTable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5" item="4" hier="-1"/>
  </pageField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0A652-6E93-4906-8E24-37A909C9969B}" name="PivotTable6" cacheId="3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I9" firstHeaderRow="1" firstDataRow="3" firstDataCol="1"/>
  <pivotFields count="28">
    <pivotField showAll="0" defaultSubtotal="0"/>
    <pivotField showAll="0" defaultSubtotal="0"/>
    <pivotField numFmtId="14" showAll="0" defaultSubtota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subtotalTop="0"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2">
    <field x="25"/>
    <field x="-2"/>
  </colFields>
  <colItems count="8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sales as % diff from prev yr" fld="17" showDataAs="percentDiff" baseField="25" baseItem="1048828" numFmtId="10"/>
    <dataField name="Sum of sales as % of col total" fld="17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8F938-EC2C-4117-BD09-0C340107AEFF}" name="PivotTable15" cacheId="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W11:Y888" firstHeaderRow="1" firstDataRow="2" firstDataCol="1" rowPageCount="1" colPageCount="1"/>
  <pivotFields count="28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5">
        <item h="1" x="1"/>
        <item h="1" x="0"/>
        <item x="3"/>
        <item x="2"/>
        <item t="default"/>
      </items>
    </pivotField>
    <pivotField showAll="0" defaultSubtota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876">
    <i>
      <x v="2795"/>
    </i>
    <i>
      <x v="2796"/>
    </i>
    <i>
      <x v="2797"/>
    </i>
    <i>
      <x v="2798"/>
    </i>
    <i>
      <x v="2800"/>
    </i>
    <i>
      <x v="2801"/>
    </i>
    <i>
      <x v="2803"/>
    </i>
    <i>
      <x v="2804"/>
    </i>
    <i>
      <x v="2805"/>
    </i>
    <i>
      <x v="2809"/>
    </i>
    <i>
      <x v="2810"/>
    </i>
    <i>
      <x v="2813"/>
    </i>
    <i>
      <x v="2815"/>
    </i>
    <i>
      <x v="2818"/>
    </i>
    <i>
      <x v="2819"/>
    </i>
    <i>
      <x v="2822"/>
    </i>
    <i>
      <x v="2825"/>
    </i>
    <i>
      <x v="2826"/>
    </i>
    <i>
      <x v="2833"/>
    </i>
    <i>
      <x v="2837"/>
    </i>
    <i>
      <x v="2840"/>
    </i>
    <i>
      <x v="2842"/>
    </i>
    <i>
      <x v="2844"/>
    </i>
    <i>
      <x v="2845"/>
    </i>
    <i>
      <x v="2847"/>
    </i>
    <i>
      <x v="2848"/>
    </i>
    <i>
      <x v="2851"/>
    </i>
    <i>
      <x v="2853"/>
    </i>
    <i>
      <x v="2857"/>
    </i>
    <i>
      <x v="2860"/>
    </i>
    <i>
      <x v="2861"/>
    </i>
    <i>
      <x v="2864"/>
    </i>
    <i>
      <x v="2867"/>
    </i>
    <i>
      <x v="2869"/>
    </i>
    <i>
      <x v="2873"/>
    </i>
    <i>
      <x v="2875"/>
    </i>
    <i>
      <x v="2877"/>
    </i>
    <i>
      <x v="2878"/>
    </i>
    <i>
      <x v="2879"/>
    </i>
    <i>
      <x v="2881"/>
    </i>
    <i>
      <x v="2882"/>
    </i>
    <i>
      <x v="2884"/>
    </i>
    <i>
      <x v="2885"/>
    </i>
    <i>
      <x v="2888"/>
    </i>
    <i>
      <x v="2889"/>
    </i>
    <i>
      <x v="2890"/>
    </i>
    <i>
      <x v="2892"/>
    </i>
    <i>
      <x v="2893"/>
    </i>
    <i>
      <x v="2894"/>
    </i>
    <i>
      <x v="2896"/>
    </i>
    <i>
      <x v="2897"/>
    </i>
    <i>
      <x v="2898"/>
    </i>
    <i>
      <x v="2900"/>
    </i>
    <i>
      <x v="2903"/>
    </i>
    <i>
      <x v="2905"/>
    </i>
    <i>
      <x v="2908"/>
    </i>
    <i>
      <x v="2909"/>
    </i>
    <i>
      <x v="2910"/>
    </i>
    <i>
      <x v="2911"/>
    </i>
    <i>
      <x v="2912"/>
    </i>
    <i>
      <x v="2913"/>
    </i>
    <i>
      <x v="2915"/>
    </i>
    <i>
      <x v="2916"/>
    </i>
    <i>
      <x v="2918"/>
    </i>
    <i>
      <x v="2920"/>
    </i>
    <i>
      <x v="2923"/>
    </i>
    <i>
      <x v="2925"/>
    </i>
    <i>
      <x v="2927"/>
    </i>
    <i>
      <x v="2929"/>
    </i>
    <i>
      <x v="2931"/>
    </i>
    <i>
      <x v="2936"/>
    </i>
    <i>
      <x v="2937"/>
    </i>
    <i>
      <x v="2938"/>
    </i>
    <i>
      <x v="2940"/>
    </i>
    <i>
      <x v="2941"/>
    </i>
    <i>
      <x v="2943"/>
    </i>
    <i>
      <x v="2944"/>
    </i>
    <i>
      <x v="2945"/>
    </i>
    <i>
      <x v="2947"/>
    </i>
    <i>
      <x v="2948"/>
    </i>
    <i>
      <x v="2950"/>
    </i>
    <i>
      <x v="2953"/>
    </i>
    <i>
      <x v="2958"/>
    </i>
    <i>
      <x v="2962"/>
    </i>
    <i>
      <x v="2964"/>
    </i>
    <i>
      <x v="2966"/>
    </i>
    <i>
      <x v="2967"/>
    </i>
    <i>
      <x v="2968"/>
    </i>
    <i>
      <x v="2969"/>
    </i>
    <i>
      <x v="2970"/>
    </i>
    <i>
      <x v="2972"/>
    </i>
    <i>
      <x v="2973"/>
    </i>
    <i>
      <x v="2974"/>
    </i>
    <i>
      <x v="2976"/>
    </i>
    <i>
      <x v="2978"/>
    </i>
    <i>
      <x v="2986"/>
    </i>
    <i>
      <x v="2989"/>
    </i>
    <i>
      <x v="2991"/>
    </i>
    <i>
      <x v="2994"/>
    </i>
    <i>
      <x v="2995"/>
    </i>
    <i>
      <x v="2996"/>
    </i>
    <i>
      <x v="2998"/>
    </i>
    <i>
      <x v="2999"/>
    </i>
    <i>
      <x v="3000"/>
    </i>
    <i>
      <x v="3001"/>
    </i>
    <i>
      <x v="3003"/>
    </i>
    <i>
      <x v="3007"/>
    </i>
    <i>
      <x v="3008"/>
    </i>
    <i>
      <x v="3009"/>
    </i>
    <i>
      <x v="3010"/>
    </i>
    <i>
      <x v="3011"/>
    </i>
    <i>
      <x v="3012"/>
    </i>
    <i>
      <x v="3016"/>
    </i>
    <i>
      <x v="3018"/>
    </i>
    <i>
      <x v="3021"/>
    </i>
    <i>
      <x v="3022"/>
    </i>
    <i>
      <x v="3024"/>
    </i>
    <i>
      <x v="3025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5"/>
    </i>
    <i>
      <x v="3038"/>
    </i>
    <i>
      <x v="3039"/>
    </i>
    <i>
      <x v="3040"/>
    </i>
    <i>
      <x v="3043"/>
    </i>
    <i>
      <x v="3044"/>
    </i>
    <i>
      <x v="3045"/>
    </i>
    <i>
      <x v="3046"/>
    </i>
    <i>
      <x v="3047"/>
    </i>
    <i>
      <x v="3048"/>
    </i>
    <i>
      <x v="3050"/>
    </i>
    <i>
      <x v="3051"/>
    </i>
    <i>
      <x v="3053"/>
    </i>
    <i>
      <x v="3054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5"/>
    </i>
    <i>
      <x v="3078"/>
    </i>
    <i>
      <x v="3079"/>
    </i>
    <i>
      <x v="3081"/>
    </i>
    <i>
      <x v="3082"/>
    </i>
    <i>
      <x v="3083"/>
    </i>
    <i>
      <x v="3085"/>
    </i>
    <i>
      <x v="3086"/>
    </i>
    <i>
      <x v="3087"/>
    </i>
    <i>
      <x v="3091"/>
    </i>
    <i>
      <x v="3092"/>
    </i>
    <i>
      <x v="3095"/>
    </i>
    <i>
      <x v="3099"/>
    </i>
    <i>
      <x v="3100"/>
    </i>
    <i>
      <x v="3101"/>
    </i>
    <i>
      <x v="3102"/>
    </i>
    <i>
      <x v="3103"/>
    </i>
    <i>
      <x v="3108"/>
    </i>
    <i>
      <x v="3110"/>
    </i>
    <i>
      <x v="3112"/>
    </i>
    <i>
      <x v="3114"/>
    </i>
    <i>
      <x v="3115"/>
    </i>
    <i>
      <x v="3124"/>
    </i>
    <i>
      <x v="3125"/>
    </i>
    <i>
      <x v="3127"/>
    </i>
    <i>
      <x v="3128"/>
    </i>
    <i>
      <x v="3129"/>
    </i>
    <i>
      <x v="3132"/>
    </i>
    <i>
      <x v="3134"/>
    </i>
    <i>
      <x v="3135"/>
    </i>
    <i>
      <x v="3136"/>
    </i>
    <i>
      <x v="3137"/>
    </i>
    <i>
      <x v="3138"/>
    </i>
    <i>
      <x v="3139"/>
    </i>
    <i>
      <x v="3141"/>
    </i>
    <i>
      <x v="3145"/>
    </i>
    <i>
      <x v="3146"/>
    </i>
    <i>
      <x v="3148"/>
    </i>
    <i>
      <x v="3149"/>
    </i>
    <i>
      <x v="3150"/>
    </i>
    <i>
      <x v="3151"/>
    </i>
    <i>
      <x v="3152"/>
    </i>
    <i>
      <x v="3154"/>
    </i>
    <i>
      <x v="3155"/>
    </i>
    <i>
      <x v="3156"/>
    </i>
    <i>
      <x v="3161"/>
    </i>
    <i>
      <x v="3162"/>
    </i>
    <i>
      <x v="3163"/>
    </i>
    <i>
      <x v="3164"/>
    </i>
    <i>
      <x v="3167"/>
    </i>
    <i>
      <x v="3169"/>
    </i>
    <i>
      <x v="3170"/>
    </i>
    <i>
      <x v="3174"/>
    </i>
    <i>
      <x v="3178"/>
    </i>
    <i>
      <x v="3181"/>
    </i>
    <i>
      <x v="3184"/>
    </i>
    <i>
      <x v="3186"/>
    </i>
    <i>
      <x v="3189"/>
    </i>
    <i>
      <x v="3190"/>
    </i>
    <i>
      <x v="3192"/>
    </i>
    <i>
      <x v="3195"/>
    </i>
    <i>
      <x v="3196"/>
    </i>
    <i>
      <x v="3197"/>
    </i>
    <i>
      <x v="3199"/>
    </i>
    <i>
      <x v="3200"/>
    </i>
    <i>
      <x v="3201"/>
    </i>
    <i>
      <x v="3205"/>
    </i>
    <i>
      <x v="3208"/>
    </i>
    <i>
      <x v="3211"/>
    </i>
    <i>
      <x v="3213"/>
    </i>
    <i>
      <x v="3214"/>
    </i>
    <i>
      <x v="3215"/>
    </i>
    <i>
      <x v="3217"/>
    </i>
    <i>
      <x v="3218"/>
    </i>
    <i>
      <x v="3225"/>
    </i>
    <i>
      <x v="3227"/>
    </i>
    <i>
      <x v="3228"/>
    </i>
    <i>
      <x v="3229"/>
    </i>
    <i>
      <x v="3231"/>
    </i>
    <i>
      <x v="3233"/>
    </i>
    <i>
      <x v="3234"/>
    </i>
    <i>
      <x v="3237"/>
    </i>
    <i>
      <x v="3239"/>
    </i>
    <i>
      <x v="3240"/>
    </i>
    <i>
      <x v="3242"/>
    </i>
    <i>
      <x v="3243"/>
    </i>
    <i>
      <x v="3245"/>
    </i>
    <i>
      <x v="3247"/>
    </i>
    <i>
      <x v="3249"/>
    </i>
    <i>
      <x v="3250"/>
    </i>
    <i>
      <x v="3251"/>
    </i>
    <i>
      <x v="3252"/>
    </i>
    <i>
      <x v="3256"/>
    </i>
    <i>
      <x v="3257"/>
    </i>
    <i>
      <x v="3258"/>
    </i>
    <i>
      <x v="3260"/>
    </i>
    <i>
      <x v="3262"/>
    </i>
    <i>
      <x v="3263"/>
    </i>
    <i>
      <x v="3272"/>
    </i>
    <i>
      <x v="3273"/>
    </i>
    <i>
      <x v="3274"/>
    </i>
    <i>
      <x v="3276"/>
    </i>
    <i>
      <x v="3280"/>
    </i>
    <i>
      <x v="3283"/>
    </i>
    <i>
      <x v="3284"/>
    </i>
    <i>
      <x v="3289"/>
    </i>
    <i>
      <x v="3291"/>
    </i>
    <i>
      <x v="3292"/>
    </i>
    <i>
      <x v="3293"/>
    </i>
    <i>
      <x v="3300"/>
    </i>
    <i>
      <x v="3302"/>
    </i>
    <i>
      <x v="3306"/>
    </i>
    <i>
      <x v="3308"/>
    </i>
    <i>
      <x v="3309"/>
    </i>
    <i>
      <x v="3310"/>
    </i>
    <i>
      <x v="3311"/>
    </i>
    <i>
      <x v="3312"/>
    </i>
    <i>
      <x v="3314"/>
    </i>
    <i>
      <x v="3315"/>
    </i>
    <i>
      <x v="3317"/>
    </i>
    <i>
      <x v="3320"/>
    </i>
    <i>
      <x v="3325"/>
    </i>
    <i>
      <x v="3326"/>
    </i>
    <i>
      <x v="3327"/>
    </i>
    <i>
      <x v="3328"/>
    </i>
    <i>
      <x v="3332"/>
    </i>
    <i>
      <x v="3333"/>
    </i>
    <i>
      <x v="3335"/>
    </i>
    <i>
      <x v="3338"/>
    </i>
    <i>
      <x v="3339"/>
    </i>
    <i>
      <x v="3341"/>
    </i>
    <i>
      <x v="3344"/>
    </i>
    <i>
      <x v="3345"/>
    </i>
    <i>
      <x v="3346"/>
    </i>
    <i>
      <x v="3348"/>
    </i>
    <i>
      <x v="3349"/>
    </i>
    <i>
      <x v="3350"/>
    </i>
    <i>
      <x v="3353"/>
    </i>
    <i>
      <x v="3354"/>
    </i>
    <i>
      <x v="3356"/>
    </i>
    <i>
      <x v="3357"/>
    </i>
    <i>
      <x v="3359"/>
    </i>
    <i>
      <x v="3360"/>
    </i>
    <i>
      <x v="3361"/>
    </i>
    <i>
      <x v="3364"/>
    </i>
    <i>
      <x v="3366"/>
    </i>
    <i>
      <x v="3367"/>
    </i>
    <i>
      <x v="3371"/>
    </i>
    <i>
      <x v="3373"/>
    </i>
    <i>
      <x v="3374"/>
    </i>
    <i>
      <x v="3377"/>
    </i>
    <i>
      <x v="3384"/>
    </i>
    <i>
      <x v="3385"/>
    </i>
    <i>
      <x v="3386"/>
    </i>
    <i>
      <x v="3388"/>
    </i>
    <i>
      <x v="3397"/>
    </i>
    <i>
      <x v="3400"/>
    </i>
    <i>
      <x v="3402"/>
    </i>
    <i>
      <x v="3403"/>
    </i>
    <i>
      <x v="3407"/>
    </i>
    <i>
      <x v="3408"/>
    </i>
    <i>
      <x v="3410"/>
    </i>
    <i>
      <x v="3411"/>
    </i>
    <i>
      <x v="3412"/>
    </i>
    <i>
      <x v="3413"/>
    </i>
    <i>
      <x v="3417"/>
    </i>
    <i>
      <x v="3421"/>
    </i>
    <i>
      <x v="3422"/>
    </i>
    <i>
      <x v="3424"/>
    </i>
    <i>
      <x v="3426"/>
    </i>
    <i>
      <x v="3427"/>
    </i>
    <i>
      <x v="3428"/>
    </i>
    <i>
      <x v="3430"/>
    </i>
    <i>
      <x v="3432"/>
    </i>
    <i>
      <x v="3433"/>
    </i>
    <i>
      <x v="3434"/>
    </i>
    <i>
      <x v="3435"/>
    </i>
    <i>
      <x v="3436"/>
    </i>
    <i>
      <x v="3440"/>
    </i>
    <i>
      <x v="3443"/>
    </i>
    <i>
      <x v="3445"/>
    </i>
    <i>
      <x v="3447"/>
    </i>
    <i>
      <x v="3448"/>
    </i>
    <i>
      <x v="3449"/>
    </i>
    <i>
      <x v="3450"/>
    </i>
    <i>
      <x v="3451"/>
    </i>
    <i>
      <x v="3452"/>
    </i>
    <i>
      <x v="3454"/>
    </i>
    <i>
      <x v="3456"/>
    </i>
    <i>
      <x v="3457"/>
    </i>
    <i>
      <x v="3459"/>
    </i>
    <i>
      <x v="3460"/>
    </i>
    <i>
      <x v="3461"/>
    </i>
    <i>
      <x v="3462"/>
    </i>
    <i>
      <x v="3464"/>
    </i>
    <i>
      <x v="3467"/>
    </i>
    <i>
      <x v="3471"/>
    </i>
    <i>
      <x v="3473"/>
    </i>
    <i>
      <x v="3477"/>
    </i>
    <i>
      <x v="3486"/>
    </i>
    <i>
      <x v="3487"/>
    </i>
    <i>
      <x v="3488"/>
    </i>
    <i>
      <x v="3489"/>
    </i>
    <i>
      <x v="3490"/>
    </i>
    <i>
      <x v="3492"/>
    </i>
    <i>
      <x v="3495"/>
    </i>
    <i>
      <x v="3498"/>
    </i>
    <i>
      <x v="3504"/>
    </i>
    <i>
      <x v="3505"/>
    </i>
    <i>
      <x v="3506"/>
    </i>
    <i>
      <x v="3508"/>
    </i>
    <i>
      <x v="3510"/>
    </i>
    <i>
      <x v="3511"/>
    </i>
    <i>
      <x v="3512"/>
    </i>
    <i>
      <x v="3515"/>
    </i>
    <i>
      <x v="3516"/>
    </i>
    <i>
      <x v="3518"/>
    </i>
    <i>
      <x v="3521"/>
    </i>
    <i>
      <x v="3523"/>
    </i>
    <i>
      <x v="3524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5"/>
    </i>
    <i>
      <x v="3538"/>
    </i>
    <i>
      <x v="3543"/>
    </i>
    <i>
      <x v="3544"/>
    </i>
    <i>
      <x v="3545"/>
    </i>
    <i>
      <x v="3549"/>
    </i>
    <i>
      <x v="3550"/>
    </i>
    <i>
      <x v="3556"/>
    </i>
    <i>
      <x v="3559"/>
    </i>
    <i>
      <x v="3563"/>
    </i>
    <i>
      <x v="3564"/>
    </i>
    <i>
      <x v="3565"/>
    </i>
    <i>
      <x v="3570"/>
    </i>
    <i>
      <x v="3571"/>
    </i>
    <i>
      <x v="3572"/>
    </i>
    <i>
      <x v="3577"/>
    </i>
    <i>
      <x v="3579"/>
    </i>
    <i>
      <x v="3582"/>
    </i>
    <i>
      <x v="3584"/>
    </i>
    <i>
      <x v="3588"/>
    </i>
    <i>
      <x v="3589"/>
    </i>
    <i>
      <x v="3591"/>
    </i>
    <i>
      <x v="3592"/>
    </i>
    <i>
      <x v="3598"/>
    </i>
    <i>
      <x v="3599"/>
    </i>
    <i>
      <x v="3600"/>
    </i>
    <i>
      <x v="3601"/>
    </i>
    <i>
      <x v="3603"/>
    </i>
    <i>
      <x v="3605"/>
    </i>
    <i>
      <x v="3608"/>
    </i>
    <i>
      <x v="3610"/>
    </i>
    <i>
      <x v="3611"/>
    </i>
    <i>
      <x v="3612"/>
    </i>
    <i>
      <x v="3614"/>
    </i>
    <i>
      <x v="3616"/>
    </i>
    <i>
      <x v="3620"/>
    </i>
    <i>
      <x v="3621"/>
    </i>
    <i>
      <x v="3624"/>
    </i>
    <i>
      <x v="3626"/>
    </i>
    <i>
      <x v="3627"/>
    </i>
    <i>
      <x v="3628"/>
    </i>
    <i>
      <x v="3629"/>
    </i>
    <i>
      <x v="3631"/>
    </i>
    <i>
      <x v="3632"/>
    </i>
    <i>
      <x v="3633"/>
    </i>
    <i>
      <x v="3635"/>
    </i>
    <i>
      <x v="3636"/>
    </i>
    <i>
      <x v="3638"/>
    </i>
    <i>
      <x v="3639"/>
    </i>
    <i>
      <x v="3644"/>
    </i>
    <i>
      <x v="3645"/>
    </i>
    <i>
      <x v="3650"/>
    </i>
    <i>
      <x v="3651"/>
    </i>
    <i>
      <x v="3654"/>
    </i>
    <i>
      <x v="3655"/>
    </i>
    <i>
      <x v="3656"/>
    </i>
    <i>
      <x v="3658"/>
    </i>
    <i>
      <x v="3660"/>
    </i>
    <i>
      <x v="3661"/>
    </i>
    <i>
      <x v="3662"/>
    </i>
    <i>
      <x v="3663"/>
    </i>
    <i>
      <x v="3664"/>
    </i>
    <i>
      <x v="3668"/>
    </i>
    <i>
      <x v="3669"/>
    </i>
    <i>
      <x v="3671"/>
    </i>
    <i>
      <x v="3673"/>
    </i>
    <i>
      <x v="3677"/>
    </i>
    <i>
      <x v="3679"/>
    </i>
    <i>
      <x v="3680"/>
    </i>
    <i>
      <x v="3681"/>
    </i>
    <i>
      <x v="3682"/>
    </i>
    <i>
      <x v="3687"/>
    </i>
    <i>
      <x v="3689"/>
    </i>
    <i>
      <x v="3690"/>
    </i>
    <i>
      <x v="3692"/>
    </i>
    <i>
      <x v="3693"/>
    </i>
    <i>
      <x v="3694"/>
    </i>
    <i>
      <x v="3697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9"/>
    </i>
    <i>
      <x v="3713"/>
    </i>
    <i>
      <x v="3715"/>
    </i>
    <i>
      <x v="3717"/>
    </i>
    <i>
      <x v="3718"/>
    </i>
    <i>
      <x v="3725"/>
    </i>
    <i>
      <x v="3726"/>
    </i>
    <i>
      <x v="3727"/>
    </i>
    <i>
      <x v="3728"/>
    </i>
    <i>
      <x v="3730"/>
    </i>
    <i>
      <x v="3731"/>
    </i>
    <i>
      <x v="3733"/>
    </i>
    <i>
      <x v="3735"/>
    </i>
    <i>
      <x v="3736"/>
    </i>
    <i>
      <x v="3738"/>
    </i>
    <i>
      <x v="3741"/>
    </i>
    <i>
      <x v="3742"/>
    </i>
    <i>
      <x v="3743"/>
    </i>
    <i>
      <x v="3745"/>
    </i>
    <i>
      <x v="3746"/>
    </i>
    <i>
      <x v="3748"/>
    </i>
    <i>
      <x v="3750"/>
    </i>
    <i>
      <x v="3751"/>
    </i>
    <i>
      <x v="3755"/>
    </i>
    <i>
      <x v="3758"/>
    </i>
    <i>
      <x v="3759"/>
    </i>
    <i>
      <x v="3760"/>
    </i>
    <i>
      <x v="3761"/>
    </i>
    <i>
      <x v="3767"/>
    </i>
    <i>
      <x v="3768"/>
    </i>
    <i>
      <x v="3769"/>
    </i>
    <i>
      <x v="3774"/>
    </i>
    <i>
      <x v="3776"/>
    </i>
    <i>
      <x v="3779"/>
    </i>
    <i>
      <x v="3780"/>
    </i>
    <i>
      <x v="3783"/>
    </i>
    <i>
      <x v="3785"/>
    </i>
    <i>
      <x v="3787"/>
    </i>
    <i>
      <x v="3790"/>
    </i>
    <i>
      <x v="3791"/>
    </i>
    <i>
      <x v="3792"/>
    </i>
    <i>
      <x v="3793"/>
    </i>
    <i>
      <x v="3796"/>
    </i>
    <i>
      <x v="3797"/>
    </i>
    <i>
      <x v="3800"/>
    </i>
    <i>
      <x v="3801"/>
    </i>
    <i>
      <x v="3803"/>
    </i>
    <i>
      <x v="3805"/>
    </i>
    <i>
      <x v="3808"/>
    </i>
    <i>
      <x v="3809"/>
    </i>
    <i>
      <x v="3810"/>
    </i>
    <i>
      <x v="3813"/>
    </i>
    <i>
      <x v="3814"/>
    </i>
    <i>
      <x v="3817"/>
    </i>
    <i>
      <x v="3821"/>
    </i>
    <i>
      <x v="3823"/>
    </i>
    <i>
      <x v="3829"/>
    </i>
    <i>
      <x v="3830"/>
    </i>
    <i>
      <x v="3831"/>
    </i>
    <i>
      <x v="3832"/>
    </i>
    <i>
      <x v="3833"/>
    </i>
    <i>
      <x v="3835"/>
    </i>
    <i>
      <x v="3836"/>
    </i>
    <i>
      <x v="3837"/>
    </i>
    <i>
      <x v="3838"/>
    </i>
    <i>
      <x v="3839"/>
    </i>
    <i>
      <x v="3841"/>
    </i>
    <i>
      <x v="3842"/>
    </i>
    <i>
      <x v="3843"/>
    </i>
    <i>
      <x v="3844"/>
    </i>
    <i>
      <x v="3845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7"/>
    </i>
    <i>
      <x v="3858"/>
    </i>
    <i>
      <x v="3859"/>
    </i>
    <i>
      <x v="3860"/>
    </i>
    <i>
      <x v="3861"/>
    </i>
    <i>
      <x v="3862"/>
    </i>
    <i>
      <x v="3864"/>
    </i>
    <i>
      <x v="3865"/>
    </i>
    <i>
      <x v="3872"/>
    </i>
    <i>
      <x v="3873"/>
    </i>
    <i>
      <x v="3874"/>
    </i>
    <i>
      <x v="3875"/>
    </i>
    <i>
      <x v="3879"/>
    </i>
    <i>
      <x v="3882"/>
    </i>
    <i>
      <x v="3883"/>
    </i>
    <i>
      <x v="3884"/>
    </i>
    <i>
      <x v="3885"/>
    </i>
    <i>
      <x v="3887"/>
    </i>
    <i>
      <x v="3888"/>
    </i>
    <i>
      <x v="3889"/>
    </i>
    <i>
      <x v="3890"/>
    </i>
    <i>
      <x v="3891"/>
    </i>
    <i>
      <x v="3893"/>
    </i>
    <i>
      <x v="3894"/>
    </i>
    <i>
      <x v="3896"/>
    </i>
    <i>
      <x v="3897"/>
    </i>
    <i>
      <x v="3899"/>
    </i>
    <i>
      <x v="3902"/>
    </i>
    <i>
      <x v="3903"/>
    </i>
    <i>
      <x v="3905"/>
    </i>
    <i>
      <x v="3906"/>
    </i>
    <i>
      <x v="3907"/>
    </i>
    <i>
      <x v="3908"/>
    </i>
    <i>
      <x v="3912"/>
    </i>
    <i>
      <x v="3915"/>
    </i>
    <i>
      <x v="3917"/>
    </i>
    <i>
      <x v="3918"/>
    </i>
    <i>
      <x v="3921"/>
    </i>
    <i>
      <x v="3923"/>
    </i>
    <i>
      <x v="3925"/>
    </i>
    <i>
      <x v="3926"/>
    </i>
    <i>
      <x v="3927"/>
    </i>
    <i>
      <x v="3931"/>
    </i>
    <i>
      <x v="3932"/>
    </i>
    <i>
      <x v="3935"/>
    </i>
    <i>
      <x v="3936"/>
    </i>
    <i>
      <x v="3938"/>
    </i>
    <i>
      <x v="3940"/>
    </i>
    <i>
      <x v="3941"/>
    </i>
    <i>
      <x v="3942"/>
    </i>
    <i>
      <x v="3944"/>
    </i>
    <i>
      <x v="3945"/>
    </i>
    <i>
      <x v="3946"/>
    </i>
    <i>
      <x v="3950"/>
    </i>
    <i>
      <x v="3952"/>
    </i>
    <i>
      <x v="3953"/>
    </i>
    <i>
      <x v="3954"/>
    </i>
    <i>
      <x v="3955"/>
    </i>
    <i>
      <x v="3957"/>
    </i>
    <i>
      <x v="3961"/>
    </i>
    <i>
      <x v="3962"/>
    </i>
    <i>
      <x v="3966"/>
    </i>
    <i>
      <x v="3967"/>
    </i>
    <i>
      <x v="3971"/>
    </i>
    <i>
      <x v="3973"/>
    </i>
    <i>
      <x v="3978"/>
    </i>
    <i>
      <x v="3979"/>
    </i>
    <i>
      <x v="3982"/>
    </i>
    <i>
      <x v="3983"/>
    </i>
    <i>
      <x v="3984"/>
    </i>
    <i>
      <x v="3986"/>
    </i>
    <i>
      <x v="3988"/>
    </i>
    <i>
      <x v="3991"/>
    </i>
    <i>
      <x v="3995"/>
    </i>
    <i>
      <x v="3996"/>
    </i>
    <i>
      <x v="3997"/>
    </i>
    <i>
      <x v="3998"/>
    </i>
    <i>
      <x v="3999"/>
    </i>
    <i>
      <x v="4001"/>
    </i>
    <i>
      <x v="4005"/>
    </i>
    <i>
      <x v="4006"/>
    </i>
    <i>
      <x v="4008"/>
    </i>
    <i>
      <x v="4009"/>
    </i>
    <i>
      <x v="4011"/>
    </i>
    <i>
      <x v="4013"/>
    </i>
    <i>
      <x v="4014"/>
    </i>
    <i>
      <x v="4015"/>
    </i>
    <i>
      <x v="4018"/>
    </i>
    <i>
      <x v="4022"/>
    </i>
    <i>
      <x v="4025"/>
    </i>
    <i>
      <x v="4026"/>
    </i>
    <i>
      <x v="4028"/>
    </i>
    <i>
      <x v="4029"/>
    </i>
    <i>
      <x v="4032"/>
    </i>
    <i>
      <x v="4033"/>
    </i>
    <i>
      <x v="4034"/>
    </i>
    <i>
      <x v="4041"/>
    </i>
    <i>
      <x v="4044"/>
    </i>
    <i>
      <x v="4048"/>
    </i>
    <i>
      <x v="4049"/>
    </i>
    <i>
      <x v="4050"/>
    </i>
    <i>
      <x v="4051"/>
    </i>
    <i>
      <x v="4053"/>
    </i>
    <i>
      <x v="4054"/>
    </i>
    <i>
      <x v="4055"/>
    </i>
    <i>
      <x v="4057"/>
    </i>
    <i>
      <x v="4058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9"/>
    </i>
    <i>
      <x v="4074"/>
    </i>
    <i>
      <x v="4075"/>
    </i>
    <i>
      <x v="4079"/>
    </i>
    <i>
      <x v="4080"/>
    </i>
    <i>
      <x v="4084"/>
    </i>
    <i>
      <x v="4086"/>
    </i>
    <i>
      <x v="4088"/>
    </i>
    <i>
      <x v="4089"/>
    </i>
    <i>
      <x v="4090"/>
    </i>
    <i>
      <x v="4093"/>
    </i>
    <i>
      <x v="4096"/>
    </i>
    <i>
      <x v="4097"/>
    </i>
    <i>
      <x v="4102"/>
    </i>
    <i>
      <x v="4105"/>
    </i>
    <i>
      <x v="4106"/>
    </i>
    <i>
      <x v="4108"/>
    </i>
    <i>
      <x v="4111"/>
    </i>
    <i>
      <x v="4112"/>
    </i>
    <i>
      <x v="4116"/>
    </i>
    <i>
      <x v="4117"/>
    </i>
    <i>
      <x v="4120"/>
    </i>
    <i>
      <x v="4122"/>
    </i>
    <i>
      <x v="4123"/>
    </i>
    <i>
      <x v="4124"/>
    </i>
    <i>
      <x v="4126"/>
    </i>
    <i>
      <x v="4127"/>
    </i>
    <i>
      <x v="4128"/>
    </i>
    <i>
      <x v="4131"/>
    </i>
    <i>
      <x v="4135"/>
    </i>
    <i>
      <x v="4136"/>
    </i>
    <i>
      <x v="4138"/>
    </i>
    <i>
      <x v="4140"/>
    </i>
    <i>
      <x v="4141"/>
    </i>
    <i>
      <x v="4142"/>
    </i>
    <i>
      <x v="4143"/>
    </i>
    <i>
      <x v="4144"/>
    </i>
    <i>
      <x v="4145"/>
    </i>
    <i>
      <x v="4148"/>
    </i>
    <i>
      <x v="4149"/>
    </i>
    <i>
      <x v="4150"/>
    </i>
    <i>
      <x v="4152"/>
    </i>
    <i>
      <x v="4155"/>
    </i>
    <i>
      <x v="4158"/>
    </i>
    <i>
      <x v="4159"/>
    </i>
    <i>
      <x v="4161"/>
    </i>
    <i>
      <x v="4166"/>
    </i>
    <i>
      <x v="4168"/>
    </i>
    <i>
      <x v="4170"/>
    </i>
    <i>
      <x v="4171"/>
    </i>
    <i>
      <x v="4175"/>
    </i>
    <i>
      <x v="4178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93"/>
    </i>
    <i>
      <x v="4194"/>
    </i>
    <i>
      <x v="4718"/>
    </i>
    <i>
      <x v="4721"/>
    </i>
    <i>
      <x v="4723"/>
    </i>
    <i>
      <x v="4725"/>
    </i>
    <i>
      <x v="4727"/>
    </i>
    <i>
      <x v="4728"/>
    </i>
    <i>
      <x v="4729"/>
    </i>
    <i>
      <x v="4730"/>
    </i>
    <i>
      <x v="4731"/>
    </i>
    <i>
      <x v="4734"/>
    </i>
    <i>
      <x v="4735"/>
    </i>
    <i>
      <x v="4737"/>
    </i>
    <i>
      <x v="4738"/>
    </i>
    <i>
      <x v="4740"/>
    </i>
    <i>
      <x v="4741"/>
    </i>
    <i>
      <x v="4742"/>
    </i>
    <i>
      <x v="4743"/>
    </i>
    <i>
      <x v="4744"/>
    </i>
    <i>
      <x v="4750"/>
    </i>
    <i>
      <x v="4751"/>
    </i>
    <i>
      <x v="4752"/>
    </i>
    <i>
      <x v="4753"/>
    </i>
    <i>
      <x v="4754"/>
    </i>
    <i>
      <x v="4756"/>
    </i>
    <i>
      <x v="4757"/>
    </i>
    <i>
      <x v="4760"/>
    </i>
    <i>
      <x v="4762"/>
    </i>
    <i>
      <x v="4764"/>
    </i>
    <i>
      <x v="4765"/>
    </i>
    <i>
      <x v="4771"/>
    </i>
    <i>
      <x v="4772"/>
    </i>
    <i>
      <x v="4774"/>
    </i>
    <i>
      <x v="4777"/>
    </i>
    <i>
      <x v="4779"/>
    </i>
    <i>
      <x v="4781"/>
    </i>
    <i>
      <x v="4783"/>
    </i>
    <i>
      <x v="4784"/>
    </i>
    <i>
      <x v="4787"/>
    </i>
    <i>
      <x v="4790"/>
    </i>
    <i>
      <x v="4795"/>
    </i>
    <i>
      <x v="4796"/>
    </i>
    <i>
      <x v="4798"/>
    </i>
    <i>
      <x v="4799"/>
    </i>
    <i>
      <x v="4801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4"/>
    </i>
    <i>
      <x v="4815"/>
    </i>
    <i>
      <x v="4816"/>
    </i>
    <i>
      <x v="4817"/>
    </i>
    <i>
      <x v="4818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2"/>
    </i>
    <i>
      <x v="4834"/>
    </i>
    <i>
      <x v="4835"/>
    </i>
    <i>
      <x v="4837"/>
    </i>
    <i>
      <x v="4838"/>
    </i>
    <i>
      <x v="4839"/>
    </i>
    <i>
      <x v="4840"/>
    </i>
    <i>
      <x v="4843"/>
    </i>
    <i>
      <x v="4845"/>
    </i>
    <i>
      <x v="4847"/>
    </i>
    <i>
      <x v="4848"/>
    </i>
    <i>
      <x v="4849"/>
    </i>
    <i>
      <x v="4853"/>
    </i>
    <i>
      <x v="4855"/>
    </i>
    <i>
      <x v="4858"/>
    </i>
    <i>
      <x v="4859"/>
    </i>
    <i>
      <x v="4861"/>
    </i>
    <i>
      <x v="4862"/>
    </i>
    <i>
      <x v="4864"/>
    </i>
    <i>
      <x v="4867"/>
    </i>
    <i>
      <x v="4870"/>
    </i>
    <i>
      <x v="4873"/>
    </i>
    <i>
      <x v="4874"/>
    </i>
    <i>
      <x v="4875"/>
    </i>
    <i>
      <x v="4877"/>
    </i>
    <i>
      <x v="4879"/>
    </i>
    <i>
      <x v="4887"/>
    </i>
    <i>
      <x v="4889"/>
    </i>
    <i>
      <x v="4891"/>
    </i>
    <i>
      <x v="4892"/>
    </i>
    <i>
      <x v="4894"/>
    </i>
    <i>
      <x v="4897"/>
    </i>
    <i>
      <x v="4898"/>
    </i>
    <i>
      <x v="4899"/>
    </i>
    <i>
      <x v="4903"/>
    </i>
    <i>
      <x v="4904"/>
    </i>
    <i>
      <x v="4905"/>
    </i>
    <i>
      <x v="4910"/>
    </i>
    <i>
      <x v="4912"/>
    </i>
    <i>
      <x v="4913"/>
    </i>
    <i>
      <x v="4914"/>
    </i>
    <i>
      <x v="4915"/>
    </i>
    <i>
      <x v="4916"/>
    </i>
    <i>
      <x v="4921"/>
    </i>
    <i>
      <x v="4922"/>
    </i>
    <i>
      <x v="4924"/>
    </i>
    <i>
      <x v="4926"/>
    </i>
    <i>
      <x v="4929"/>
    </i>
    <i>
      <x v="4930"/>
    </i>
    <i>
      <x v="4933"/>
    </i>
    <i>
      <x v="4937"/>
    </i>
    <i>
      <x v="4938"/>
    </i>
    <i>
      <x v="4940"/>
    </i>
    <i>
      <x v="4942"/>
    </i>
    <i>
      <x v="4943"/>
    </i>
    <i>
      <x v="4945"/>
    </i>
    <i>
      <x v="4951"/>
    </i>
    <i>
      <x v="4952"/>
    </i>
    <i>
      <x v="4953"/>
    </i>
    <i>
      <x v="4955"/>
    </i>
    <i>
      <x v="4958"/>
    </i>
    <i>
      <x v="4959"/>
    </i>
    <i>
      <x v="4961"/>
    </i>
    <i>
      <x v="4962"/>
    </i>
    <i>
      <x v="4964"/>
    </i>
    <i>
      <x v="4966"/>
    </i>
    <i>
      <x v="4968"/>
    </i>
    <i>
      <x v="4970"/>
    </i>
    <i>
      <x v="4971"/>
    </i>
    <i>
      <x v="4972"/>
    </i>
    <i>
      <x v="4973"/>
    </i>
    <i>
      <x v="4974"/>
    </i>
    <i>
      <x v="4976"/>
    </i>
    <i>
      <x v="4984"/>
    </i>
    <i>
      <x v="4985"/>
    </i>
    <i>
      <x v="4986"/>
    </i>
    <i>
      <x v="4987"/>
    </i>
    <i>
      <x v="4988"/>
    </i>
    <i>
      <x v="4989"/>
    </i>
    <i>
      <x v="4991"/>
    </i>
    <i>
      <x v="4993"/>
    </i>
    <i>
      <x v="4994"/>
    </i>
    <i>
      <x v="4998"/>
    </i>
    <i>
      <x v="4999"/>
    </i>
    <i>
      <x v="5002"/>
    </i>
    <i>
      <x v="5005"/>
    </i>
    <i>
      <x v="5006"/>
    </i>
    <i>
      <x v="5007"/>
    </i>
    <i>
      <x v="5008"/>
    </i>
  </rowItems>
  <colFields count="1">
    <field x="22"/>
  </colFields>
  <colItems count="2">
    <i>
      <x v="2"/>
    </i>
    <i>
      <x v="3"/>
    </i>
  </colItems>
  <pageFields count="1">
    <pageField fld="2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374D0-3560-42E5-93FB-8EA5C101B583}" name="PivotTable14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W4:Y7" firstHeaderRow="0" firstDataRow="1" firstDataCol="1" rowPageCount="1" colPageCount="1"/>
  <pivotFields count="28">
    <pivotField showAll="0"/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h="1" x="1"/>
        <item h="1" x="0"/>
        <item x="3"/>
        <item x="2"/>
        <item t="default"/>
      </items>
    </pivotField>
    <pivotField showAll="0" defaultSubtota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25" item="4" hier="-1"/>
  </pageFields>
  <dataFields count="2">
    <dataField name="Sum of sales" fld="17" baseField="0" baseItem="0"/>
    <dataField name="Count of order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F8F3-7499-4AC1-8C17-08C76AAF2AFE}" name="PivotTable1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013" firstHeaderRow="1" firstDataRow="1" firstDataCol="1"/>
  <pivotFields count="28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FCC1A91-AD97-4AC5-991A-DB2B73557622}" name="Table7" displayName="Table7" ref="A1:E25" totalsRowShown="0">
  <autoFilter ref="A1:E25" xr:uid="{FFCC1A91-AD97-4AC5-991A-DB2B73557622}"/>
  <tableColumns count="5">
    <tableColumn id="1" xr3:uid="{1D5706C6-5C47-4965-AD14-41D71518573F}" name="quarters" dataDxfId="30"/>
    <tableColumn id="2" xr3:uid="{ADC0DF15-5DF7-4B6D-AB6C-1BB8DAEC417E}" name="Sum of sales"/>
    <tableColumn id="3" xr3:uid="{BDEFEDB4-25A8-4958-BF5D-C6C016F5B45B}" name="Forecast(Sum of sales)">
      <calculatedColumnFormula>_xlfn.FORECAST.ETS(A2,$B$2:$B$17,$A$2:$A$17,1,1)</calculatedColumnFormula>
    </tableColumn>
    <tableColumn id="4" xr3:uid="{547CDCD8-62B8-404F-8DAC-B13AB4691B18}" name="Lower Confidence Bound(Sum of sales)" dataDxfId="29">
      <calculatedColumnFormula>C2-_xlfn.FORECAST.ETS.CONFINT(A2,$B$2:$B$17,$A$2:$A$17,0.95,1,1)</calculatedColumnFormula>
    </tableColumn>
    <tableColumn id="5" xr3:uid="{8B096D07-6DB9-4362-8E68-B772B67C0926}" name="Upper Confidence Bound(Sum of sales)" dataDxfId="28">
      <calculatedColumnFormula>C2+_xlfn.FORECAST.ETS.CONFINT(A2,$B$2:$B$17,$A$2:$A$17,0.95,1,1)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1A1AB4A-031F-4434-B26A-7D04530C0421}" name="Table8" displayName="Table8" ref="I3:J5012" totalsRowShown="0">
  <autoFilter ref="I3:J5012" xr:uid="{81A1AB4A-031F-4434-B26A-7D04530C0421}"/>
  <tableColumns count="2">
    <tableColumn id="1" xr3:uid="{8B9D9259-531A-44BA-8BAB-749228EAEB46}" name="Row Labels"/>
    <tableColumn id="2" xr3:uid="{632E8E06-9EFF-43F9-986F-588E1D88EDEB}" name="Sum of 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A94C0E-B128-494E-AEC0-8482BABB19C6}" name="orders" displayName="orders" ref="A1:W9995" totalsRowShown="0">
  <autoFilter ref="A1:W9995" xr:uid="{0B89672A-0925-4025-A957-BAD93E79D1C6}"/>
  <tableColumns count="23">
    <tableColumn id="1" xr3:uid="{74B54C32-25FE-4962-97E8-CE3826CED509}" name="row_id"/>
    <tableColumn id="2" xr3:uid="{D1D1BE2C-89CD-4E74-A405-2E84BC732368}" name="order_id"/>
    <tableColumn id="3" xr3:uid="{16AF5388-0FC9-40F1-8B3F-F2E4A6C548B3}" name="order_date" dataDxfId="36"/>
    <tableColumn id="4" xr3:uid="{B8240671-6696-4355-B119-7380E260CDCE}" name="ship_date" dataDxfId="35"/>
    <tableColumn id="5" xr3:uid="{667C0869-D4FF-4687-8BB6-EF1E212AC48F}" name="ship_mode"/>
    <tableColumn id="6" xr3:uid="{4E3D298D-A08D-48C8-8D12-E2B41D8B60E8}" name="customer_id"/>
    <tableColumn id="7" xr3:uid="{56232CE4-4B6F-4317-8EC4-05A5DB8EE241}" name="customer_name"/>
    <tableColumn id="8" xr3:uid="{1C133C58-975E-4495-917D-12C86123A5CC}" name="segment"/>
    <tableColumn id="9" xr3:uid="{AD443495-1143-4C59-AE82-D3D088C9D0CE}" name="country"/>
    <tableColumn id="10" xr3:uid="{4DE68933-975D-4168-9D21-A8E1F2075D0F}" name="city"/>
    <tableColumn id="11" xr3:uid="{3FE727EF-80FC-4F63-B717-64BA5CB159AF}" name="state"/>
    <tableColumn id="12" xr3:uid="{9EE6B834-6E3E-4D1E-BA45-FA4754287B25}" name="postal_code"/>
    <tableColumn id="13" xr3:uid="{5E90342C-DE05-40FD-8BB0-9D5E83392A85}" name="region"/>
    <tableColumn id="14" xr3:uid="{B331A575-6EF8-4B97-A616-B16E05AAEDA1}" name="product_id"/>
    <tableColumn id="15" xr3:uid="{D607FE08-838D-4B73-A393-BB4230B29F8A}" name="category"/>
    <tableColumn id="16" xr3:uid="{BCC34890-CDEF-4BCB-8706-C51E37DAC73E}" name="sub_category"/>
    <tableColumn id="17" xr3:uid="{9498A75E-0564-48A4-9F02-4F7BFADC7384}" name="product_name"/>
    <tableColumn id="18" xr3:uid="{AC54FAFB-FEAE-4584-9448-3C1A81E2071A}" name="sales"/>
    <tableColumn id="19" xr3:uid="{17E9B563-2F49-4265-899C-4E8D3BCBD4D2}" name="quantity"/>
    <tableColumn id="20" xr3:uid="{ADF21656-03BD-43EE-8955-76439AAB548E}" name="discount"/>
    <tableColumn id="21" xr3:uid="{1F5B61AA-9FD2-41E5-B2F0-80FB4CB26901}" name="profit"/>
    <tableColumn id="22" xr3:uid="{073D4EF1-70F7-4089-AE69-BFFAB5E4E8FC}" name="returned" dataDxfId="33">
      <calculatedColumnFormula>_xlfn.IFNA(VLOOKUP(orders[[#This Row],[order_id]],returns[],2,FALSE),"FALSE")</calculatedColumnFormula>
    </tableColumn>
    <tableColumn id="23" xr3:uid="{737E558F-12A9-48D9-A1AF-69A25E8773BE}" name="person" dataDxfId="34">
      <calculatedColumnFormula>VLOOKUP(orders[[#This Row],[region]],people[],2,FALSE)</calculatedColumnFormula>
    </tableColumn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907029-1B40-4ECB-AB1C-9BEA9C649A11}" name="people" displayName="people" ref="A1:B5" totalsRowShown="0">
  <autoFilter ref="A1:B5" xr:uid="{7C6043BE-75EC-4879-8A5A-259DFE5D28D9}"/>
  <tableColumns count="2">
    <tableColumn id="2" xr3:uid="{F998946D-6454-4E9A-99F4-BF6426DC6E18}" name="region"/>
    <tableColumn id="1" xr3:uid="{217E9B9B-4F0B-4F5E-91BF-A0E26A2B8CA1}" name="person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A4AFF1-6AFB-4423-8ECA-4F2083F14B3D}" name="returns" displayName="returns" ref="A1:B297" totalsRowShown="0">
  <autoFilter ref="A1:B297" xr:uid="{5CA8FDE5-C388-47A0-8877-815602C72FD9}"/>
  <tableColumns count="2">
    <tableColumn id="1" xr3:uid="{C0EA647B-3A04-47DF-BAFD-4DBE1258A910}" name="order_id"/>
    <tableColumn id="2" xr3:uid="{6158D432-69A4-40EE-8BFB-B554CBFCB707}" name="returned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ommunity.tableau.com/s/question/0D54T00000CWeX8SAL/sample-superstore-sales-excel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openxmlformats.org/officeDocument/2006/relationships/table" Target="../tables/table2.xml"/><Relationship Id="rId4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83655-B105-4492-AD0A-4CDEE1C444C9}">
  <dimension ref="A17:W63"/>
  <sheetViews>
    <sheetView tabSelected="1" workbookViewId="0">
      <selection activeCell="N66" sqref="N66"/>
    </sheetView>
  </sheetViews>
  <sheetFormatPr defaultRowHeight="15" x14ac:dyDescent="0.25"/>
  <cols>
    <col min="3" max="3" width="14.42578125" bestFit="1" customWidth="1"/>
    <col min="14" max="14" width="17.42578125" bestFit="1" customWidth="1"/>
    <col min="15" max="15" width="12.7109375" bestFit="1" customWidth="1"/>
    <col min="16" max="16" width="15.7109375" customWidth="1"/>
    <col min="17" max="17" width="18.85546875" customWidth="1"/>
    <col min="18" max="18" width="11.140625" bestFit="1" customWidth="1"/>
  </cols>
  <sheetData>
    <row r="17" spans="1:18" x14ac:dyDescent="0.25">
      <c r="A17" t="s">
        <v>11017</v>
      </c>
    </row>
    <row r="18" spans="1:18" x14ac:dyDescent="0.25">
      <c r="A18" t="s">
        <v>11015</v>
      </c>
      <c r="Q18" t="s">
        <v>11069</v>
      </c>
    </row>
    <row r="19" spans="1:18" x14ac:dyDescent="0.25">
      <c r="A19" t="s">
        <v>11032</v>
      </c>
      <c r="P19">
        <v>2018</v>
      </c>
      <c r="Q19" t="s">
        <v>11065</v>
      </c>
      <c r="R19" s="21">
        <v>171161.00722123534</v>
      </c>
    </row>
    <row r="20" spans="1:18" x14ac:dyDescent="0.25">
      <c r="A20" t="s">
        <v>11062</v>
      </c>
      <c r="Q20" t="s">
        <v>11066</v>
      </c>
      <c r="R20" s="21">
        <v>198175.11482776466</v>
      </c>
    </row>
    <row r="21" spans="1:18" x14ac:dyDescent="0.25">
      <c r="A21" t="s">
        <v>11063</v>
      </c>
      <c r="Q21" t="s">
        <v>11067</v>
      </c>
      <c r="R21" s="21">
        <v>248363.13133820696</v>
      </c>
    </row>
    <row r="22" spans="1:18" x14ac:dyDescent="0.25">
      <c r="Q22" t="s">
        <v>11068</v>
      </c>
      <c r="R22" s="21">
        <v>292265.30441459478</v>
      </c>
    </row>
    <row r="23" spans="1:18" x14ac:dyDescent="0.25">
      <c r="P23">
        <v>2019</v>
      </c>
      <c r="Q23" t="s">
        <v>11065</v>
      </c>
      <c r="R23" s="21">
        <v>193780.37403227985</v>
      </c>
    </row>
    <row r="24" spans="1:18" x14ac:dyDescent="0.25">
      <c r="Q24" t="s">
        <v>11066</v>
      </c>
      <c r="R24" s="21">
        <v>220794.48163880917</v>
      </c>
    </row>
    <row r="25" spans="1:18" x14ac:dyDescent="0.25">
      <c r="Q25" t="s">
        <v>11067</v>
      </c>
      <c r="R25" s="21">
        <v>270982.49814925151</v>
      </c>
    </row>
    <row r="26" spans="1:18" x14ac:dyDescent="0.25">
      <c r="Q26" t="s">
        <v>11068</v>
      </c>
      <c r="R26" s="21">
        <v>314884.67122563929</v>
      </c>
    </row>
    <row r="28" spans="1:18" ht="21" x14ac:dyDescent="0.35">
      <c r="N28" s="23" t="s">
        <v>11070</v>
      </c>
      <c r="O28" s="23"/>
      <c r="P28" s="5"/>
    </row>
    <row r="30" spans="1:18" x14ac:dyDescent="0.25">
      <c r="N30" t="s">
        <v>11071</v>
      </c>
    </row>
    <row r="31" spans="1:18" x14ac:dyDescent="0.25">
      <c r="N31" t="s">
        <v>11022</v>
      </c>
    </row>
    <row r="32" spans="1:18" x14ac:dyDescent="0.25">
      <c r="N32" t="s">
        <v>11023</v>
      </c>
    </row>
    <row r="33" spans="1:23" x14ac:dyDescent="0.25">
      <c r="O33" t="s">
        <v>11024</v>
      </c>
    </row>
    <row r="34" spans="1:23" x14ac:dyDescent="0.25">
      <c r="O34" t="s">
        <v>11025</v>
      </c>
    </row>
    <row r="35" spans="1:23" x14ac:dyDescent="0.25">
      <c r="O35" t="s">
        <v>11026</v>
      </c>
    </row>
    <row r="38" spans="1:23" ht="21" x14ac:dyDescent="0.35">
      <c r="N38" s="23" t="s">
        <v>11074</v>
      </c>
      <c r="O38" s="23"/>
      <c r="P38" s="23"/>
      <c r="Q38" s="23"/>
    </row>
    <row r="39" spans="1:23" x14ac:dyDescent="0.25">
      <c r="A39" t="s">
        <v>11016</v>
      </c>
      <c r="N39" s="13" t="s">
        <v>11072</v>
      </c>
    </row>
    <row r="40" spans="1:23" x14ac:dyDescent="0.25">
      <c r="A40" t="s">
        <v>11018</v>
      </c>
      <c r="N40" t="s">
        <v>11029</v>
      </c>
    </row>
    <row r="42" spans="1:23" ht="21" x14ac:dyDescent="0.35">
      <c r="N42" s="23" t="s">
        <v>11073</v>
      </c>
      <c r="O42" s="23"/>
      <c r="P42" s="23"/>
      <c r="Q42" s="23"/>
      <c r="R42" s="23"/>
      <c r="S42" s="23"/>
      <c r="T42" s="23"/>
      <c r="U42" s="23"/>
      <c r="V42" s="23"/>
      <c r="W42" s="23"/>
    </row>
    <row r="43" spans="1:23" x14ac:dyDescent="0.25">
      <c r="N43" t="s">
        <v>11040</v>
      </c>
    </row>
    <row r="44" spans="1:23" ht="15.75" thickBot="1" x14ac:dyDescent="0.3"/>
    <row r="45" spans="1:23" x14ac:dyDescent="0.25">
      <c r="N45" s="10"/>
      <c r="O45" s="10" t="s">
        <v>2667</v>
      </c>
      <c r="P45" s="10" t="s">
        <v>5360</v>
      </c>
    </row>
    <row r="46" spans="1:23" x14ac:dyDescent="0.25">
      <c r="N46" s="8" t="s">
        <v>10973</v>
      </c>
      <c r="O46" s="8">
        <v>453.36788085106411</v>
      </c>
      <c r="P46" s="8">
        <v>362.31066059113272</v>
      </c>
    </row>
    <row r="47" spans="1:23" x14ac:dyDescent="0.25">
      <c r="N47" s="8" t="s">
        <v>11041</v>
      </c>
      <c r="O47" s="8">
        <v>1140908.7402639224</v>
      </c>
      <c r="P47" s="8">
        <v>431573.41999186488</v>
      </c>
    </row>
    <row r="48" spans="1:23" x14ac:dyDescent="0.25">
      <c r="N48" s="8" t="s">
        <v>11042</v>
      </c>
      <c r="O48" s="8">
        <v>470</v>
      </c>
      <c r="P48" s="8">
        <v>406</v>
      </c>
    </row>
    <row r="49" spans="1:17" x14ac:dyDescent="0.25">
      <c r="N49" s="8" t="s">
        <v>11043</v>
      </c>
      <c r="O49" s="8">
        <v>0</v>
      </c>
      <c r="P49" s="8"/>
    </row>
    <row r="50" spans="1:17" x14ac:dyDescent="0.25">
      <c r="N50" s="8" t="s">
        <v>11044</v>
      </c>
      <c r="O50" s="8">
        <v>793</v>
      </c>
      <c r="P50" s="8"/>
    </row>
    <row r="51" spans="1:17" x14ac:dyDescent="0.25">
      <c r="N51" s="8" t="s">
        <v>11045</v>
      </c>
      <c r="O51" s="8">
        <v>1.5412511765375732</v>
      </c>
      <c r="P51" s="8"/>
    </row>
    <row r="52" spans="1:17" x14ac:dyDescent="0.25">
      <c r="N52" s="8" t="s">
        <v>11046</v>
      </c>
      <c r="O52" s="8">
        <v>6.1827296639602181E-2</v>
      </c>
      <c r="P52" s="8"/>
    </row>
    <row r="53" spans="1:17" x14ac:dyDescent="0.25">
      <c r="N53" s="8" t="s">
        <v>11047</v>
      </c>
      <c r="O53" s="8">
        <v>1.6467774121165817</v>
      </c>
      <c r="P53" s="8"/>
    </row>
    <row r="54" spans="1:17" x14ac:dyDescent="0.25">
      <c r="N54" s="8" t="s">
        <v>11048</v>
      </c>
      <c r="O54" s="8">
        <v>0.12365459327920436</v>
      </c>
      <c r="P54" s="8"/>
    </row>
    <row r="55" spans="1:17" ht="15.75" thickBot="1" x14ac:dyDescent="0.3">
      <c r="N55" s="9" t="s">
        <v>11049</v>
      </c>
      <c r="O55" s="9">
        <v>1.9629599928183279</v>
      </c>
      <c r="P55" s="9"/>
    </row>
    <row r="56" spans="1:17" x14ac:dyDescent="0.25">
      <c r="N56" s="8"/>
    </row>
    <row r="58" spans="1:17" x14ac:dyDescent="0.25">
      <c r="A58" t="s">
        <v>11064</v>
      </c>
      <c r="N58" t="s">
        <v>11050</v>
      </c>
    </row>
    <row r="59" spans="1:17" x14ac:dyDescent="0.25">
      <c r="N59" t="s">
        <v>11052</v>
      </c>
    </row>
    <row r="61" spans="1:17" x14ac:dyDescent="0.25">
      <c r="N61" t="s">
        <v>10986</v>
      </c>
      <c r="O61" t="s">
        <v>11013</v>
      </c>
      <c r="P61" t="s">
        <v>10992</v>
      </c>
      <c r="Q61" t="s">
        <v>11039</v>
      </c>
    </row>
    <row r="62" spans="1:17" x14ac:dyDescent="0.25">
      <c r="N62" t="s">
        <v>2667</v>
      </c>
      <c r="O62" s="18">
        <v>213082.90399999989</v>
      </c>
      <c r="P62">
        <v>921</v>
      </c>
      <c r="Q62" s="18">
        <v>231.36037350705743</v>
      </c>
    </row>
    <row r="63" spans="1:17" x14ac:dyDescent="0.25">
      <c r="N63" t="s">
        <v>5360</v>
      </c>
      <c r="O63" s="18">
        <v>147098.1281999998</v>
      </c>
      <c r="P63">
        <v>778</v>
      </c>
      <c r="Q63" s="18">
        <v>189.07214421593804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1CC48-D8C5-4961-B48D-FCA97EDBDB64}">
  <dimension ref="B2:S33"/>
  <sheetViews>
    <sheetView workbookViewId="0">
      <selection activeCell="G34" sqref="G34"/>
    </sheetView>
  </sheetViews>
  <sheetFormatPr defaultRowHeight="15" x14ac:dyDescent="0.25"/>
  <cols>
    <col min="1" max="1" width="9.140625" customWidth="1"/>
    <col min="4" max="4" width="14.42578125" bestFit="1" customWidth="1"/>
  </cols>
  <sheetData>
    <row r="2" spans="2:19" ht="15.75" x14ac:dyDescent="0.25">
      <c r="B2" s="6" t="s">
        <v>10972</v>
      </c>
    </row>
    <row r="3" spans="2:19" ht="15.75" x14ac:dyDescent="0.25">
      <c r="B3" s="6" t="s">
        <v>10942</v>
      </c>
    </row>
    <row r="5" spans="2:19" x14ac:dyDescent="0.25">
      <c r="B5" t="s">
        <v>10944</v>
      </c>
      <c r="F5" s="2" t="s">
        <v>10943</v>
      </c>
    </row>
    <row r="7" spans="2:19" ht="15.75" x14ac:dyDescent="0.25">
      <c r="B7" s="4" t="s">
        <v>10966</v>
      </c>
      <c r="C7" s="5"/>
      <c r="K7" s="4" t="s">
        <v>10970</v>
      </c>
      <c r="L7" s="4"/>
      <c r="R7" s="4" t="s">
        <v>10971</v>
      </c>
      <c r="S7" s="4"/>
    </row>
    <row r="8" spans="2:19" ht="18.75" x14ac:dyDescent="0.3">
      <c r="B8" s="3" t="s">
        <v>10945</v>
      </c>
      <c r="K8" s="3" t="s">
        <v>10967</v>
      </c>
      <c r="R8" s="3" t="s">
        <v>10946</v>
      </c>
    </row>
    <row r="9" spans="2:19" ht="18.75" x14ac:dyDescent="0.3">
      <c r="B9" s="3" t="s">
        <v>10946</v>
      </c>
      <c r="K9" s="3" t="s">
        <v>10968</v>
      </c>
      <c r="R9" s="3" t="s">
        <v>10969</v>
      </c>
    </row>
    <row r="10" spans="2:19" ht="18.75" x14ac:dyDescent="0.3">
      <c r="B10" s="3" t="s">
        <v>10947</v>
      </c>
    </row>
    <row r="11" spans="2:19" ht="18.75" x14ac:dyDescent="0.3">
      <c r="B11" s="3" t="s">
        <v>10948</v>
      </c>
    </row>
    <row r="12" spans="2:19" ht="18.75" x14ac:dyDescent="0.3">
      <c r="B12" s="3" t="s">
        <v>10949</v>
      </c>
    </row>
    <row r="13" spans="2:19" ht="18.75" x14ac:dyDescent="0.3">
      <c r="B13" s="3" t="s">
        <v>10950</v>
      </c>
    </row>
    <row r="14" spans="2:19" ht="18.75" x14ac:dyDescent="0.3">
      <c r="B14" s="3" t="s">
        <v>10951</v>
      </c>
    </row>
    <row r="15" spans="2:19" ht="18.75" x14ac:dyDescent="0.3">
      <c r="B15" s="3" t="s">
        <v>10952</v>
      </c>
    </row>
    <row r="16" spans="2:19" ht="18.75" x14ac:dyDescent="0.3">
      <c r="B16" s="3" t="s">
        <v>10953</v>
      </c>
    </row>
    <row r="17" spans="2:4" ht="18.75" x14ac:dyDescent="0.3">
      <c r="B17" s="3" t="s">
        <v>10954</v>
      </c>
    </row>
    <row r="18" spans="2:4" ht="18.75" x14ac:dyDescent="0.3">
      <c r="B18" s="3" t="s">
        <v>10955</v>
      </c>
    </row>
    <row r="19" spans="2:4" ht="18.75" x14ac:dyDescent="0.3">
      <c r="B19" s="3" t="s">
        <v>10956</v>
      </c>
    </row>
    <row r="20" spans="2:4" ht="18.75" x14ac:dyDescent="0.3">
      <c r="B20" s="3" t="s">
        <v>10957</v>
      </c>
    </row>
    <row r="21" spans="2:4" ht="18.75" x14ac:dyDescent="0.3">
      <c r="B21" s="3" t="s">
        <v>10958</v>
      </c>
    </row>
    <row r="22" spans="2:4" ht="18.75" x14ac:dyDescent="0.3">
      <c r="B22" s="3" t="s">
        <v>10959</v>
      </c>
    </row>
    <row r="23" spans="2:4" ht="18.75" x14ac:dyDescent="0.3">
      <c r="B23" s="3" t="s">
        <v>10960</v>
      </c>
    </row>
    <row r="24" spans="2:4" ht="18.75" x14ac:dyDescent="0.3">
      <c r="B24" s="3" t="s">
        <v>10961</v>
      </c>
    </row>
    <row r="25" spans="2:4" ht="18.75" x14ac:dyDescent="0.3">
      <c r="B25" s="3" t="s">
        <v>10962</v>
      </c>
    </row>
    <row r="26" spans="2:4" ht="18.75" x14ac:dyDescent="0.3">
      <c r="B26" s="3" t="s">
        <v>10963</v>
      </c>
    </row>
    <row r="27" spans="2:4" ht="18.75" x14ac:dyDescent="0.3">
      <c r="B27" s="3" t="s">
        <v>10964</v>
      </c>
    </row>
    <row r="28" spans="2:4" ht="18.75" x14ac:dyDescent="0.3">
      <c r="B28" s="3" t="s">
        <v>10965</v>
      </c>
    </row>
    <row r="31" spans="2:4" x14ac:dyDescent="0.25">
      <c r="B31" t="s">
        <v>11004</v>
      </c>
      <c r="D31" s="16">
        <f>MIN(orders[order_date])</f>
        <v>41642</v>
      </c>
    </row>
    <row r="32" spans="2:4" x14ac:dyDescent="0.25">
      <c r="B32" t="s">
        <v>11003</v>
      </c>
      <c r="D32" s="16">
        <f>MAX(orders[order_date])</f>
        <v>43099</v>
      </c>
    </row>
    <row r="33" spans="2:2" x14ac:dyDescent="0.25">
      <c r="B33" t="s">
        <v>11005</v>
      </c>
    </row>
  </sheetData>
  <hyperlinks>
    <hyperlink ref="F5" r:id="rId1" xr:uid="{606F6121-4274-4F20-AF4B-1AFD46C6E13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1F5-125C-4CB5-8C9B-532E289EE195}">
  <dimension ref="A3:B56"/>
  <sheetViews>
    <sheetView workbookViewId="0">
      <selection activeCell="B6" sqref="B6"/>
    </sheetView>
  </sheetViews>
  <sheetFormatPr defaultRowHeight="15" x14ac:dyDescent="0.25"/>
  <cols>
    <col min="1" max="1" width="13.42578125" bestFit="1" customWidth="1"/>
    <col min="2" max="2" width="16.85546875" bestFit="1" customWidth="1"/>
  </cols>
  <sheetData>
    <row r="3" spans="1:2" x14ac:dyDescent="0.25">
      <c r="A3" s="12" t="s">
        <v>10986</v>
      </c>
      <c r="B3" t="s">
        <v>10992</v>
      </c>
    </row>
    <row r="4" spans="1:2" x14ac:dyDescent="0.25">
      <c r="A4" s="13" t="s">
        <v>10988</v>
      </c>
      <c r="B4" s="14">
        <v>1993</v>
      </c>
    </row>
    <row r="5" spans="1:2" x14ac:dyDescent="0.25">
      <c r="A5" s="15" t="s">
        <v>11000</v>
      </c>
      <c r="B5" s="14">
        <v>79</v>
      </c>
    </row>
    <row r="6" spans="1:2" x14ac:dyDescent="0.25">
      <c r="A6" s="15" t="s">
        <v>11001</v>
      </c>
      <c r="B6" s="14">
        <v>46</v>
      </c>
    </row>
    <row r="7" spans="1:2" x14ac:dyDescent="0.25">
      <c r="A7" s="15" t="s">
        <v>11002</v>
      </c>
      <c r="B7" s="14">
        <v>157</v>
      </c>
    </row>
    <row r="8" spans="1:2" x14ac:dyDescent="0.25">
      <c r="A8" s="15" t="s">
        <v>11006</v>
      </c>
      <c r="B8" s="14">
        <v>135</v>
      </c>
    </row>
    <row r="9" spans="1:2" x14ac:dyDescent="0.25">
      <c r="A9" s="15" t="s">
        <v>11007</v>
      </c>
      <c r="B9" s="14">
        <v>122</v>
      </c>
    </row>
    <row r="10" spans="1:2" x14ac:dyDescent="0.25">
      <c r="A10" s="15" t="s">
        <v>11008</v>
      </c>
      <c r="B10" s="14">
        <v>135</v>
      </c>
    </row>
    <row r="11" spans="1:2" x14ac:dyDescent="0.25">
      <c r="A11" s="15" t="s">
        <v>11009</v>
      </c>
      <c r="B11" s="14">
        <v>143</v>
      </c>
    </row>
    <row r="12" spans="1:2" x14ac:dyDescent="0.25">
      <c r="A12" s="15" t="s">
        <v>11010</v>
      </c>
      <c r="B12" s="14">
        <v>153</v>
      </c>
    </row>
    <row r="13" spans="1:2" x14ac:dyDescent="0.25">
      <c r="A13" s="15" t="s">
        <v>11011</v>
      </c>
      <c r="B13" s="14">
        <v>268</v>
      </c>
    </row>
    <row r="14" spans="1:2" x14ac:dyDescent="0.25">
      <c r="A14" s="15" t="s">
        <v>10997</v>
      </c>
      <c r="B14" s="14">
        <v>159</v>
      </c>
    </row>
    <row r="15" spans="1:2" x14ac:dyDescent="0.25">
      <c r="A15" s="15" t="s">
        <v>10998</v>
      </c>
      <c r="B15" s="14">
        <v>318</v>
      </c>
    </row>
    <row r="16" spans="1:2" x14ac:dyDescent="0.25">
      <c r="A16" s="15" t="s">
        <v>10999</v>
      </c>
      <c r="B16" s="14">
        <v>278</v>
      </c>
    </row>
    <row r="17" spans="1:2" x14ac:dyDescent="0.25">
      <c r="A17" s="13" t="s">
        <v>10989</v>
      </c>
      <c r="B17" s="14">
        <v>2102</v>
      </c>
    </row>
    <row r="18" spans="1:2" x14ac:dyDescent="0.25">
      <c r="A18" s="15" t="s">
        <v>11000</v>
      </c>
      <c r="B18" s="14">
        <v>58</v>
      </c>
    </row>
    <row r="19" spans="1:2" x14ac:dyDescent="0.25">
      <c r="A19" s="15" t="s">
        <v>11001</v>
      </c>
      <c r="B19" s="14">
        <v>64</v>
      </c>
    </row>
    <row r="20" spans="1:2" x14ac:dyDescent="0.25">
      <c r="A20" s="15" t="s">
        <v>11002</v>
      </c>
      <c r="B20" s="14">
        <v>138</v>
      </c>
    </row>
    <row r="21" spans="1:2" x14ac:dyDescent="0.25">
      <c r="A21" s="15" t="s">
        <v>11006</v>
      </c>
      <c r="B21" s="14">
        <v>160</v>
      </c>
    </row>
    <row r="22" spans="1:2" x14ac:dyDescent="0.25">
      <c r="A22" s="15" t="s">
        <v>11007</v>
      </c>
      <c r="B22" s="14">
        <v>146</v>
      </c>
    </row>
    <row r="23" spans="1:2" x14ac:dyDescent="0.25">
      <c r="A23" s="15" t="s">
        <v>11008</v>
      </c>
      <c r="B23" s="14">
        <v>138</v>
      </c>
    </row>
    <row r="24" spans="1:2" x14ac:dyDescent="0.25">
      <c r="A24" s="15" t="s">
        <v>11009</v>
      </c>
      <c r="B24" s="14">
        <v>140</v>
      </c>
    </row>
    <row r="25" spans="1:2" x14ac:dyDescent="0.25">
      <c r="A25" s="15" t="s">
        <v>11010</v>
      </c>
      <c r="B25" s="14">
        <v>159</v>
      </c>
    </row>
    <row r="26" spans="1:2" x14ac:dyDescent="0.25">
      <c r="A26" s="15" t="s">
        <v>11011</v>
      </c>
      <c r="B26" s="14">
        <v>293</v>
      </c>
    </row>
    <row r="27" spans="1:2" x14ac:dyDescent="0.25">
      <c r="A27" s="15" t="s">
        <v>10997</v>
      </c>
      <c r="B27" s="14">
        <v>166</v>
      </c>
    </row>
    <row r="28" spans="1:2" x14ac:dyDescent="0.25">
      <c r="A28" s="15" t="s">
        <v>10998</v>
      </c>
      <c r="B28" s="14">
        <v>324</v>
      </c>
    </row>
    <row r="29" spans="1:2" x14ac:dyDescent="0.25">
      <c r="A29" s="15" t="s">
        <v>10999</v>
      </c>
      <c r="B29" s="14">
        <v>316</v>
      </c>
    </row>
    <row r="30" spans="1:2" x14ac:dyDescent="0.25">
      <c r="A30" s="13" t="s">
        <v>10990</v>
      </c>
      <c r="B30" s="14">
        <v>2587</v>
      </c>
    </row>
    <row r="31" spans="1:2" x14ac:dyDescent="0.25">
      <c r="A31" s="15" t="s">
        <v>11000</v>
      </c>
      <c r="B31" s="14">
        <v>89</v>
      </c>
    </row>
    <row r="32" spans="1:2" x14ac:dyDescent="0.25">
      <c r="A32" s="15" t="s">
        <v>11001</v>
      </c>
      <c r="B32" s="14">
        <v>83</v>
      </c>
    </row>
    <row r="33" spans="1:2" x14ac:dyDescent="0.25">
      <c r="A33" s="15" t="s">
        <v>11002</v>
      </c>
      <c r="B33" s="14">
        <v>163</v>
      </c>
    </row>
    <row r="34" spans="1:2" x14ac:dyDescent="0.25">
      <c r="A34" s="15" t="s">
        <v>11006</v>
      </c>
      <c r="B34" s="14">
        <v>170</v>
      </c>
    </row>
    <row r="35" spans="1:2" x14ac:dyDescent="0.25">
      <c r="A35" s="15" t="s">
        <v>11007</v>
      </c>
      <c r="B35" s="14">
        <v>225</v>
      </c>
    </row>
    <row r="36" spans="1:2" x14ac:dyDescent="0.25">
      <c r="A36" s="15" t="s">
        <v>11008</v>
      </c>
      <c r="B36" s="14">
        <v>199</v>
      </c>
    </row>
    <row r="37" spans="1:2" x14ac:dyDescent="0.25">
      <c r="A37" s="15" t="s">
        <v>11009</v>
      </c>
      <c r="B37" s="14">
        <v>201</v>
      </c>
    </row>
    <row r="38" spans="1:2" x14ac:dyDescent="0.25">
      <c r="A38" s="15" t="s">
        <v>11010</v>
      </c>
      <c r="B38" s="14">
        <v>176</v>
      </c>
    </row>
    <row r="39" spans="1:2" x14ac:dyDescent="0.25">
      <c r="A39" s="15" t="s">
        <v>11011</v>
      </c>
      <c r="B39" s="14">
        <v>363</v>
      </c>
    </row>
    <row r="40" spans="1:2" x14ac:dyDescent="0.25">
      <c r="A40" s="15" t="s">
        <v>10997</v>
      </c>
      <c r="B40" s="14">
        <v>196</v>
      </c>
    </row>
    <row r="41" spans="1:2" x14ac:dyDescent="0.25">
      <c r="A41" s="15" t="s">
        <v>10998</v>
      </c>
      <c r="B41" s="14">
        <v>370</v>
      </c>
    </row>
    <row r="42" spans="1:2" x14ac:dyDescent="0.25">
      <c r="A42" s="15" t="s">
        <v>10999</v>
      </c>
      <c r="B42" s="14">
        <v>352</v>
      </c>
    </row>
    <row r="43" spans="1:2" x14ac:dyDescent="0.25">
      <c r="A43" s="13" t="s">
        <v>10991</v>
      </c>
      <c r="B43" s="14">
        <v>3312</v>
      </c>
    </row>
    <row r="44" spans="1:2" x14ac:dyDescent="0.25">
      <c r="A44" s="15" t="s">
        <v>11000</v>
      </c>
      <c r="B44" s="14">
        <v>155</v>
      </c>
    </row>
    <row r="45" spans="1:2" x14ac:dyDescent="0.25">
      <c r="A45" s="15" t="s">
        <v>11001</v>
      </c>
      <c r="B45" s="14">
        <v>107</v>
      </c>
    </row>
    <row r="46" spans="1:2" x14ac:dyDescent="0.25">
      <c r="A46" s="15" t="s">
        <v>11002</v>
      </c>
      <c r="B46" s="14">
        <v>238</v>
      </c>
    </row>
    <row r="47" spans="1:2" x14ac:dyDescent="0.25">
      <c r="A47" s="15" t="s">
        <v>11006</v>
      </c>
      <c r="B47" s="14">
        <v>203</v>
      </c>
    </row>
    <row r="48" spans="1:2" x14ac:dyDescent="0.25">
      <c r="A48" s="15" t="s">
        <v>11007</v>
      </c>
      <c r="B48" s="14">
        <v>242</v>
      </c>
    </row>
    <row r="49" spans="1:2" x14ac:dyDescent="0.25">
      <c r="A49" s="15" t="s">
        <v>11008</v>
      </c>
      <c r="B49" s="14">
        <v>245</v>
      </c>
    </row>
    <row r="50" spans="1:2" x14ac:dyDescent="0.25">
      <c r="A50" s="15" t="s">
        <v>11009</v>
      </c>
      <c r="B50" s="14">
        <v>226</v>
      </c>
    </row>
    <row r="51" spans="1:2" x14ac:dyDescent="0.25">
      <c r="A51" s="15" t="s">
        <v>11010</v>
      </c>
      <c r="B51" s="14">
        <v>218</v>
      </c>
    </row>
    <row r="52" spans="1:2" x14ac:dyDescent="0.25">
      <c r="A52" s="15" t="s">
        <v>11011</v>
      </c>
      <c r="B52" s="14">
        <v>459</v>
      </c>
    </row>
    <row r="53" spans="1:2" x14ac:dyDescent="0.25">
      <c r="A53" s="15" t="s">
        <v>10997</v>
      </c>
      <c r="B53" s="14">
        <v>298</v>
      </c>
    </row>
    <row r="54" spans="1:2" x14ac:dyDescent="0.25">
      <c r="A54" s="15" t="s">
        <v>10998</v>
      </c>
      <c r="B54" s="14">
        <v>459</v>
      </c>
    </row>
    <row r="55" spans="1:2" x14ac:dyDescent="0.25">
      <c r="A55" s="15" t="s">
        <v>10999</v>
      </c>
      <c r="B55" s="14">
        <v>462</v>
      </c>
    </row>
    <row r="56" spans="1:2" x14ac:dyDescent="0.25">
      <c r="A56" s="13" t="s">
        <v>10987</v>
      </c>
      <c r="B56" s="14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E048-4866-4419-AB8D-8A26C52A891E}">
  <dimension ref="A3:Q74"/>
  <sheetViews>
    <sheetView workbookViewId="0">
      <selection activeCell="B16" sqref="B16"/>
    </sheetView>
  </sheetViews>
  <sheetFormatPr defaultRowHeight="15" x14ac:dyDescent="0.25"/>
  <cols>
    <col min="1" max="1" width="13.42578125" bestFit="1" customWidth="1"/>
    <col min="2" max="4" width="19.5703125" bestFit="1" customWidth="1"/>
    <col min="16" max="16" width="13.42578125" bestFit="1" customWidth="1"/>
    <col min="17" max="17" width="12.7109375" bestFit="1" customWidth="1"/>
  </cols>
  <sheetData>
    <row r="3" spans="1:17" x14ac:dyDescent="0.25">
      <c r="A3" s="12" t="s">
        <v>10986</v>
      </c>
      <c r="B3" t="s">
        <v>11014</v>
      </c>
      <c r="P3" s="12" t="s">
        <v>10986</v>
      </c>
      <c r="Q3" s="18" t="s">
        <v>11012</v>
      </c>
    </row>
    <row r="4" spans="1:17" x14ac:dyDescent="0.25">
      <c r="A4" s="13" t="s">
        <v>10988</v>
      </c>
      <c r="B4" s="17">
        <v>0.10231126499236715</v>
      </c>
      <c r="P4" s="13" t="s">
        <v>10988</v>
      </c>
      <c r="Q4" s="18"/>
    </row>
    <row r="5" spans="1:17" x14ac:dyDescent="0.25">
      <c r="A5" s="13" t="s">
        <v>10989</v>
      </c>
      <c r="B5" s="17">
        <v>0.13095504034557592</v>
      </c>
      <c r="P5" s="15" t="s">
        <v>10993</v>
      </c>
      <c r="Q5" s="18">
        <v>3811.2289999999948</v>
      </c>
    </row>
    <row r="6" spans="1:17" x14ac:dyDescent="0.25">
      <c r="A6" s="13" t="s">
        <v>10990</v>
      </c>
      <c r="B6" s="17">
        <v>0.13426530315632471</v>
      </c>
      <c r="P6" s="15" t="s">
        <v>10994</v>
      </c>
      <c r="Q6" s="18">
        <v>11204.069200000004</v>
      </c>
    </row>
    <row r="7" spans="1:17" x14ac:dyDescent="0.25">
      <c r="A7" s="13" t="s">
        <v>10991</v>
      </c>
      <c r="B7" s="17">
        <v>0.12743770528139439</v>
      </c>
      <c r="P7" s="15" t="s">
        <v>10995</v>
      </c>
      <c r="Q7" s="18">
        <v>12804.721800000005</v>
      </c>
    </row>
    <row r="8" spans="1:17" x14ac:dyDescent="0.25">
      <c r="A8" s="13" t="s">
        <v>10987</v>
      </c>
      <c r="B8" s="17">
        <v>0.1246721724031586</v>
      </c>
      <c r="P8" s="15" t="s">
        <v>10996</v>
      </c>
      <c r="Q8" s="18">
        <v>21723.954099999981</v>
      </c>
    </row>
    <row r="9" spans="1:17" x14ac:dyDescent="0.25">
      <c r="P9" s="13" t="s">
        <v>10989</v>
      </c>
      <c r="Q9" s="18"/>
    </row>
    <row r="10" spans="1:17" x14ac:dyDescent="0.25">
      <c r="P10" s="15" t="s">
        <v>10993</v>
      </c>
      <c r="Q10" s="18">
        <v>9264.9415999999965</v>
      </c>
    </row>
    <row r="11" spans="1:17" x14ac:dyDescent="0.25">
      <c r="P11" s="15" t="s">
        <v>10994</v>
      </c>
      <c r="Q11" s="18">
        <v>12190.922400000005</v>
      </c>
    </row>
    <row r="12" spans="1:17" x14ac:dyDescent="0.25">
      <c r="P12" s="15" t="s">
        <v>10995</v>
      </c>
      <c r="Q12" s="18">
        <v>16853.619399999989</v>
      </c>
    </row>
    <row r="13" spans="1:17" x14ac:dyDescent="0.25">
      <c r="P13" s="15" t="s">
        <v>10996</v>
      </c>
      <c r="Q13" s="18">
        <v>23309.120300000013</v>
      </c>
    </row>
    <row r="14" spans="1:17" x14ac:dyDescent="0.25">
      <c r="P14" s="13" t="s">
        <v>10990</v>
      </c>
      <c r="Q14" s="18"/>
    </row>
    <row r="15" spans="1:17" x14ac:dyDescent="0.25">
      <c r="P15" s="15" t="s">
        <v>10993</v>
      </c>
      <c r="Q15" s="18">
        <v>11441.370799999999</v>
      </c>
    </row>
    <row r="16" spans="1:17" x14ac:dyDescent="0.25">
      <c r="P16" s="15" t="s">
        <v>10994</v>
      </c>
      <c r="Q16" s="18">
        <v>16390.339400000004</v>
      </c>
    </row>
    <row r="17" spans="6:17" x14ac:dyDescent="0.25">
      <c r="P17" s="15" t="s">
        <v>10995</v>
      </c>
      <c r="Q17" s="18">
        <v>15823.604799999986</v>
      </c>
    </row>
    <row r="18" spans="6:17" x14ac:dyDescent="0.25">
      <c r="P18" s="15" t="s">
        <v>10996</v>
      </c>
      <c r="Q18" s="18">
        <v>38139.859299999938</v>
      </c>
    </row>
    <row r="19" spans="6:17" x14ac:dyDescent="0.25">
      <c r="P19" s="13" t="s">
        <v>10991</v>
      </c>
      <c r="Q19" s="18"/>
    </row>
    <row r="20" spans="6:17" x14ac:dyDescent="0.25">
      <c r="P20" s="15" t="s">
        <v>10993</v>
      </c>
      <c r="Q20" s="18">
        <v>23506.202599999997</v>
      </c>
    </row>
    <row r="21" spans="6:17" x14ac:dyDescent="0.25">
      <c r="P21" s="15" t="s">
        <v>10994</v>
      </c>
      <c r="Q21" s="18">
        <v>15499.208499999999</v>
      </c>
    </row>
    <row r="22" spans="6:17" x14ac:dyDescent="0.25">
      <c r="P22" s="15" t="s">
        <v>10995</v>
      </c>
      <c r="Q22" s="18">
        <v>26985.132499999982</v>
      </c>
    </row>
    <row r="23" spans="6:17" x14ac:dyDescent="0.25">
      <c r="P23" s="15" t="s">
        <v>10996</v>
      </c>
      <c r="Q23" s="18">
        <v>27448.726000000013</v>
      </c>
    </row>
    <row r="24" spans="6:17" x14ac:dyDescent="0.25">
      <c r="F24" t="s">
        <v>11017</v>
      </c>
      <c r="P24" s="13" t="s">
        <v>10987</v>
      </c>
      <c r="Q24" s="18">
        <v>286397.02169999992</v>
      </c>
    </row>
    <row r="25" spans="6:17" x14ac:dyDescent="0.25">
      <c r="F25" t="s">
        <v>11015</v>
      </c>
    </row>
    <row r="26" spans="6:17" x14ac:dyDescent="0.25">
      <c r="F26" t="s">
        <v>11016</v>
      </c>
    </row>
    <row r="27" spans="6:17" x14ac:dyDescent="0.25">
      <c r="F27" t="s">
        <v>11018</v>
      </c>
    </row>
    <row r="28" spans="6:17" x14ac:dyDescent="0.25">
      <c r="F28" t="s">
        <v>11019</v>
      </c>
    </row>
    <row r="34" spans="1:2" x14ac:dyDescent="0.25">
      <c r="A34" s="12" t="s">
        <v>10986</v>
      </c>
      <c r="B34" s="18" t="s">
        <v>11013</v>
      </c>
    </row>
    <row r="35" spans="1:2" x14ac:dyDescent="0.25">
      <c r="A35" s="13" t="s">
        <v>10988</v>
      </c>
      <c r="B35" s="18"/>
    </row>
    <row r="36" spans="1:2" x14ac:dyDescent="0.25">
      <c r="A36" s="15" t="s">
        <v>10993</v>
      </c>
      <c r="B36" s="18">
        <v>74447.796000000104</v>
      </c>
    </row>
    <row r="37" spans="1:2" x14ac:dyDescent="0.25">
      <c r="A37" s="15" t="s">
        <v>10994</v>
      </c>
      <c r="B37" s="18">
        <v>86538.75959999999</v>
      </c>
    </row>
    <row r="38" spans="1:2" x14ac:dyDescent="0.25">
      <c r="A38" s="15" t="s">
        <v>10995</v>
      </c>
      <c r="B38" s="18">
        <v>143633.21229999998</v>
      </c>
    </row>
    <row r="39" spans="1:2" x14ac:dyDescent="0.25">
      <c r="A39" s="15" t="s">
        <v>10996</v>
      </c>
      <c r="B39" s="18">
        <v>179627.73020000019</v>
      </c>
    </row>
    <row r="40" spans="1:2" x14ac:dyDescent="0.25">
      <c r="A40" s="13" t="s">
        <v>10989</v>
      </c>
      <c r="B40" s="18"/>
    </row>
    <row r="41" spans="1:2" x14ac:dyDescent="0.25">
      <c r="A41" s="15" t="s">
        <v>10993</v>
      </c>
      <c r="B41" s="18">
        <v>68851.738599999939</v>
      </c>
    </row>
    <row r="42" spans="1:2" x14ac:dyDescent="0.25">
      <c r="A42" s="15" t="s">
        <v>10994</v>
      </c>
      <c r="B42" s="18">
        <v>89124.186999999874</v>
      </c>
    </row>
    <row r="43" spans="1:2" x14ac:dyDescent="0.25">
      <c r="A43" s="15" t="s">
        <v>10995</v>
      </c>
      <c r="B43" s="18">
        <v>130259.57519999995</v>
      </c>
    </row>
    <row r="44" spans="1:2" x14ac:dyDescent="0.25">
      <c r="A44" s="15" t="s">
        <v>10996</v>
      </c>
      <c r="B44" s="18">
        <v>182297.00819999998</v>
      </c>
    </row>
    <row r="45" spans="1:2" x14ac:dyDescent="0.25">
      <c r="A45" s="13" t="s">
        <v>10990</v>
      </c>
      <c r="B45" s="18"/>
    </row>
    <row r="46" spans="1:2" x14ac:dyDescent="0.25">
      <c r="A46" s="15" t="s">
        <v>10993</v>
      </c>
      <c r="B46" s="18">
        <v>93237.180999999953</v>
      </c>
    </row>
    <row r="47" spans="1:2" x14ac:dyDescent="0.25">
      <c r="A47" s="15" t="s">
        <v>10994</v>
      </c>
      <c r="B47" s="18">
        <v>136082.30100000004</v>
      </c>
    </row>
    <row r="48" spans="1:2" x14ac:dyDescent="0.25">
      <c r="A48" s="15" t="s">
        <v>10995</v>
      </c>
      <c r="B48" s="18">
        <v>143787.36219999992</v>
      </c>
    </row>
    <row r="49" spans="1:5" x14ac:dyDescent="0.25">
      <c r="A49" s="15" t="s">
        <v>10996</v>
      </c>
      <c r="B49" s="18">
        <v>236098.75379999995</v>
      </c>
    </row>
    <row r="50" spans="1:5" x14ac:dyDescent="0.25">
      <c r="A50" s="13" t="s">
        <v>10991</v>
      </c>
      <c r="B50" s="18"/>
    </row>
    <row r="51" spans="1:5" x14ac:dyDescent="0.25">
      <c r="A51" s="15" t="s">
        <v>10993</v>
      </c>
      <c r="B51" s="18">
        <v>123144.86019999994</v>
      </c>
    </row>
    <row r="52" spans="1:5" x14ac:dyDescent="0.25">
      <c r="A52" s="15" t="s">
        <v>10994</v>
      </c>
      <c r="B52" s="18">
        <v>133764.37199999994</v>
      </c>
    </row>
    <row r="53" spans="1:5" x14ac:dyDescent="0.25">
      <c r="A53" s="15" t="s">
        <v>10995</v>
      </c>
      <c r="B53" s="18">
        <v>196251.95600000021</v>
      </c>
    </row>
    <row r="54" spans="1:5" x14ac:dyDescent="0.25">
      <c r="A54" s="15" t="s">
        <v>10996</v>
      </c>
      <c r="B54" s="18">
        <v>280054.06699999998</v>
      </c>
    </row>
    <row r="55" spans="1:5" x14ac:dyDescent="0.25">
      <c r="A55" s="13" t="s">
        <v>10987</v>
      </c>
      <c r="B55" s="18">
        <v>2297200.8602999998</v>
      </c>
    </row>
    <row r="58" spans="1:5" x14ac:dyDescent="0.25">
      <c r="A58" t="s">
        <v>11033</v>
      </c>
      <c r="B58" t="s">
        <v>11013</v>
      </c>
      <c r="D58" t="s">
        <v>11033</v>
      </c>
      <c r="E58" t="s">
        <v>11013</v>
      </c>
    </row>
    <row r="59" spans="1:5" x14ac:dyDescent="0.25">
      <c r="A59" s="1">
        <v>41640</v>
      </c>
      <c r="B59">
        <v>74447.796000000104</v>
      </c>
      <c r="D59" s="1">
        <v>41699</v>
      </c>
      <c r="E59">
        <v>74447.796000000104</v>
      </c>
    </row>
    <row r="60" spans="1:5" x14ac:dyDescent="0.25">
      <c r="A60" s="1">
        <v>41730</v>
      </c>
      <c r="B60">
        <v>86538.75959999999</v>
      </c>
      <c r="D60" s="1">
        <v>41791</v>
      </c>
      <c r="E60">
        <v>86538.75959999999</v>
      </c>
    </row>
    <row r="61" spans="1:5" x14ac:dyDescent="0.25">
      <c r="A61" s="1">
        <v>41821</v>
      </c>
      <c r="B61">
        <v>143633.21229999998</v>
      </c>
      <c r="D61" s="1">
        <v>41883</v>
      </c>
      <c r="E61">
        <v>143633.21229999998</v>
      </c>
    </row>
    <row r="62" spans="1:5" x14ac:dyDescent="0.25">
      <c r="A62" s="1">
        <v>41913</v>
      </c>
      <c r="B62">
        <v>179627.73020000019</v>
      </c>
      <c r="D62" s="1">
        <v>41974</v>
      </c>
      <c r="E62">
        <v>179627.73020000019</v>
      </c>
    </row>
    <row r="63" spans="1:5" x14ac:dyDescent="0.25">
      <c r="A63" s="1">
        <v>42005</v>
      </c>
      <c r="B63">
        <v>68851.738599999939</v>
      </c>
      <c r="D63" s="1">
        <v>42064</v>
      </c>
      <c r="E63">
        <v>68851.738599999939</v>
      </c>
    </row>
    <row r="64" spans="1:5" x14ac:dyDescent="0.25">
      <c r="A64" s="1">
        <v>42095</v>
      </c>
      <c r="B64">
        <v>89124.186999999874</v>
      </c>
      <c r="D64" s="1">
        <v>42156</v>
      </c>
      <c r="E64">
        <v>89124.186999999874</v>
      </c>
    </row>
    <row r="65" spans="1:5" x14ac:dyDescent="0.25">
      <c r="A65" s="1">
        <v>42186</v>
      </c>
      <c r="B65">
        <v>130259.57519999995</v>
      </c>
      <c r="D65" s="1">
        <v>42248</v>
      </c>
      <c r="E65">
        <v>130259.57519999995</v>
      </c>
    </row>
    <row r="66" spans="1:5" x14ac:dyDescent="0.25">
      <c r="A66" s="1">
        <v>42278</v>
      </c>
      <c r="B66">
        <v>182297.00819999998</v>
      </c>
      <c r="D66" s="1">
        <v>42339</v>
      </c>
      <c r="E66">
        <v>182297.00819999998</v>
      </c>
    </row>
    <row r="67" spans="1:5" x14ac:dyDescent="0.25">
      <c r="A67" s="1">
        <v>42370</v>
      </c>
      <c r="B67">
        <v>93237.180999999953</v>
      </c>
      <c r="D67" s="1">
        <v>42430</v>
      </c>
      <c r="E67">
        <v>93237.180999999953</v>
      </c>
    </row>
    <row r="68" spans="1:5" x14ac:dyDescent="0.25">
      <c r="A68" s="1">
        <v>42461</v>
      </c>
      <c r="B68">
        <v>136082.30100000004</v>
      </c>
      <c r="D68" s="1">
        <v>42522</v>
      </c>
      <c r="E68">
        <v>136082.30100000004</v>
      </c>
    </row>
    <row r="69" spans="1:5" x14ac:dyDescent="0.25">
      <c r="A69" s="1">
        <v>42552</v>
      </c>
      <c r="B69">
        <v>143787.36219999992</v>
      </c>
      <c r="D69" s="1">
        <v>42614</v>
      </c>
      <c r="E69">
        <v>143787.36219999992</v>
      </c>
    </row>
    <row r="70" spans="1:5" x14ac:dyDescent="0.25">
      <c r="A70" s="1">
        <v>42644</v>
      </c>
      <c r="B70">
        <v>236098.75379999995</v>
      </c>
      <c r="D70" s="1">
        <v>42705</v>
      </c>
      <c r="E70">
        <v>236098.75379999995</v>
      </c>
    </row>
    <row r="71" spans="1:5" x14ac:dyDescent="0.25">
      <c r="A71" s="1">
        <v>42736</v>
      </c>
      <c r="B71">
        <v>123144.86019999994</v>
      </c>
      <c r="D71" s="1">
        <v>42795</v>
      </c>
      <c r="E71">
        <v>123144.86019999994</v>
      </c>
    </row>
    <row r="72" spans="1:5" x14ac:dyDescent="0.25">
      <c r="A72" s="1">
        <v>42826</v>
      </c>
      <c r="B72">
        <v>133764.37199999994</v>
      </c>
      <c r="D72" s="1">
        <v>42887</v>
      </c>
      <c r="E72">
        <v>133764.37199999994</v>
      </c>
    </row>
    <row r="73" spans="1:5" x14ac:dyDescent="0.25">
      <c r="A73" s="1">
        <v>42917</v>
      </c>
      <c r="B73">
        <v>196251.95600000021</v>
      </c>
      <c r="D73" s="1">
        <v>42979</v>
      </c>
      <c r="E73">
        <v>196251.95600000021</v>
      </c>
    </row>
    <row r="74" spans="1:5" x14ac:dyDescent="0.25">
      <c r="A74" s="1">
        <v>43009</v>
      </c>
      <c r="B74">
        <v>280054.06699999998</v>
      </c>
      <c r="D74" s="1">
        <v>43070</v>
      </c>
      <c r="E74">
        <v>280054.06699999998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D8748-4DCA-4E59-AF34-A421E63124B7}">
  <dimension ref="A1:E25"/>
  <sheetViews>
    <sheetView workbookViewId="0">
      <selection activeCell="C18" sqref="C18:C25"/>
    </sheetView>
  </sheetViews>
  <sheetFormatPr defaultRowHeight="15" x14ac:dyDescent="0.25"/>
  <cols>
    <col min="1" max="1" width="10.7109375" customWidth="1"/>
    <col min="2" max="2" width="14.5703125" customWidth="1"/>
    <col min="3" max="3" width="23.7109375" customWidth="1"/>
    <col min="4" max="5" width="38.5703125" customWidth="1"/>
  </cols>
  <sheetData>
    <row r="1" spans="1:5" x14ac:dyDescent="0.25">
      <c r="A1" t="s">
        <v>11033</v>
      </c>
      <c r="B1" t="s">
        <v>11013</v>
      </c>
      <c r="C1" t="s">
        <v>11034</v>
      </c>
      <c r="D1" t="s">
        <v>11035</v>
      </c>
      <c r="E1" t="s">
        <v>11036</v>
      </c>
    </row>
    <row r="2" spans="1:5" x14ac:dyDescent="0.25">
      <c r="A2" s="1">
        <v>41699</v>
      </c>
      <c r="B2">
        <v>74447.796000000104</v>
      </c>
    </row>
    <row r="3" spans="1:5" x14ac:dyDescent="0.25">
      <c r="A3" s="1">
        <v>41791</v>
      </c>
      <c r="B3">
        <v>86538.75959999999</v>
      </c>
    </row>
    <row r="4" spans="1:5" x14ac:dyDescent="0.25">
      <c r="A4" s="1">
        <v>41883</v>
      </c>
      <c r="B4">
        <v>143633.21229999998</v>
      </c>
    </row>
    <row r="5" spans="1:5" x14ac:dyDescent="0.25">
      <c r="A5" s="1">
        <v>41974</v>
      </c>
      <c r="B5">
        <v>179627.73020000019</v>
      </c>
    </row>
    <row r="6" spans="1:5" x14ac:dyDescent="0.25">
      <c r="A6" s="1">
        <v>42064</v>
      </c>
      <c r="B6">
        <v>68851.738599999939</v>
      </c>
    </row>
    <row r="7" spans="1:5" x14ac:dyDescent="0.25">
      <c r="A7" s="1">
        <v>42156</v>
      </c>
      <c r="B7">
        <v>89124.186999999874</v>
      </c>
    </row>
    <row r="8" spans="1:5" x14ac:dyDescent="0.25">
      <c r="A8" s="1">
        <v>42248</v>
      </c>
      <c r="B8">
        <v>130259.57519999995</v>
      </c>
    </row>
    <row r="9" spans="1:5" x14ac:dyDescent="0.25">
      <c r="A9" s="1">
        <v>42339</v>
      </c>
      <c r="B9">
        <v>182297.00819999998</v>
      </c>
    </row>
    <row r="10" spans="1:5" x14ac:dyDescent="0.25">
      <c r="A10" s="1">
        <v>42430</v>
      </c>
      <c r="B10">
        <v>93237.180999999953</v>
      </c>
    </row>
    <row r="11" spans="1:5" x14ac:dyDescent="0.25">
      <c r="A11" s="1">
        <v>42522</v>
      </c>
      <c r="B11">
        <v>136082.30100000004</v>
      </c>
    </row>
    <row r="12" spans="1:5" x14ac:dyDescent="0.25">
      <c r="A12" s="1">
        <v>42614</v>
      </c>
      <c r="B12">
        <v>143787.36219999992</v>
      </c>
    </row>
    <row r="13" spans="1:5" x14ac:dyDescent="0.25">
      <c r="A13" s="1">
        <v>42705</v>
      </c>
      <c r="B13">
        <v>236098.75379999995</v>
      </c>
    </row>
    <row r="14" spans="1:5" x14ac:dyDescent="0.25">
      <c r="A14" s="1">
        <v>42795</v>
      </c>
      <c r="B14">
        <v>123144.86019999994</v>
      </c>
    </row>
    <row r="15" spans="1:5" x14ac:dyDescent="0.25">
      <c r="A15" s="1">
        <v>42887</v>
      </c>
      <c r="B15">
        <v>133764.37199999994</v>
      </c>
    </row>
    <row r="16" spans="1:5" x14ac:dyDescent="0.25">
      <c r="A16" s="1">
        <v>42979</v>
      </c>
      <c r="B16">
        <v>196251.95600000021</v>
      </c>
    </row>
    <row r="17" spans="1:5" x14ac:dyDescent="0.25">
      <c r="A17" s="1">
        <v>43070</v>
      </c>
      <c r="B17">
        <v>280054.06699999998</v>
      </c>
      <c r="C17">
        <v>280054.06699999998</v>
      </c>
      <c r="D17" s="20">
        <v>280054.06699999998</v>
      </c>
      <c r="E17" s="20">
        <v>280054.06699999998</v>
      </c>
    </row>
    <row r="18" spans="1:5" x14ac:dyDescent="0.25">
      <c r="A18" s="1">
        <v>43160</v>
      </c>
      <c r="C18">
        <f>_xlfn.FORECAST.ETS(A18,$B$2:$B$17,$A$2:$A$17,1,1)</f>
        <v>171161.00722123534</v>
      </c>
      <c r="D18" s="20">
        <f>C18-_xlfn.FORECAST.ETS.CONFINT(A18,$B$2:$B$17,$A$2:$A$17,0.95,1,1)</f>
        <v>132171.04614158478</v>
      </c>
      <c r="E18" s="20">
        <f>C18+_xlfn.FORECAST.ETS.CONFINT(A18,$B$2:$B$17,$A$2:$A$17,0.95,1,1)</f>
        <v>210150.9683008859</v>
      </c>
    </row>
    <row r="19" spans="1:5" x14ac:dyDescent="0.25">
      <c r="A19" s="1">
        <v>43252</v>
      </c>
      <c r="C19">
        <f>_xlfn.FORECAST.ETS(A19,$B$2:$B$17,$A$2:$A$17,1,1)</f>
        <v>198175.11482776466</v>
      </c>
      <c r="D19" s="20">
        <f>C19-_xlfn.FORECAST.ETS.CONFINT(A19,$B$2:$B$17,$A$2:$A$17,0.95,1,1)</f>
        <v>149390.83563749399</v>
      </c>
      <c r="E19" s="20">
        <f>C19+_xlfn.FORECAST.ETS.CONFINT(A19,$B$2:$B$17,$A$2:$A$17,0.95,1,1)</f>
        <v>246959.39401803532</v>
      </c>
    </row>
    <row r="20" spans="1:5" x14ac:dyDescent="0.25">
      <c r="A20" s="1">
        <v>43344</v>
      </c>
      <c r="C20">
        <f>_xlfn.FORECAST.ETS(A20,$B$2:$B$17,$A$2:$A$17,1,1)</f>
        <v>248363.13133820696</v>
      </c>
      <c r="D20" s="20">
        <f>C20-_xlfn.FORECAST.ETS.CONFINT(A20,$B$2:$B$17,$A$2:$A$17,0.95,1,1)</f>
        <v>191425.59842784368</v>
      </c>
      <c r="E20" s="20">
        <f>C20+_xlfn.FORECAST.ETS.CONFINT(A20,$B$2:$B$17,$A$2:$A$17,0.95,1,1)</f>
        <v>305300.66424857022</v>
      </c>
    </row>
    <row r="21" spans="1:5" x14ac:dyDescent="0.25">
      <c r="A21" s="1">
        <v>43435</v>
      </c>
      <c r="C21">
        <f>_xlfn.FORECAST.ETS(A21,$B$2:$B$17,$A$2:$A$17,1,1)</f>
        <v>292265.30441459478</v>
      </c>
      <c r="D21" s="20">
        <f>C21-_xlfn.FORECAST.ETS.CONFINT(A21,$B$2:$B$17,$A$2:$A$17,0.95,1,1)</f>
        <v>228186.05364775081</v>
      </c>
      <c r="E21" s="20">
        <f>C21+_xlfn.FORECAST.ETS.CONFINT(A21,$B$2:$B$17,$A$2:$A$17,0.95,1,1)</f>
        <v>356344.55518143874</v>
      </c>
    </row>
    <row r="22" spans="1:5" x14ac:dyDescent="0.25">
      <c r="A22" s="1">
        <v>43525</v>
      </c>
      <c r="C22">
        <f>_xlfn.FORECAST.ETS(A22,$B$2:$B$17,$A$2:$A$17,1,1)</f>
        <v>193780.37403227985</v>
      </c>
      <c r="D22" s="20">
        <f>C22-_xlfn.FORECAST.ETS.CONFINT(A22,$B$2:$B$17,$A$2:$A$17,0.95,1,1)</f>
        <v>123246.62920544027</v>
      </c>
      <c r="E22" s="20">
        <f>C22+_xlfn.FORECAST.ETS.CONFINT(A22,$B$2:$B$17,$A$2:$A$17,0.95,1,1)</f>
        <v>264314.11885911942</v>
      </c>
    </row>
    <row r="23" spans="1:5" x14ac:dyDescent="0.25">
      <c r="A23" s="1">
        <v>43617</v>
      </c>
      <c r="C23">
        <f>_xlfn.FORECAST.ETS(A23,$B$2:$B$17,$A$2:$A$17,1,1)</f>
        <v>220794.48163880917</v>
      </c>
      <c r="D23" s="20">
        <f>C23-_xlfn.FORECAST.ETS.CONFINT(A23,$B$2:$B$17,$A$2:$A$17,0.95,1,1)</f>
        <v>144349.28597711067</v>
      </c>
      <c r="E23" s="20">
        <f>C23+_xlfn.FORECAST.ETS.CONFINT(A23,$B$2:$B$17,$A$2:$A$17,0.95,1,1)</f>
        <v>297239.67730050767</v>
      </c>
    </row>
    <row r="24" spans="1:5" x14ac:dyDescent="0.25">
      <c r="A24" s="1">
        <v>43709</v>
      </c>
      <c r="C24">
        <f>_xlfn.FORECAST.ETS(A24,$B$2:$B$17,$A$2:$A$17,1,1)</f>
        <v>270982.49814925151</v>
      </c>
      <c r="D24" s="20">
        <f>C24-_xlfn.FORECAST.ETS.CONFINT(A24,$B$2:$B$17,$A$2:$A$17,0.95,1,1)</f>
        <v>189037.23099713132</v>
      </c>
      <c r="E24" s="20">
        <f>C24+_xlfn.FORECAST.ETS.CONFINT(A24,$B$2:$B$17,$A$2:$A$17,0.95,1,1)</f>
        <v>352927.76530137169</v>
      </c>
    </row>
    <row r="25" spans="1:5" x14ac:dyDescent="0.25">
      <c r="A25" s="1">
        <v>43800</v>
      </c>
      <c r="C25">
        <f>_xlfn.FORECAST.ETS(A25,$B$2:$B$17,$A$2:$A$17,1,1)</f>
        <v>314884.67122563929</v>
      </c>
      <c r="D25" s="20">
        <f>C25-_xlfn.FORECAST.ETS.CONFINT(A25,$B$2:$B$17,$A$2:$A$17,0.95,1,1)</f>
        <v>227772.73859662001</v>
      </c>
      <c r="E25" s="20">
        <f>C25+_xlfn.FORECAST.ETS.CONFINT(A25,$B$2:$B$17,$A$2:$A$17,0.95,1,1)</f>
        <v>401996.60385465855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EB0C5-BCAA-40AD-9206-E18302621200}">
  <dimension ref="A1:B41"/>
  <sheetViews>
    <sheetView workbookViewId="0">
      <selection activeCell="A12" sqref="A12:D41"/>
    </sheetView>
  </sheetViews>
  <sheetFormatPr defaultRowHeight="15" x14ac:dyDescent="0.25"/>
  <cols>
    <col min="1" max="1" width="17.42578125" bestFit="1" customWidth="1"/>
    <col min="2" max="3" width="12.7109375" bestFit="1" customWidth="1"/>
  </cols>
  <sheetData>
    <row r="1" spans="1:2" x14ac:dyDescent="0.25">
      <c r="A1" s="12" t="s">
        <v>11020</v>
      </c>
      <c r="B1" t="s">
        <v>10991</v>
      </c>
    </row>
    <row r="3" spans="1:2" x14ac:dyDescent="0.25">
      <c r="A3" s="12" t="s">
        <v>10986</v>
      </c>
      <c r="B3" t="s">
        <v>11012</v>
      </c>
    </row>
    <row r="4" spans="1:2" x14ac:dyDescent="0.25">
      <c r="A4" s="13" t="s">
        <v>25</v>
      </c>
      <c r="B4" s="14">
        <v>45568.239100000021</v>
      </c>
    </row>
    <row r="5" spans="1:2" x14ac:dyDescent="0.25">
      <c r="A5" s="13" t="s">
        <v>40</v>
      </c>
      <c r="B5" s="14">
        <v>26782.363299999994</v>
      </c>
    </row>
    <row r="6" spans="1:2" x14ac:dyDescent="0.25">
      <c r="A6" s="13" t="s">
        <v>101</v>
      </c>
      <c r="B6" s="14">
        <v>21088.667199999974</v>
      </c>
    </row>
    <row r="7" spans="1:2" x14ac:dyDescent="0.25">
      <c r="A7" s="13" t="s">
        <v>10987</v>
      </c>
      <c r="B7" s="14">
        <v>93439.2696</v>
      </c>
    </row>
    <row r="9" spans="1:2" x14ac:dyDescent="0.25">
      <c r="A9" t="s">
        <v>11021</v>
      </c>
    </row>
    <row r="12" spans="1:2" x14ac:dyDescent="0.25">
      <c r="A12" s="12" t="s">
        <v>11020</v>
      </c>
      <c r="B12" t="s">
        <v>10991</v>
      </c>
    </row>
    <row r="14" spans="1:2" x14ac:dyDescent="0.25">
      <c r="A14" s="12" t="s">
        <v>10986</v>
      </c>
      <c r="B14" t="s">
        <v>11012</v>
      </c>
    </row>
    <row r="15" spans="1:2" x14ac:dyDescent="0.25">
      <c r="A15" s="13" t="s">
        <v>31</v>
      </c>
      <c r="B15" s="19">
        <v>3.2303241591263403E-2</v>
      </c>
    </row>
    <row r="16" spans="1:2" x14ac:dyDescent="0.25">
      <c r="A16" s="15" t="s">
        <v>32</v>
      </c>
      <c r="B16" s="19">
        <v>-6.2460473256952843E-3</v>
      </c>
    </row>
    <row r="17" spans="1:2" x14ac:dyDescent="0.25">
      <c r="A17" s="15" t="s">
        <v>35</v>
      </c>
      <c r="B17" s="19">
        <v>8.1802322864047719E-2</v>
      </c>
    </row>
    <row r="18" spans="1:2" x14ac:dyDescent="0.25">
      <c r="A18" s="15" t="s">
        <v>64</v>
      </c>
      <c r="B18" s="19">
        <v>4.3869807817932718E-2</v>
      </c>
    </row>
    <row r="19" spans="1:2" x14ac:dyDescent="0.25">
      <c r="A19" s="15" t="s">
        <v>55</v>
      </c>
      <c r="B19" s="19">
        <v>-8.7122841765021747E-2</v>
      </c>
    </row>
    <row r="20" spans="1:2" x14ac:dyDescent="0.25">
      <c r="A20" s="13" t="s">
        <v>45</v>
      </c>
      <c r="B20" s="19">
        <v>0.42526682700011159</v>
      </c>
    </row>
    <row r="21" spans="1:2" x14ac:dyDescent="0.25">
      <c r="A21" s="15" t="s">
        <v>77</v>
      </c>
      <c r="B21" s="19">
        <v>8.4175190299218675E-2</v>
      </c>
    </row>
    <row r="22" spans="1:2" x14ac:dyDescent="0.25">
      <c r="A22" s="15" t="s">
        <v>67</v>
      </c>
      <c r="B22" s="19">
        <v>2.3779756728749098E-2</v>
      </c>
    </row>
    <row r="23" spans="1:2" x14ac:dyDescent="0.25">
      <c r="A23" s="15" t="s">
        <v>74</v>
      </c>
      <c r="B23" s="19">
        <v>8.2082638625420007E-2</v>
      </c>
    </row>
    <row r="24" spans="1:2" x14ac:dyDescent="0.25">
      <c r="A24" s="15" t="s">
        <v>172</v>
      </c>
      <c r="B24" s="19">
        <v>1.5429904430674187E-2</v>
      </c>
    </row>
    <row r="25" spans="1:2" x14ac:dyDescent="0.25">
      <c r="A25" s="15" t="s">
        <v>268</v>
      </c>
      <c r="B25" s="19">
        <v>3.2636053482164641E-3</v>
      </c>
    </row>
    <row r="26" spans="1:2" x14ac:dyDescent="0.25">
      <c r="A26" s="15" t="s">
        <v>46</v>
      </c>
      <c r="B26" s="19">
        <v>1.8671050271137822E-2</v>
      </c>
    </row>
    <row r="27" spans="1:2" x14ac:dyDescent="0.25">
      <c r="A27" s="15" t="s">
        <v>89</v>
      </c>
      <c r="B27" s="19">
        <v>0.12886277313109468</v>
      </c>
    </row>
    <row r="28" spans="1:2" x14ac:dyDescent="0.25">
      <c r="A28" s="15" t="s">
        <v>58</v>
      </c>
      <c r="B28" s="19">
        <v>7.9225798015013629E-2</v>
      </c>
    </row>
    <row r="29" spans="1:2" x14ac:dyDescent="0.25">
      <c r="A29" s="15" t="s">
        <v>578</v>
      </c>
      <c r="B29" s="19">
        <v>-1.0223889849412951E-2</v>
      </c>
    </row>
    <row r="30" spans="1:2" x14ac:dyDescent="0.25">
      <c r="A30" s="13" t="s">
        <v>70</v>
      </c>
      <c r="B30" s="19">
        <v>0.54242993140862494</v>
      </c>
    </row>
    <row r="31" spans="1:2" x14ac:dyDescent="0.25">
      <c r="A31" s="15" t="s">
        <v>160</v>
      </c>
      <c r="B31" s="19">
        <v>0.16772773446422587</v>
      </c>
    </row>
    <row r="32" spans="1:2" x14ac:dyDescent="0.25">
      <c r="A32" s="15" t="s">
        <v>1218</v>
      </c>
      <c r="B32" s="19">
        <v>0.26789368439155697</v>
      </c>
    </row>
    <row r="33" spans="1:2" x14ac:dyDescent="0.25">
      <c r="A33" s="15" t="s">
        <v>683</v>
      </c>
      <c r="B33" s="19">
        <v>-3.0706742596369817E-2</v>
      </c>
    </row>
    <row r="34" spans="1:2" x14ac:dyDescent="0.25">
      <c r="A34" s="15" t="s">
        <v>71</v>
      </c>
      <c r="B34" s="19">
        <v>0.13751525514921181</v>
      </c>
    </row>
    <row r="35" spans="1:2" x14ac:dyDescent="0.25">
      <c r="A35" s="13" t="s">
        <v>10987</v>
      </c>
      <c r="B35" s="19">
        <v>1</v>
      </c>
    </row>
    <row r="37" spans="1:2" x14ac:dyDescent="0.25">
      <c r="A37" t="s">
        <v>11022</v>
      </c>
    </row>
    <row r="38" spans="1:2" x14ac:dyDescent="0.25">
      <c r="A38" t="s">
        <v>11023</v>
      </c>
    </row>
    <row r="39" spans="1:2" x14ac:dyDescent="0.25">
      <c r="B39" t="s">
        <v>11024</v>
      </c>
    </row>
    <row r="40" spans="1:2" x14ac:dyDescent="0.25">
      <c r="B40" t="s">
        <v>11025</v>
      </c>
    </row>
    <row r="41" spans="1:2" x14ac:dyDescent="0.25">
      <c r="B41" t="s">
        <v>11026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B530-7745-4B2C-A483-68C30DDBCAEA}">
  <dimension ref="A3:I12"/>
  <sheetViews>
    <sheetView workbookViewId="0">
      <selection activeCell="A11" sqref="A11:A12"/>
    </sheetView>
  </sheetViews>
  <sheetFormatPr defaultRowHeight="15" x14ac:dyDescent="0.25"/>
  <cols>
    <col min="1" max="1" width="14.28515625" bestFit="1" customWidth="1"/>
    <col min="2" max="2" width="32.42578125" bestFit="1" customWidth="1"/>
    <col min="3" max="3" width="27.42578125" bestFit="1" customWidth="1"/>
    <col min="4" max="4" width="32.42578125" bestFit="1" customWidth="1"/>
    <col min="5" max="5" width="27.42578125" bestFit="1" customWidth="1"/>
    <col min="6" max="6" width="32.42578125" bestFit="1" customWidth="1"/>
    <col min="7" max="7" width="27.42578125" bestFit="1" customWidth="1"/>
    <col min="8" max="8" width="32.42578125" bestFit="1" customWidth="1"/>
    <col min="9" max="9" width="27.42578125" bestFit="1" customWidth="1"/>
    <col min="10" max="10" width="37.42578125" bestFit="1" customWidth="1"/>
    <col min="11" max="11" width="32.42578125" bestFit="1" customWidth="1"/>
  </cols>
  <sheetData>
    <row r="3" spans="1:9" x14ac:dyDescent="0.25">
      <c r="B3" s="12" t="s">
        <v>11027</v>
      </c>
    </row>
    <row r="4" spans="1:9" x14ac:dyDescent="0.25">
      <c r="B4" t="s">
        <v>10988</v>
      </c>
      <c r="D4" t="s">
        <v>10989</v>
      </c>
      <c r="F4" t="s">
        <v>10990</v>
      </c>
      <c r="H4" t="s">
        <v>10991</v>
      </c>
    </row>
    <row r="5" spans="1:9" x14ac:dyDescent="0.25">
      <c r="A5" s="12" t="s">
        <v>10986</v>
      </c>
      <c r="B5" t="s">
        <v>11031</v>
      </c>
      <c r="C5" t="s">
        <v>11030</v>
      </c>
      <c r="D5" t="s">
        <v>11031</v>
      </c>
      <c r="E5" t="s">
        <v>11030</v>
      </c>
      <c r="F5" t="s">
        <v>11031</v>
      </c>
      <c r="G5" t="s">
        <v>11030</v>
      </c>
      <c r="H5" t="s">
        <v>11031</v>
      </c>
      <c r="I5" t="s">
        <v>11030</v>
      </c>
    </row>
    <row r="6" spans="1:9" x14ac:dyDescent="0.25">
      <c r="A6" s="13" t="s">
        <v>31</v>
      </c>
      <c r="B6" s="19"/>
      <c r="C6" s="19">
        <v>0.32461262828773296</v>
      </c>
      <c r="D6" s="19">
        <v>8.477092715864766E-2</v>
      </c>
      <c r="E6" s="19">
        <v>0.36239416775345529</v>
      </c>
      <c r="F6" s="19">
        <v>0.16645257128714075</v>
      </c>
      <c r="G6" s="19">
        <v>0.32649311932291225</v>
      </c>
      <c r="H6" s="19">
        <v>8.2884435283814811E-2</v>
      </c>
      <c r="I6" s="19">
        <v>0.29375721204988908</v>
      </c>
    </row>
    <row r="7" spans="1:9" x14ac:dyDescent="0.25">
      <c r="A7" s="13" t="s">
        <v>45</v>
      </c>
      <c r="B7" s="19"/>
      <c r="C7" s="19">
        <v>0.31342735397810428</v>
      </c>
      <c r="D7" s="19">
        <v>-9.5818242165326278E-2</v>
      </c>
      <c r="E7" s="19">
        <v>0.29165564626268964</v>
      </c>
      <c r="F7" s="19">
        <v>0.34034351373906735</v>
      </c>
      <c r="G7" s="19">
        <v>0.30193416246316224</v>
      </c>
      <c r="H7" s="19">
        <v>0.33792105622800539</v>
      </c>
      <c r="I7" s="19">
        <v>0.33564110028353394</v>
      </c>
    </row>
    <row r="8" spans="1:9" x14ac:dyDescent="0.25">
      <c r="A8" s="13" t="s">
        <v>70</v>
      </c>
      <c r="B8" s="19"/>
      <c r="C8" s="19">
        <v>0.36196001773416286</v>
      </c>
      <c r="D8" s="19">
        <v>-7.1300490574891531E-2</v>
      </c>
      <c r="E8" s="19">
        <v>0.34595018598385513</v>
      </c>
      <c r="F8" s="19">
        <v>0.39060729204264033</v>
      </c>
      <c r="G8" s="19">
        <v>0.37157271821392557</v>
      </c>
      <c r="H8" s="19">
        <v>0.20041435442657038</v>
      </c>
      <c r="I8" s="19">
        <v>0.37060168766657703</v>
      </c>
    </row>
    <row r="9" spans="1:9" x14ac:dyDescent="0.25">
      <c r="A9" s="13" t="s">
        <v>10987</v>
      </c>
      <c r="B9" s="19"/>
      <c r="C9" s="19">
        <v>1</v>
      </c>
      <c r="D9" s="19">
        <v>-2.8322271470297047E-2</v>
      </c>
      <c r="E9" s="19">
        <v>1</v>
      </c>
      <c r="F9" s="19">
        <v>0.29471521382170979</v>
      </c>
      <c r="G9" s="19">
        <v>1</v>
      </c>
      <c r="H9" s="19">
        <v>0.20355961535337055</v>
      </c>
      <c r="I9" s="19">
        <v>1</v>
      </c>
    </row>
    <row r="10" spans="1:9" x14ac:dyDescent="0.25">
      <c r="A10" s="13"/>
      <c r="B10" s="19"/>
      <c r="C10" s="19"/>
      <c r="D10" s="19"/>
      <c r="E10" s="19"/>
      <c r="F10" s="19"/>
      <c r="G10" s="19"/>
      <c r="H10" s="19"/>
      <c r="I10" s="19"/>
    </row>
    <row r="11" spans="1:9" x14ac:dyDescent="0.25">
      <c r="A11" s="13" t="s">
        <v>11028</v>
      </c>
    </row>
    <row r="12" spans="1:9" x14ac:dyDescent="0.25">
      <c r="A12" t="s">
        <v>11029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C87E5-07DA-4539-8859-3425ECFF5612}">
  <dimension ref="A2:AC5013"/>
  <sheetViews>
    <sheetView topLeftCell="S1" workbookViewId="0">
      <selection activeCell="W2" sqref="W2:Z7"/>
    </sheetView>
  </sheetViews>
  <sheetFormatPr defaultRowHeight="15" x14ac:dyDescent="0.25"/>
  <cols>
    <col min="1" max="1" width="14.85546875" bestFit="1" customWidth="1"/>
    <col min="2" max="2" width="12.42578125" bestFit="1" customWidth="1"/>
    <col min="6" max="6" width="18" bestFit="1" customWidth="1"/>
    <col min="9" max="9" width="13.28515625" customWidth="1"/>
    <col min="10" max="10" width="14.5703125" customWidth="1"/>
    <col min="23" max="23" width="17.42578125" bestFit="1" customWidth="1"/>
    <col min="24" max="24" width="16.85546875" bestFit="1" customWidth="1"/>
    <col min="25" max="25" width="13.85546875" bestFit="1" customWidth="1"/>
    <col min="26" max="26" width="12" bestFit="1" customWidth="1"/>
    <col min="27" max="27" width="26.85546875" customWidth="1"/>
    <col min="28" max="28" width="15.85546875" customWidth="1"/>
    <col min="29" max="29" width="14" bestFit="1" customWidth="1"/>
    <col min="30" max="30" width="18.85546875" bestFit="1" customWidth="1"/>
    <col min="31" max="31" width="17.5703125" bestFit="1" customWidth="1"/>
    <col min="32" max="32" width="22" bestFit="1" customWidth="1"/>
  </cols>
  <sheetData>
    <row r="2" spans="1:29" x14ac:dyDescent="0.25">
      <c r="W2" s="12" t="s">
        <v>11020</v>
      </c>
      <c r="X2" t="s">
        <v>10991</v>
      </c>
    </row>
    <row r="3" spans="1:29" x14ac:dyDescent="0.25">
      <c r="A3" s="12" t="s">
        <v>10986</v>
      </c>
      <c r="B3" t="s">
        <v>11013</v>
      </c>
      <c r="I3" t="s">
        <v>10986</v>
      </c>
      <c r="J3" t="s">
        <v>11013</v>
      </c>
    </row>
    <row r="4" spans="1:29" ht="15.75" thickBot="1" x14ac:dyDescent="0.3">
      <c r="A4" s="13" t="s">
        <v>5879</v>
      </c>
      <c r="B4" s="14">
        <v>377.96999999999997</v>
      </c>
      <c r="I4" t="s">
        <v>5879</v>
      </c>
      <c r="J4">
        <v>377.96999999999997</v>
      </c>
      <c r="W4" s="12" t="s">
        <v>10986</v>
      </c>
      <c r="X4" t="s">
        <v>11013</v>
      </c>
      <c r="Y4" t="s">
        <v>10992</v>
      </c>
      <c r="Z4" t="s">
        <v>11039</v>
      </c>
    </row>
    <row r="5" spans="1:29" x14ac:dyDescent="0.25">
      <c r="A5" s="13" t="s">
        <v>8816</v>
      </c>
      <c r="B5" s="14">
        <v>699.19200000000001</v>
      </c>
      <c r="F5" s="11" t="s">
        <v>11013</v>
      </c>
      <c r="G5" s="11"/>
      <c r="I5" t="s">
        <v>8816</v>
      </c>
      <c r="J5">
        <v>699.19200000000001</v>
      </c>
      <c r="W5" s="13" t="s">
        <v>2667</v>
      </c>
      <c r="X5" s="14">
        <v>213082.90399999989</v>
      </c>
      <c r="Y5" s="14">
        <v>921</v>
      </c>
      <c r="Z5">
        <f>GETPIVOTDATA("Sum of sales",$W$4,"person","Chuck Magee")/GETPIVOTDATA("Count of order_id",$W$4,"person","Chuck Magee")</f>
        <v>231.36037350705743</v>
      </c>
    </row>
    <row r="6" spans="1:29" x14ac:dyDescent="0.25">
      <c r="A6" s="13" t="s">
        <v>10681</v>
      </c>
      <c r="B6" s="14">
        <v>91.055999999999997</v>
      </c>
      <c r="F6" s="8"/>
      <c r="G6" s="8"/>
      <c r="I6" t="s">
        <v>10681</v>
      </c>
      <c r="J6">
        <v>91.055999999999997</v>
      </c>
      <c r="W6" s="13" t="s">
        <v>5360</v>
      </c>
      <c r="X6" s="14">
        <v>147098.1281999998</v>
      </c>
      <c r="Y6" s="14">
        <v>778</v>
      </c>
      <c r="Z6">
        <f>GETPIVOTDATA("Sum of sales",$W$4,"person","Kelly Williams")/GETPIVOTDATA("Count of order_id",$W$4,"person","Kelly Williams")</f>
        <v>189.07214421593804</v>
      </c>
    </row>
    <row r="7" spans="1:29" x14ac:dyDescent="0.25">
      <c r="A7" s="13" t="s">
        <v>6306</v>
      </c>
      <c r="B7" s="14">
        <v>3.9280000000000004</v>
      </c>
      <c r="F7" s="8" t="s">
        <v>10973</v>
      </c>
      <c r="G7" s="8">
        <v>458.61466566180667</v>
      </c>
      <c r="I7" t="s">
        <v>6306</v>
      </c>
      <c r="J7">
        <v>3.9280000000000004</v>
      </c>
      <c r="W7" s="13" t="s">
        <v>10987</v>
      </c>
      <c r="X7" s="14">
        <v>360181.03220000013</v>
      </c>
      <c r="Y7" s="14">
        <v>1699</v>
      </c>
    </row>
    <row r="8" spans="1:29" x14ac:dyDescent="0.25">
      <c r="A8" s="13" t="s">
        <v>6983</v>
      </c>
      <c r="B8" s="14">
        <v>21.376000000000001</v>
      </c>
      <c r="F8" s="8" t="s">
        <v>10974</v>
      </c>
      <c r="G8" s="8">
        <v>13.489799257956752</v>
      </c>
      <c r="I8" t="s">
        <v>6983</v>
      </c>
      <c r="J8">
        <v>21.376000000000001</v>
      </c>
    </row>
    <row r="9" spans="1:29" x14ac:dyDescent="0.25">
      <c r="A9" s="13" t="s">
        <v>10629</v>
      </c>
      <c r="B9" s="14">
        <v>14.62</v>
      </c>
      <c r="F9" s="8" t="s">
        <v>10975</v>
      </c>
      <c r="G9" s="8">
        <v>151.96</v>
      </c>
      <c r="I9" t="s">
        <v>10629</v>
      </c>
      <c r="J9">
        <v>14.62</v>
      </c>
      <c r="W9" s="12" t="s">
        <v>11020</v>
      </c>
      <c r="X9" t="s">
        <v>10991</v>
      </c>
    </row>
    <row r="10" spans="1:29" x14ac:dyDescent="0.25">
      <c r="A10" s="13" t="s">
        <v>8972</v>
      </c>
      <c r="B10" s="14">
        <v>697.07399999999996</v>
      </c>
      <c r="F10" s="8" t="s">
        <v>10976</v>
      </c>
      <c r="G10" s="8">
        <v>12.96</v>
      </c>
      <c r="I10" t="s">
        <v>8972</v>
      </c>
      <c r="J10">
        <v>697.07399999999996</v>
      </c>
    </row>
    <row r="11" spans="1:29" x14ac:dyDescent="0.25">
      <c r="A11" s="13" t="s">
        <v>10383</v>
      </c>
      <c r="B11" s="14">
        <v>129.44</v>
      </c>
      <c r="F11" s="8" t="s">
        <v>10977</v>
      </c>
      <c r="G11" s="8">
        <v>954.73095281133135</v>
      </c>
      <c r="I11" t="s">
        <v>10383</v>
      </c>
      <c r="J11">
        <v>129.44</v>
      </c>
      <c r="W11" s="12" t="s">
        <v>11013</v>
      </c>
      <c r="X11" s="12" t="s">
        <v>11027</v>
      </c>
    </row>
    <row r="12" spans="1:29" x14ac:dyDescent="0.25">
      <c r="A12" s="13" t="s">
        <v>8836</v>
      </c>
      <c r="B12" s="14">
        <v>508.61999999999995</v>
      </c>
      <c r="F12" s="8" t="s">
        <v>10978</v>
      </c>
      <c r="G12" s="8">
        <v>911511.19225603261</v>
      </c>
      <c r="I12" t="s">
        <v>8836</v>
      </c>
      <c r="J12">
        <v>508.61999999999995</v>
      </c>
      <c r="W12" s="12" t="s">
        <v>10986</v>
      </c>
      <c r="X12" t="s">
        <v>2667</v>
      </c>
      <c r="Y12" t="s">
        <v>5360</v>
      </c>
      <c r="AA12" t="s">
        <v>11040</v>
      </c>
    </row>
    <row r="13" spans="1:29" ht="15.75" thickBot="1" x14ac:dyDescent="0.3">
      <c r="A13" s="13" t="s">
        <v>10766</v>
      </c>
      <c r="B13" s="14">
        <v>18.75</v>
      </c>
      <c r="F13" s="8" t="s">
        <v>10979</v>
      </c>
      <c r="G13" s="8">
        <v>128.07465368149451</v>
      </c>
      <c r="I13" t="s">
        <v>10766</v>
      </c>
      <c r="J13">
        <v>18.75</v>
      </c>
      <c r="W13" s="13" t="s">
        <v>10452</v>
      </c>
      <c r="X13" s="14">
        <v>152.59</v>
      </c>
      <c r="Y13" s="14"/>
    </row>
    <row r="14" spans="1:29" x14ac:dyDescent="0.25">
      <c r="A14" s="13" t="s">
        <v>10650</v>
      </c>
      <c r="B14" s="14">
        <v>321.55200000000002</v>
      </c>
      <c r="F14" s="8" t="s">
        <v>10980</v>
      </c>
      <c r="G14" s="8">
        <v>8.3307508679410631</v>
      </c>
      <c r="I14" t="s">
        <v>10650</v>
      </c>
      <c r="J14">
        <v>321.55200000000002</v>
      </c>
      <c r="W14" s="13" t="s">
        <v>9426</v>
      </c>
      <c r="X14" s="14">
        <v>1115.25</v>
      </c>
      <c r="Y14" s="14"/>
      <c r="AA14" s="10"/>
      <c r="AB14" s="10" t="s">
        <v>2667</v>
      </c>
      <c r="AC14" s="10" t="s">
        <v>5360</v>
      </c>
    </row>
    <row r="15" spans="1:29" x14ac:dyDescent="0.25">
      <c r="A15" s="13" t="s">
        <v>10051</v>
      </c>
      <c r="B15" s="14">
        <v>302.37599999999998</v>
      </c>
      <c r="F15" s="8" t="s">
        <v>10981</v>
      </c>
      <c r="G15" s="8">
        <v>23660.671999999999</v>
      </c>
      <c r="I15" t="s">
        <v>10051</v>
      </c>
      <c r="J15">
        <v>302.37599999999998</v>
      </c>
      <c r="W15" s="13" t="s">
        <v>8681</v>
      </c>
      <c r="X15" s="14">
        <v>7359.9180000000006</v>
      </c>
      <c r="Y15" s="14"/>
      <c r="AA15" s="8" t="s">
        <v>10973</v>
      </c>
      <c r="AB15" s="8">
        <v>453.36788085106411</v>
      </c>
      <c r="AC15" s="8">
        <v>362.31066059113272</v>
      </c>
    </row>
    <row r="16" spans="1:29" x14ac:dyDescent="0.25">
      <c r="A16" s="13" t="s">
        <v>7039</v>
      </c>
      <c r="B16" s="14">
        <v>605.47</v>
      </c>
      <c r="F16" s="8" t="s">
        <v>10982</v>
      </c>
      <c r="G16" s="8">
        <v>0.55599999999999983</v>
      </c>
      <c r="I16" t="s">
        <v>7039</v>
      </c>
      <c r="J16">
        <v>605.47</v>
      </c>
      <c r="W16" s="13" t="s">
        <v>7261</v>
      </c>
      <c r="X16" s="14">
        <v>49.688000000000002</v>
      </c>
      <c r="Y16" s="14"/>
      <c r="AA16" s="8" t="s">
        <v>11041</v>
      </c>
      <c r="AB16" s="8">
        <v>1140908.7402639224</v>
      </c>
      <c r="AC16" s="8">
        <v>431573.41999186488</v>
      </c>
    </row>
    <row r="17" spans="1:29" x14ac:dyDescent="0.25">
      <c r="A17" s="13" t="s">
        <v>9549</v>
      </c>
      <c r="B17" s="14">
        <v>788.86</v>
      </c>
      <c r="F17" s="8" t="s">
        <v>10983</v>
      </c>
      <c r="G17" s="8">
        <v>23661.227999999999</v>
      </c>
      <c r="I17" t="s">
        <v>9549</v>
      </c>
      <c r="J17">
        <v>788.86</v>
      </c>
      <c r="W17" s="13" t="s">
        <v>7341</v>
      </c>
      <c r="X17" s="14"/>
      <c r="Y17" s="14">
        <v>396.39400000000001</v>
      </c>
      <c r="AA17" s="8" t="s">
        <v>11042</v>
      </c>
      <c r="AB17" s="8">
        <v>470</v>
      </c>
      <c r="AC17" s="8">
        <v>406</v>
      </c>
    </row>
    <row r="18" spans="1:29" x14ac:dyDescent="0.25">
      <c r="A18" s="13" t="s">
        <v>9719</v>
      </c>
      <c r="B18" s="14">
        <v>166.44</v>
      </c>
      <c r="F18" s="8" t="s">
        <v>10984</v>
      </c>
      <c r="G18" s="8">
        <v>2297200.8602999896</v>
      </c>
      <c r="I18" t="s">
        <v>9719</v>
      </c>
      <c r="J18">
        <v>166.44</v>
      </c>
      <c r="W18" s="13" t="s">
        <v>9079</v>
      </c>
      <c r="X18" s="14">
        <v>149.87200000000001</v>
      </c>
      <c r="Y18" s="14"/>
      <c r="AA18" s="8" t="s">
        <v>11043</v>
      </c>
      <c r="AB18" s="8">
        <v>0</v>
      </c>
      <c r="AC18" s="8"/>
    </row>
    <row r="19" spans="1:29" ht="15.75" thickBot="1" x14ac:dyDescent="0.3">
      <c r="A19" s="13" t="s">
        <v>8787</v>
      </c>
      <c r="B19" s="14">
        <v>2.3939999999999997</v>
      </c>
      <c r="F19" s="9" t="s">
        <v>10985</v>
      </c>
      <c r="G19" s="9">
        <v>5009</v>
      </c>
      <c r="I19" t="s">
        <v>8787</v>
      </c>
      <c r="J19">
        <v>2.3939999999999997</v>
      </c>
      <c r="W19" s="13" t="s">
        <v>2959</v>
      </c>
      <c r="X19" s="14"/>
      <c r="Y19" s="14">
        <v>372.44600000000003</v>
      </c>
      <c r="AA19" s="8" t="s">
        <v>11044</v>
      </c>
      <c r="AB19" s="8">
        <v>793</v>
      </c>
      <c r="AC19" s="8"/>
    </row>
    <row r="20" spans="1:29" x14ac:dyDescent="0.25">
      <c r="A20" s="13" t="s">
        <v>7611</v>
      </c>
      <c r="B20" s="14">
        <v>100.70400000000001</v>
      </c>
      <c r="I20" t="s">
        <v>7611</v>
      </c>
      <c r="J20">
        <v>100.70400000000001</v>
      </c>
      <c r="W20" s="13" t="s">
        <v>6572</v>
      </c>
      <c r="X20" s="14"/>
      <c r="Y20" s="14">
        <v>73.007999999999996</v>
      </c>
      <c r="AA20" s="8" t="s">
        <v>11045</v>
      </c>
      <c r="AB20" s="8">
        <v>1.5412511765375732</v>
      </c>
      <c r="AC20" s="8"/>
    </row>
    <row r="21" spans="1:29" x14ac:dyDescent="0.25">
      <c r="A21" s="13" t="s">
        <v>8734</v>
      </c>
      <c r="B21" s="14">
        <v>13.36</v>
      </c>
      <c r="I21" t="s">
        <v>8734</v>
      </c>
      <c r="J21">
        <v>13.36</v>
      </c>
      <c r="W21" s="13" t="s">
        <v>7181</v>
      </c>
      <c r="X21" s="14"/>
      <c r="Y21" s="14">
        <v>23.991999999999994</v>
      </c>
      <c r="AA21" s="8" t="s">
        <v>11046</v>
      </c>
      <c r="AB21" s="8">
        <v>6.1827296639602181E-2</v>
      </c>
      <c r="AC21" s="8"/>
    </row>
    <row r="22" spans="1:29" x14ac:dyDescent="0.25">
      <c r="A22" s="13" t="s">
        <v>10809</v>
      </c>
      <c r="B22" s="14">
        <v>296.71200000000005</v>
      </c>
      <c r="I22" t="s">
        <v>10809</v>
      </c>
      <c r="J22">
        <v>296.71200000000005</v>
      </c>
      <c r="W22" s="13" t="s">
        <v>10593</v>
      </c>
      <c r="X22" s="14">
        <v>25.92</v>
      </c>
      <c r="Y22" s="14"/>
      <c r="AA22" s="8" t="s">
        <v>11047</v>
      </c>
      <c r="AB22" s="8">
        <v>1.6467774121165817</v>
      </c>
      <c r="AC22" s="8"/>
    </row>
    <row r="23" spans="1:29" x14ac:dyDescent="0.25">
      <c r="A23" s="13" t="s">
        <v>9831</v>
      </c>
      <c r="B23" s="14">
        <v>269.35999999999996</v>
      </c>
      <c r="I23" t="s">
        <v>9831</v>
      </c>
      <c r="J23">
        <v>269.35999999999996</v>
      </c>
      <c r="W23" s="13" t="s">
        <v>3701</v>
      </c>
      <c r="X23" s="14">
        <v>782.4</v>
      </c>
      <c r="Y23" s="14"/>
      <c r="AA23" s="8" t="s">
        <v>11048</v>
      </c>
      <c r="AB23" s="8">
        <v>0.12365459327920436</v>
      </c>
      <c r="AC23" s="8"/>
    </row>
    <row r="24" spans="1:29" ht="15.75" thickBot="1" x14ac:dyDescent="0.3">
      <c r="A24" s="13" t="s">
        <v>10193</v>
      </c>
      <c r="B24" s="14">
        <v>8.016</v>
      </c>
      <c r="I24" t="s">
        <v>10193</v>
      </c>
      <c r="J24">
        <v>8.016</v>
      </c>
      <c r="M24" t="s">
        <v>11037</v>
      </c>
      <c r="W24" s="13" t="s">
        <v>9090</v>
      </c>
      <c r="X24" s="14"/>
      <c r="Y24" s="14">
        <v>347.37799999999999</v>
      </c>
      <c r="AA24" s="9" t="s">
        <v>11049</v>
      </c>
      <c r="AB24" s="9">
        <v>1.9629599928183279</v>
      </c>
      <c r="AC24" s="9"/>
    </row>
    <row r="25" spans="1:29" x14ac:dyDescent="0.25">
      <c r="A25" s="13" t="s">
        <v>9146</v>
      </c>
      <c r="B25" s="14">
        <v>59.92</v>
      </c>
      <c r="I25" t="s">
        <v>9146</v>
      </c>
      <c r="J25">
        <v>59.92</v>
      </c>
      <c r="W25" s="13" t="s">
        <v>9085</v>
      </c>
      <c r="X25" s="14">
        <v>272.94</v>
      </c>
      <c r="Y25" s="14"/>
      <c r="AA25" s="8"/>
    </row>
    <row r="26" spans="1:29" x14ac:dyDescent="0.25">
      <c r="A26" s="13" t="s">
        <v>1500</v>
      </c>
      <c r="B26" s="14">
        <v>69.989999999999995</v>
      </c>
      <c r="I26" t="s">
        <v>1500</v>
      </c>
      <c r="J26">
        <v>69.989999999999995</v>
      </c>
      <c r="W26" s="13" t="s">
        <v>9747</v>
      </c>
      <c r="X26" s="14"/>
      <c r="Y26" s="14">
        <v>30.384</v>
      </c>
      <c r="AA26" s="8" t="s">
        <v>11051</v>
      </c>
    </row>
    <row r="27" spans="1:29" x14ac:dyDescent="0.25">
      <c r="A27" s="13" t="s">
        <v>8065</v>
      </c>
      <c r="B27" s="14">
        <v>542.33999999999992</v>
      </c>
      <c r="I27" t="s">
        <v>8065</v>
      </c>
      <c r="J27">
        <v>542.33999999999992</v>
      </c>
      <c r="W27" s="13" t="s">
        <v>7159</v>
      </c>
      <c r="X27" s="14">
        <v>47.744</v>
      </c>
      <c r="Y27" s="14"/>
      <c r="AA27" t="s">
        <v>11050</v>
      </c>
    </row>
    <row r="28" spans="1:29" x14ac:dyDescent="0.25">
      <c r="A28" s="13" t="s">
        <v>4177</v>
      </c>
      <c r="B28" s="14">
        <v>803.95999999999992</v>
      </c>
      <c r="I28" t="s">
        <v>4177</v>
      </c>
      <c r="J28">
        <v>803.95999999999992</v>
      </c>
      <c r="W28" s="13" t="s">
        <v>8180</v>
      </c>
      <c r="X28" s="14"/>
      <c r="Y28" s="14">
        <v>720.7600000000001</v>
      </c>
      <c r="AA28" t="s">
        <v>11052</v>
      </c>
    </row>
    <row r="29" spans="1:29" x14ac:dyDescent="0.25">
      <c r="A29" s="13" t="s">
        <v>8282</v>
      </c>
      <c r="B29" s="14">
        <v>1.8690000000000004</v>
      </c>
      <c r="I29" t="s">
        <v>8282</v>
      </c>
      <c r="J29">
        <v>1.8690000000000004</v>
      </c>
      <c r="W29" s="13" t="s">
        <v>4277</v>
      </c>
      <c r="X29" s="14">
        <v>59.176000000000009</v>
      </c>
      <c r="Y29" s="14"/>
    </row>
    <row r="30" spans="1:29" x14ac:dyDescent="0.25">
      <c r="A30" s="13" t="s">
        <v>10649</v>
      </c>
      <c r="B30" s="14">
        <v>34.44</v>
      </c>
      <c r="I30" t="s">
        <v>10649</v>
      </c>
      <c r="J30">
        <v>34.44</v>
      </c>
      <c r="W30" s="13" t="s">
        <v>6606</v>
      </c>
      <c r="X30" s="14"/>
      <c r="Y30" s="14">
        <v>6.8480000000000008</v>
      </c>
    </row>
    <row r="31" spans="1:29" x14ac:dyDescent="0.25">
      <c r="A31" s="13" t="s">
        <v>6992</v>
      </c>
      <c r="B31" s="14">
        <v>1252.6020000000001</v>
      </c>
      <c r="I31" t="s">
        <v>6992</v>
      </c>
      <c r="J31">
        <v>1252.6020000000001</v>
      </c>
      <c r="W31" s="13" t="s">
        <v>2566</v>
      </c>
      <c r="X31" s="14">
        <v>249.78999999999996</v>
      </c>
      <c r="Y31" s="14"/>
    </row>
    <row r="32" spans="1:29" x14ac:dyDescent="0.25">
      <c r="A32" s="13" t="s">
        <v>4525</v>
      </c>
      <c r="B32" s="14">
        <v>48.94</v>
      </c>
      <c r="I32" t="s">
        <v>4525</v>
      </c>
      <c r="J32">
        <v>48.94</v>
      </c>
      <c r="W32" s="13" t="s">
        <v>10690</v>
      </c>
      <c r="X32" s="14"/>
      <c r="Y32" s="14">
        <v>12.768000000000001</v>
      </c>
    </row>
    <row r="33" spans="1:25" x14ac:dyDescent="0.25">
      <c r="A33" s="13" t="s">
        <v>7894</v>
      </c>
      <c r="B33" s="14">
        <v>29.24</v>
      </c>
      <c r="I33" t="s">
        <v>7894</v>
      </c>
      <c r="J33">
        <v>29.24</v>
      </c>
      <c r="W33" s="13" t="s">
        <v>7872</v>
      </c>
      <c r="X33" s="14"/>
      <c r="Y33" s="14">
        <v>2.2959999999999994</v>
      </c>
    </row>
    <row r="34" spans="1:25" x14ac:dyDescent="0.25">
      <c r="A34" s="13" t="s">
        <v>6611</v>
      </c>
      <c r="B34" s="14">
        <v>865.5</v>
      </c>
      <c r="I34" t="s">
        <v>6611</v>
      </c>
      <c r="J34">
        <v>865.5</v>
      </c>
      <c r="W34" s="13" t="s">
        <v>1372</v>
      </c>
      <c r="X34" s="14">
        <v>63.339999999999996</v>
      </c>
      <c r="Y34" s="14"/>
    </row>
    <row r="35" spans="1:25" x14ac:dyDescent="0.25">
      <c r="A35" s="13" t="s">
        <v>5402</v>
      </c>
      <c r="B35" s="14">
        <v>120.71199999999999</v>
      </c>
      <c r="I35" t="s">
        <v>5402</v>
      </c>
      <c r="J35">
        <v>120.71199999999999</v>
      </c>
      <c r="W35" s="13" t="s">
        <v>1881</v>
      </c>
      <c r="X35" s="14"/>
      <c r="Y35" s="14">
        <v>10.824</v>
      </c>
    </row>
    <row r="36" spans="1:25" x14ac:dyDescent="0.25">
      <c r="A36" s="13" t="s">
        <v>9614</v>
      </c>
      <c r="B36" s="14">
        <v>408.76800000000003</v>
      </c>
      <c r="I36" t="s">
        <v>9614</v>
      </c>
      <c r="J36">
        <v>408.76800000000003</v>
      </c>
      <c r="W36" s="13" t="s">
        <v>10834</v>
      </c>
      <c r="X36" s="14">
        <v>17.62</v>
      </c>
      <c r="Y36" s="14"/>
    </row>
    <row r="37" spans="1:25" x14ac:dyDescent="0.25">
      <c r="A37" s="13" t="s">
        <v>10468</v>
      </c>
      <c r="B37" s="14">
        <v>40.08</v>
      </c>
      <c r="I37" t="s">
        <v>10468</v>
      </c>
      <c r="J37">
        <v>40.08</v>
      </c>
      <c r="W37" s="13" t="s">
        <v>8612</v>
      </c>
      <c r="X37" s="14"/>
      <c r="Y37" s="14">
        <v>373.94</v>
      </c>
    </row>
    <row r="38" spans="1:25" x14ac:dyDescent="0.25">
      <c r="A38" s="13" t="s">
        <v>8630</v>
      </c>
      <c r="B38" s="14">
        <v>199.98999999999998</v>
      </c>
      <c r="I38" t="s">
        <v>8630</v>
      </c>
      <c r="J38">
        <v>199.98999999999998</v>
      </c>
      <c r="W38" s="13" t="s">
        <v>8942</v>
      </c>
      <c r="X38" s="14">
        <v>364.27199999999999</v>
      </c>
      <c r="Y38" s="14"/>
    </row>
    <row r="39" spans="1:25" x14ac:dyDescent="0.25">
      <c r="A39" s="13" t="s">
        <v>7194</v>
      </c>
      <c r="B39" s="14">
        <v>1044.4399999999998</v>
      </c>
      <c r="I39" t="s">
        <v>7194</v>
      </c>
      <c r="J39">
        <v>1044.4399999999998</v>
      </c>
      <c r="W39" s="13" t="s">
        <v>7048</v>
      </c>
      <c r="X39" s="14"/>
      <c r="Y39" s="14">
        <v>2.3679999999999999</v>
      </c>
    </row>
    <row r="40" spans="1:25" x14ac:dyDescent="0.25">
      <c r="A40" s="13" t="s">
        <v>6780</v>
      </c>
      <c r="B40" s="14">
        <v>233.244</v>
      </c>
      <c r="I40" t="s">
        <v>6780</v>
      </c>
      <c r="J40">
        <v>233.244</v>
      </c>
      <c r="W40" s="13" t="s">
        <v>3898</v>
      </c>
      <c r="X40" s="14"/>
      <c r="Y40" s="14">
        <v>683.02200000000005</v>
      </c>
    </row>
    <row r="41" spans="1:25" x14ac:dyDescent="0.25">
      <c r="A41" s="13" t="s">
        <v>6509</v>
      </c>
      <c r="B41" s="14">
        <v>4251.9199999999992</v>
      </c>
      <c r="I41" t="s">
        <v>6509</v>
      </c>
      <c r="J41">
        <v>4251.9199999999992</v>
      </c>
      <c r="W41" s="13" t="s">
        <v>2807</v>
      </c>
      <c r="X41" s="14"/>
      <c r="Y41" s="14">
        <v>190.67000000000002</v>
      </c>
    </row>
    <row r="42" spans="1:25" x14ac:dyDescent="0.25">
      <c r="A42" s="13" t="s">
        <v>9476</v>
      </c>
      <c r="B42" s="14">
        <v>99.98</v>
      </c>
      <c r="I42" t="s">
        <v>9476</v>
      </c>
      <c r="J42">
        <v>99.98</v>
      </c>
      <c r="W42" s="13" t="s">
        <v>10835</v>
      </c>
      <c r="X42" s="14"/>
      <c r="Y42" s="14">
        <v>54.900000000000006</v>
      </c>
    </row>
    <row r="43" spans="1:25" x14ac:dyDescent="0.25">
      <c r="A43" s="13" t="s">
        <v>10707</v>
      </c>
      <c r="B43" s="14">
        <v>5.3120000000000003</v>
      </c>
      <c r="I43" t="s">
        <v>10707</v>
      </c>
      <c r="J43">
        <v>5.3120000000000003</v>
      </c>
      <c r="W43" s="13" t="s">
        <v>10692</v>
      </c>
      <c r="X43" s="14"/>
      <c r="Y43" s="14">
        <v>55.616</v>
      </c>
    </row>
    <row r="44" spans="1:25" x14ac:dyDescent="0.25">
      <c r="A44" s="13" t="s">
        <v>7389</v>
      </c>
      <c r="B44" s="14">
        <v>1107.6600000000001</v>
      </c>
      <c r="I44" t="s">
        <v>7389</v>
      </c>
      <c r="J44">
        <v>1107.6600000000001</v>
      </c>
      <c r="W44" s="13" t="s">
        <v>5081</v>
      </c>
      <c r="X44" s="14">
        <v>84.949999999999989</v>
      </c>
      <c r="Y44" s="14"/>
    </row>
    <row r="45" spans="1:25" x14ac:dyDescent="0.25">
      <c r="A45" s="13" t="s">
        <v>8451</v>
      </c>
      <c r="B45" s="14">
        <v>331.536</v>
      </c>
      <c r="I45" t="s">
        <v>8451</v>
      </c>
      <c r="J45">
        <v>331.536</v>
      </c>
      <c r="W45" s="13" t="s">
        <v>10655</v>
      </c>
      <c r="X45" s="14">
        <v>796.03599999999994</v>
      </c>
      <c r="Y45" s="14"/>
    </row>
    <row r="46" spans="1:25" x14ac:dyDescent="0.25">
      <c r="A46" s="13" t="s">
        <v>9860</v>
      </c>
      <c r="B46" s="14">
        <v>56.52</v>
      </c>
      <c r="I46" t="s">
        <v>9860</v>
      </c>
      <c r="J46">
        <v>56.52</v>
      </c>
      <c r="W46" s="13" t="s">
        <v>8326</v>
      </c>
      <c r="X46" s="14">
        <v>67.400000000000006</v>
      </c>
      <c r="Y46" s="14"/>
    </row>
    <row r="47" spans="1:25" x14ac:dyDescent="0.25">
      <c r="A47" s="13" t="s">
        <v>10485</v>
      </c>
      <c r="B47" s="14">
        <v>1769.7840000000003</v>
      </c>
      <c r="I47" t="s">
        <v>10485</v>
      </c>
      <c r="J47">
        <v>1769.7840000000003</v>
      </c>
      <c r="W47" s="13" t="s">
        <v>6598</v>
      </c>
      <c r="X47" s="14">
        <v>24.048000000000002</v>
      </c>
      <c r="Y47" s="14"/>
    </row>
    <row r="48" spans="1:25" x14ac:dyDescent="0.25">
      <c r="A48" s="13" t="s">
        <v>8247</v>
      </c>
      <c r="B48" s="14">
        <v>242.54600000000002</v>
      </c>
      <c r="I48" t="s">
        <v>8247</v>
      </c>
      <c r="J48">
        <v>242.54600000000002</v>
      </c>
      <c r="W48" s="13" t="s">
        <v>9015</v>
      </c>
      <c r="X48" s="14">
        <v>114.414</v>
      </c>
      <c r="Y48" s="14"/>
    </row>
    <row r="49" spans="1:25" x14ac:dyDescent="0.25">
      <c r="A49" s="13" t="s">
        <v>8160</v>
      </c>
      <c r="B49" s="14">
        <v>31.4</v>
      </c>
      <c r="I49" t="s">
        <v>8160</v>
      </c>
      <c r="J49">
        <v>31.4</v>
      </c>
      <c r="W49" s="13" t="s">
        <v>9532</v>
      </c>
      <c r="X49" s="14"/>
      <c r="Y49" s="14">
        <v>13.591999999999999</v>
      </c>
    </row>
    <row r="50" spans="1:25" x14ac:dyDescent="0.25">
      <c r="A50" s="13" t="s">
        <v>4761</v>
      </c>
      <c r="B50" s="14">
        <v>149.94999999999999</v>
      </c>
      <c r="I50" t="s">
        <v>4761</v>
      </c>
      <c r="J50">
        <v>149.94999999999999</v>
      </c>
      <c r="W50" s="13" t="s">
        <v>9264</v>
      </c>
      <c r="X50" s="14">
        <v>315.89599999999996</v>
      </c>
      <c r="Y50" s="14"/>
    </row>
    <row r="51" spans="1:25" x14ac:dyDescent="0.25">
      <c r="A51" s="13" t="s">
        <v>4602</v>
      </c>
      <c r="B51" s="14">
        <v>779.79600000000005</v>
      </c>
      <c r="I51" t="s">
        <v>4602</v>
      </c>
      <c r="J51">
        <v>779.79600000000005</v>
      </c>
      <c r="W51" s="13" t="s">
        <v>9964</v>
      </c>
      <c r="X51" s="14"/>
      <c r="Y51" s="14">
        <v>97.055999999999983</v>
      </c>
    </row>
    <row r="52" spans="1:25" x14ac:dyDescent="0.25">
      <c r="A52" s="13" t="s">
        <v>7549</v>
      </c>
      <c r="B52" s="14">
        <v>12.96</v>
      </c>
      <c r="I52" t="s">
        <v>7549</v>
      </c>
      <c r="J52">
        <v>12.96</v>
      </c>
      <c r="W52" s="13" t="s">
        <v>8796</v>
      </c>
      <c r="X52" s="14">
        <v>41.4</v>
      </c>
      <c r="Y52" s="14"/>
    </row>
    <row r="53" spans="1:25" x14ac:dyDescent="0.25">
      <c r="A53" s="13" t="s">
        <v>9713</v>
      </c>
      <c r="B53" s="14">
        <v>765.49400000000003</v>
      </c>
      <c r="I53" t="s">
        <v>9713</v>
      </c>
      <c r="J53">
        <v>765.49400000000003</v>
      </c>
      <c r="W53" s="13" t="s">
        <v>10750</v>
      </c>
      <c r="X53" s="14"/>
      <c r="Y53" s="14">
        <v>9.2480000000000011</v>
      </c>
    </row>
    <row r="54" spans="1:25" x14ac:dyDescent="0.25">
      <c r="A54" s="13" t="s">
        <v>9535</v>
      </c>
      <c r="B54" s="14">
        <v>1488.7740000000001</v>
      </c>
      <c r="I54" t="s">
        <v>9535</v>
      </c>
      <c r="J54">
        <v>1488.7740000000001</v>
      </c>
      <c r="W54" s="13" t="s">
        <v>10501</v>
      </c>
      <c r="X54" s="14"/>
      <c r="Y54" s="14">
        <v>13.761999999999997</v>
      </c>
    </row>
    <row r="55" spans="1:25" x14ac:dyDescent="0.25">
      <c r="A55" s="13" t="s">
        <v>10000</v>
      </c>
      <c r="B55" s="14">
        <v>10.896000000000001</v>
      </c>
      <c r="I55" t="s">
        <v>10000</v>
      </c>
      <c r="J55">
        <v>10.896000000000001</v>
      </c>
      <c r="W55" s="13" t="s">
        <v>6754</v>
      </c>
      <c r="X55" s="14"/>
      <c r="Y55" s="14">
        <v>1577.94</v>
      </c>
    </row>
    <row r="56" spans="1:25" x14ac:dyDescent="0.25">
      <c r="A56" s="13" t="s">
        <v>7324</v>
      </c>
      <c r="B56" s="14">
        <v>62.28</v>
      </c>
      <c r="I56" t="s">
        <v>7324</v>
      </c>
      <c r="J56">
        <v>62.28</v>
      </c>
      <c r="W56" s="13" t="s">
        <v>8643</v>
      </c>
      <c r="X56" s="14">
        <v>54.900000000000006</v>
      </c>
      <c r="Y56" s="14"/>
    </row>
    <row r="57" spans="1:25" x14ac:dyDescent="0.25">
      <c r="A57" s="13" t="s">
        <v>8979</v>
      </c>
      <c r="B57" s="14">
        <v>1007.9440000000002</v>
      </c>
      <c r="I57" t="s">
        <v>8979</v>
      </c>
      <c r="J57">
        <v>1007.9440000000002</v>
      </c>
      <c r="W57" s="13" t="s">
        <v>7348</v>
      </c>
      <c r="X57" s="14">
        <v>9.4080000000000013</v>
      </c>
      <c r="Y57" s="14"/>
    </row>
    <row r="58" spans="1:25" x14ac:dyDescent="0.25">
      <c r="A58" s="13" t="s">
        <v>6512</v>
      </c>
      <c r="B58" s="14">
        <v>63.924000000000007</v>
      </c>
      <c r="I58" t="s">
        <v>6512</v>
      </c>
      <c r="J58">
        <v>63.924000000000007</v>
      </c>
      <c r="W58" s="13" t="s">
        <v>5210</v>
      </c>
      <c r="X58" s="14">
        <v>205.03</v>
      </c>
      <c r="Y58" s="14"/>
    </row>
    <row r="59" spans="1:25" x14ac:dyDescent="0.25">
      <c r="A59" s="13" t="s">
        <v>8953</v>
      </c>
      <c r="B59" s="14">
        <v>11.364000000000001</v>
      </c>
      <c r="I59" t="s">
        <v>8953</v>
      </c>
      <c r="J59">
        <v>11.364000000000001</v>
      </c>
      <c r="W59" s="13" t="s">
        <v>9042</v>
      </c>
      <c r="X59" s="14"/>
      <c r="Y59" s="14">
        <v>12.160000000000002</v>
      </c>
    </row>
    <row r="60" spans="1:25" x14ac:dyDescent="0.25">
      <c r="A60" s="13" t="s">
        <v>9772</v>
      </c>
      <c r="B60" s="14">
        <v>16.448</v>
      </c>
      <c r="I60" t="s">
        <v>9772</v>
      </c>
      <c r="J60">
        <v>16.448</v>
      </c>
      <c r="W60" s="13" t="s">
        <v>9912</v>
      </c>
      <c r="X60" s="14">
        <v>230.69</v>
      </c>
      <c r="Y60" s="14"/>
    </row>
    <row r="61" spans="1:25" x14ac:dyDescent="0.25">
      <c r="A61" s="13" t="s">
        <v>10373</v>
      </c>
      <c r="B61" s="14">
        <v>21.19</v>
      </c>
      <c r="I61" t="s">
        <v>10373</v>
      </c>
      <c r="J61">
        <v>21.19</v>
      </c>
      <c r="W61" s="13" t="s">
        <v>2443</v>
      </c>
      <c r="X61" s="14"/>
      <c r="Y61" s="14">
        <v>340.21999999999997</v>
      </c>
    </row>
    <row r="62" spans="1:25" x14ac:dyDescent="0.25">
      <c r="A62" s="13" t="s">
        <v>1857</v>
      </c>
      <c r="B62" s="14">
        <v>225.01600000000002</v>
      </c>
      <c r="I62" t="s">
        <v>1857</v>
      </c>
      <c r="J62">
        <v>225.01600000000002</v>
      </c>
      <c r="W62" s="13" t="s">
        <v>6207</v>
      </c>
      <c r="X62" s="14">
        <v>33.375999999999998</v>
      </c>
      <c r="Y62" s="14"/>
    </row>
    <row r="63" spans="1:25" x14ac:dyDescent="0.25">
      <c r="A63" s="13" t="s">
        <v>7074</v>
      </c>
      <c r="B63" s="14">
        <v>260.79000000000002</v>
      </c>
      <c r="I63" t="s">
        <v>7074</v>
      </c>
      <c r="J63">
        <v>260.79000000000002</v>
      </c>
      <c r="W63" s="13" t="s">
        <v>10715</v>
      </c>
      <c r="X63" s="14"/>
      <c r="Y63" s="14">
        <v>79.959999999999994</v>
      </c>
    </row>
    <row r="64" spans="1:25" x14ac:dyDescent="0.25">
      <c r="A64" s="13" t="s">
        <v>8731</v>
      </c>
      <c r="B64" s="14">
        <v>590.76200000000017</v>
      </c>
      <c r="I64" t="s">
        <v>8731</v>
      </c>
      <c r="J64">
        <v>590.76200000000017</v>
      </c>
      <c r="W64" s="13" t="s">
        <v>6915</v>
      </c>
      <c r="X64" s="14">
        <v>87.6</v>
      </c>
      <c r="Y64" s="14"/>
    </row>
    <row r="65" spans="1:25" x14ac:dyDescent="0.25">
      <c r="A65" s="13" t="s">
        <v>8594</v>
      </c>
      <c r="B65" s="14">
        <v>176.14</v>
      </c>
      <c r="I65" t="s">
        <v>8594</v>
      </c>
      <c r="J65">
        <v>176.14</v>
      </c>
      <c r="W65" s="13" t="s">
        <v>6444</v>
      </c>
      <c r="X65" s="14">
        <v>1362.056</v>
      </c>
      <c r="Y65" s="14"/>
    </row>
    <row r="66" spans="1:25" x14ac:dyDescent="0.25">
      <c r="A66" s="13" t="s">
        <v>642</v>
      </c>
      <c r="B66" s="14">
        <v>457.56800000000004</v>
      </c>
      <c r="I66" t="s">
        <v>642</v>
      </c>
      <c r="J66">
        <v>457.56800000000004</v>
      </c>
      <c r="W66" s="13" t="s">
        <v>1302</v>
      </c>
      <c r="X66" s="14"/>
      <c r="Y66" s="14">
        <v>79.344000000000008</v>
      </c>
    </row>
    <row r="67" spans="1:25" x14ac:dyDescent="0.25">
      <c r="A67" s="13" t="s">
        <v>5286</v>
      </c>
      <c r="B67" s="14">
        <v>616.14</v>
      </c>
      <c r="I67" t="s">
        <v>5286</v>
      </c>
      <c r="J67">
        <v>616.14</v>
      </c>
      <c r="W67" s="13" t="s">
        <v>8849</v>
      </c>
      <c r="X67" s="14">
        <v>24.55</v>
      </c>
      <c r="Y67" s="14"/>
    </row>
    <row r="68" spans="1:25" x14ac:dyDescent="0.25">
      <c r="A68" s="13" t="s">
        <v>8841</v>
      </c>
      <c r="B68" s="14">
        <v>65.97</v>
      </c>
      <c r="I68" t="s">
        <v>8841</v>
      </c>
      <c r="J68">
        <v>65.97</v>
      </c>
      <c r="W68" s="13" t="s">
        <v>9581</v>
      </c>
      <c r="X68" s="14">
        <v>627.48</v>
      </c>
      <c r="Y68" s="14"/>
    </row>
    <row r="69" spans="1:25" x14ac:dyDescent="0.25">
      <c r="A69" s="13" t="s">
        <v>2313</v>
      </c>
      <c r="B69" s="14">
        <v>133.12800000000001</v>
      </c>
      <c r="I69" t="s">
        <v>2313</v>
      </c>
      <c r="J69">
        <v>133.12800000000001</v>
      </c>
      <c r="W69" s="13" t="s">
        <v>9303</v>
      </c>
      <c r="X69" s="14">
        <v>17.940000000000001</v>
      </c>
      <c r="Y69" s="14"/>
    </row>
    <row r="70" spans="1:25" x14ac:dyDescent="0.25">
      <c r="A70" s="13" t="s">
        <v>10759</v>
      </c>
      <c r="B70" s="14">
        <v>1143.8220000000001</v>
      </c>
      <c r="I70" t="s">
        <v>10759</v>
      </c>
      <c r="J70">
        <v>1143.8220000000001</v>
      </c>
      <c r="W70" s="13" t="s">
        <v>8462</v>
      </c>
      <c r="X70" s="14">
        <v>74.95</v>
      </c>
      <c r="Y70" s="14"/>
    </row>
    <row r="71" spans="1:25" x14ac:dyDescent="0.25">
      <c r="A71" s="13" t="s">
        <v>6531</v>
      </c>
      <c r="B71" s="14">
        <v>609.61400000000003</v>
      </c>
      <c r="I71" t="s">
        <v>6531</v>
      </c>
      <c r="J71">
        <v>609.61400000000003</v>
      </c>
      <c r="W71" s="13" t="s">
        <v>8749</v>
      </c>
      <c r="X71" s="14"/>
      <c r="Y71" s="14">
        <v>108.13</v>
      </c>
    </row>
    <row r="72" spans="1:25" x14ac:dyDescent="0.25">
      <c r="A72" s="13" t="s">
        <v>4531</v>
      </c>
      <c r="B72" s="14">
        <v>60.415999999999997</v>
      </c>
      <c r="I72" t="s">
        <v>4531</v>
      </c>
      <c r="J72">
        <v>60.415999999999997</v>
      </c>
      <c r="W72" s="13" t="s">
        <v>3531</v>
      </c>
      <c r="X72" s="14">
        <v>17.472000000000001</v>
      </c>
      <c r="Y72" s="14"/>
    </row>
    <row r="73" spans="1:25" x14ac:dyDescent="0.25">
      <c r="A73" s="13" t="s">
        <v>6301</v>
      </c>
      <c r="B73" s="14">
        <v>31.84</v>
      </c>
      <c r="I73" t="s">
        <v>6301</v>
      </c>
      <c r="J73">
        <v>31.84</v>
      </c>
      <c r="W73" s="13" t="s">
        <v>799</v>
      </c>
      <c r="X73" s="14">
        <v>21.744000000000003</v>
      </c>
      <c r="Y73" s="14"/>
    </row>
    <row r="74" spans="1:25" x14ac:dyDescent="0.25">
      <c r="A74" s="13" t="s">
        <v>10130</v>
      </c>
      <c r="B74" s="14">
        <v>17.248000000000001</v>
      </c>
      <c r="I74" t="s">
        <v>10130</v>
      </c>
      <c r="J74">
        <v>17.248000000000001</v>
      </c>
      <c r="W74" s="13" t="s">
        <v>3837</v>
      </c>
      <c r="X74" s="14"/>
      <c r="Y74" s="14">
        <v>23.680000000000003</v>
      </c>
    </row>
    <row r="75" spans="1:25" x14ac:dyDescent="0.25">
      <c r="A75" s="13" t="s">
        <v>8204</v>
      </c>
      <c r="B75" s="14">
        <v>21.98</v>
      </c>
      <c r="I75" t="s">
        <v>8204</v>
      </c>
      <c r="J75">
        <v>21.98</v>
      </c>
      <c r="W75" s="13" t="s">
        <v>8373</v>
      </c>
      <c r="X75" s="14">
        <v>11.05</v>
      </c>
      <c r="Y75" s="14"/>
    </row>
    <row r="76" spans="1:25" x14ac:dyDescent="0.25">
      <c r="A76" s="13" t="s">
        <v>2742</v>
      </c>
      <c r="B76" s="14">
        <v>34.68</v>
      </c>
      <c r="I76" t="s">
        <v>2742</v>
      </c>
      <c r="J76">
        <v>34.68</v>
      </c>
      <c r="W76" s="13" t="s">
        <v>6401</v>
      </c>
      <c r="X76" s="14">
        <v>334.52</v>
      </c>
      <c r="Y76" s="14"/>
    </row>
    <row r="77" spans="1:25" x14ac:dyDescent="0.25">
      <c r="A77" s="13" t="s">
        <v>8111</v>
      </c>
      <c r="B77" s="14">
        <v>469.04299999999995</v>
      </c>
      <c r="I77" t="s">
        <v>8111</v>
      </c>
      <c r="J77">
        <v>469.04299999999995</v>
      </c>
      <c r="W77" s="13" t="s">
        <v>8350</v>
      </c>
      <c r="X77" s="14">
        <v>899.11000000000013</v>
      </c>
      <c r="Y77" s="14"/>
    </row>
    <row r="78" spans="1:25" x14ac:dyDescent="0.25">
      <c r="A78" s="13" t="s">
        <v>4146</v>
      </c>
      <c r="B78" s="14">
        <v>18.899999999999999</v>
      </c>
      <c r="I78" t="s">
        <v>4146</v>
      </c>
      <c r="J78">
        <v>18.899999999999999</v>
      </c>
      <c r="W78" s="13" t="s">
        <v>5271</v>
      </c>
      <c r="X78" s="14">
        <v>13.464000000000002</v>
      </c>
      <c r="Y78" s="14"/>
    </row>
    <row r="79" spans="1:25" x14ac:dyDescent="0.25">
      <c r="A79" s="13" t="s">
        <v>8291</v>
      </c>
      <c r="B79" s="14">
        <v>460.09199999999998</v>
      </c>
      <c r="I79" t="s">
        <v>8291</v>
      </c>
      <c r="J79">
        <v>460.09199999999998</v>
      </c>
      <c r="W79" s="13" t="s">
        <v>9848</v>
      </c>
      <c r="X79" s="14"/>
      <c r="Y79" s="14">
        <v>33.29</v>
      </c>
    </row>
    <row r="80" spans="1:25" x14ac:dyDescent="0.25">
      <c r="A80" s="13" t="s">
        <v>8491</v>
      </c>
      <c r="B80" s="14">
        <v>143.12800000000001</v>
      </c>
      <c r="I80" t="s">
        <v>8491</v>
      </c>
      <c r="J80">
        <v>143.12800000000001</v>
      </c>
      <c r="W80" s="13" t="s">
        <v>9493</v>
      </c>
      <c r="X80" s="14"/>
      <c r="Y80" s="14">
        <v>1749.902</v>
      </c>
    </row>
    <row r="81" spans="1:25" x14ac:dyDescent="0.25">
      <c r="A81" s="13" t="s">
        <v>6608</v>
      </c>
      <c r="B81" s="14">
        <v>6.9279999999999982</v>
      </c>
      <c r="I81" t="s">
        <v>6608</v>
      </c>
      <c r="J81">
        <v>6.9279999999999982</v>
      </c>
      <c r="W81" s="13" t="s">
        <v>10392</v>
      </c>
      <c r="X81" s="14"/>
      <c r="Y81" s="14">
        <v>487.96</v>
      </c>
    </row>
    <row r="82" spans="1:25" x14ac:dyDescent="0.25">
      <c r="A82" s="13" t="s">
        <v>9597</v>
      </c>
      <c r="B82" s="14">
        <v>87.158000000000001</v>
      </c>
      <c r="I82" t="s">
        <v>9597</v>
      </c>
      <c r="J82">
        <v>87.158000000000001</v>
      </c>
      <c r="W82" s="13" t="s">
        <v>4750</v>
      </c>
      <c r="X82" s="14">
        <v>18.96</v>
      </c>
      <c r="Y82" s="14"/>
    </row>
    <row r="83" spans="1:25" x14ac:dyDescent="0.25">
      <c r="A83" s="13" t="s">
        <v>10206</v>
      </c>
      <c r="B83" s="14">
        <v>626.35200000000009</v>
      </c>
      <c r="I83" t="s">
        <v>10206</v>
      </c>
      <c r="J83">
        <v>626.35200000000009</v>
      </c>
      <c r="W83" s="13" t="s">
        <v>10376</v>
      </c>
      <c r="X83" s="14">
        <v>3.8159999999999998</v>
      </c>
      <c r="Y83" s="14"/>
    </row>
    <row r="84" spans="1:25" x14ac:dyDescent="0.25">
      <c r="A84" s="13" t="s">
        <v>9642</v>
      </c>
      <c r="B84" s="14">
        <v>70.367999999999995</v>
      </c>
      <c r="I84" t="s">
        <v>9642</v>
      </c>
      <c r="J84">
        <v>70.367999999999995</v>
      </c>
      <c r="W84" s="13" t="s">
        <v>7260</v>
      </c>
      <c r="X84" s="14"/>
      <c r="Y84" s="14">
        <v>337.81800000000004</v>
      </c>
    </row>
    <row r="85" spans="1:25" x14ac:dyDescent="0.25">
      <c r="A85" s="13" t="s">
        <v>109</v>
      </c>
      <c r="B85" s="14">
        <v>665.88</v>
      </c>
      <c r="I85" t="s">
        <v>109</v>
      </c>
      <c r="J85">
        <v>665.88</v>
      </c>
      <c r="W85" s="13" t="s">
        <v>2125</v>
      </c>
      <c r="X85" s="14"/>
      <c r="Y85" s="14">
        <v>132.52000000000001</v>
      </c>
    </row>
    <row r="86" spans="1:25" x14ac:dyDescent="0.25">
      <c r="A86" s="13" t="s">
        <v>6982</v>
      </c>
      <c r="B86" s="14">
        <v>1661.028</v>
      </c>
      <c r="I86" t="s">
        <v>6982</v>
      </c>
      <c r="J86">
        <v>1661.028</v>
      </c>
      <c r="W86" s="13" t="s">
        <v>8404</v>
      </c>
      <c r="X86" s="14">
        <v>11.12</v>
      </c>
      <c r="Y86" s="14"/>
    </row>
    <row r="87" spans="1:25" x14ac:dyDescent="0.25">
      <c r="A87" s="13" t="s">
        <v>9338</v>
      </c>
      <c r="B87" s="14">
        <v>12.78</v>
      </c>
      <c r="I87" t="s">
        <v>9338</v>
      </c>
      <c r="J87">
        <v>12.78</v>
      </c>
      <c r="W87" s="13" t="s">
        <v>8051</v>
      </c>
      <c r="X87" s="14"/>
      <c r="Y87" s="14">
        <v>330.47119999999995</v>
      </c>
    </row>
    <row r="88" spans="1:25" x14ac:dyDescent="0.25">
      <c r="A88" s="13" t="s">
        <v>7726</v>
      </c>
      <c r="B88" s="14">
        <v>268.935</v>
      </c>
      <c r="I88" t="s">
        <v>7726</v>
      </c>
      <c r="J88">
        <v>268.935</v>
      </c>
      <c r="W88" s="13" t="s">
        <v>10351</v>
      </c>
      <c r="X88" s="14"/>
      <c r="Y88" s="14">
        <v>1.2479999999999998</v>
      </c>
    </row>
    <row r="89" spans="1:25" x14ac:dyDescent="0.25">
      <c r="A89" s="13" t="s">
        <v>6521</v>
      </c>
      <c r="B89" s="14">
        <v>15.39</v>
      </c>
      <c r="I89" t="s">
        <v>6521</v>
      </c>
      <c r="J89">
        <v>15.39</v>
      </c>
      <c r="W89" s="13" t="s">
        <v>10125</v>
      </c>
      <c r="X89" s="14">
        <v>102.3</v>
      </c>
      <c r="Y89" s="14"/>
    </row>
    <row r="90" spans="1:25" x14ac:dyDescent="0.25">
      <c r="A90" s="13" t="s">
        <v>305</v>
      </c>
      <c r="B90" s="14">
        <v>1280.9920000000002</v>
      </c>
      <c r="I90" t="s">
        <v>305</v>
      </c>
      <c r="J90">
        <v>1280.9920000000002</v>
      </c>
      <c r="W90" s="13" t="s">
        <v>7892</v>
      </c>
      <c r="X90" s="14"/>
      <c r="Y90" s="14">
        <v>375.34</v>
      </c>
    </row>
    <row r="91" spans="1:25" x14ac:dyDescent="0.25">
      <c r="A91" s="13" t="s">
        <v>4944</v>
      </c>
      <c r="B91" s="14">
        <v>1007.9359999999999</v>
      </c>
      <c r="I91" t="s">
        <v>4944</v>
      </c>
      <c r="J91">
        <v>1007.9359999999999</v>
      </c>
      <c r="W91" s="13" t="s">
        <v>7819</v>
      </c>
      <c r="X91" s="14">
        <v>189.91799999999998</v>
      </c>
      <c r="Y91" s="14"/>
    </row>
    <row r="92" spans="1:25" x14ac:dyDescent="0.25">
      <c r="A92" s="13" t="s">
        <v>5614</v>
      </c>
      <c r="B92" s="14">
        <v>264.32</v>
      </c>
      <c r="I92" t="s">
        <v>5614</v>
      </c>
      <c r="J92">
        <v>264.32</v>
      </c>
      <c r="W92" s="13" t="s">
        <v>3875</v>
      </c>
      <c r="X92" s="14">
        <v>36.352000000000004</v>
      </c>
      <c r="Y92" s="14"/>
    </row>
    <row r="93" spans="1:25" x14ac:dyDescent="0.25">
      <c r="A93" s="13" t="s">
        <v>6233</v>
      </c>
      <c r="B93" s="14">
        <v>8.2880000000000003</v>
      </c>
      <c r="I93" t="s">
        <v>6233</v>
      </c>
      <c r="J93">
        <v>8.2880000000000003</v>
      </c>
      <c r="W93" s="13" t="s">
        <v>3167</v>
      </c>
      <c r="X93" s="14">
        <v>8.64</v>
      </c>
      <c r="Y93" s="14"/>
    </row>
    <row r="94" spans="1:25" x14ac:dyDescent="0.25">
      <c r="A94" s="13" t="s">
        <v>9277</v>
      </c>
      <c r="B94" s="14">
        <v>1261.33</v>
      </c>
      <c r="I94" t="s">
        <v>9277</v>
      </c>
      <c r="J94">
        <v>1261.33</v>
      </c>
      <c r="W94" s="13" t="s">
        <v>9201</v>
      </c>
      <c r="X94" s="14">
        <v>913.16799999999989</v>
      </c>
      <c r="Y94" s="14"/>
    </row>
    <row r="95" spans="1:25" x14ac:dyDescent="0.25">
      <c r="A95" s="13" t="s">
        <v>2406</v>
      </c>
      <c r="B95" s="14">
        <v>144.35999999999999</v>
      </c>
      <c r="I95" t="s">
        <v>2406</v>
      </c>
      <c r="J95">
        <v>144.35999999999999</v>
      </c>
      <c r="W95" s="13" t="s">
        <v>10025</v>
      </c>
      <c r="X95" s="14"/>
      <c r="Y95" s="14">
        <v>106.32</v>
      </c>
    </row>
    <row r="96" spans="1:25" x14ac:dyDescent="0.25">
      <c r="A96" s="13" t="s">
        <v>2435</v>
      </c>
      <c r="B96" s="14">
        <v>310.88000000000005</v>
      </c>
      <c r="I96" t="s">
        <v>2435</v>
      </c>
      <c r="J96">
        <v>310.88000000000005</v>
      </c>
      <c r="W96" s="13" t="s">
        <v>6043</v>
      </c>
      <c r="X96" s="14"/>
      <c r="Y96" s="14">
        <v>28.16</v>
      </c>
    </row>
    <row r="97" spans="1:25" x14ac:dyDescent="0.25">
      <c r="A97" s="13" t="s">
        <v>10457</v>
      </c>
      <c r="B97" s="14">
        <v>475.94400000000002</v>
      </c>
      <c r="I97" t="s">
        <v>10457</v>
      </c>
      <c r="J97">
        <v>475.94400000000002</v>
      </c>
      <c r="W97" s="13" t="s">
        <v>2630</v>
      </c>
      <c r="X97" s="14">
        <v>48.896000000000001</v>
      </c>
      <c r="Y97" s="14"/>
    </row>
    <row r="98" spans="1:25" x14ac:dyDescent="0.25">
      <c r="A98" s="13" t="s">
        <v>6945</v>
      </c>
      <c r="B98" s="14">
        <v>180.96000000000004</v>
      </c>
      <c r="I98" t="s">
        <v>6945</v>
      </c>
      <c r="J98">
        <v>180.96000000000004</v>
      </c>
      <c r="W98" s="13" t="s">
        <v>8830</v>
      </c>
      <c r="X98" s="14">
        <v>6.68</v>
      </c>
      <c r="Y98" s="14"/>
    </row>
    <row r="99" spans="1:25" x14ac:dyDescent="0.25">
      <c r="A99" s="13" t="s">
        <v>3665</v>
      </c>
      <c r="B99" s="14">
        <v>46.26</v>
      </c>
      <c r="I99" t="s">
        <v>3665</v>
      </c>
      <c r="J99">
        <v>46.26</v>
      </c>
      <c r="W99" s="13" t="s">
        <v>9061</v>
      </c>
      <c r="X99" s="14"/>
      <c r="Y99" s="14">
        <v>457.17600000000004</v>
      </c>
    </row>
    <row r="100" spans="1:25" x14ac:dyDescent="0.25">
      <c r="A100" s="13" t="s">
        <v>4107</v>
      </c>
      <c r="B100" s="14">
        <v>117.136</v>
      </c>
      <c r="I100" t="s">
        <v>4107</v>
      </c>
      <c r="J100">
        <v>117.136</v>
      </c>
      <c r="W100" s="13" t="s">
        <v>9750</v>
      </c>
      <c r="X100" s="14">
        <v>174.3</v>
      </c>
      <c r="Y100" s="14"/>
    </row>
    <row r="101" spans="1:25" x14ac:dyDescent="0.25">
      <c r="A101" s="13" t="s">
        <v>10304</v>
      </c>
      <c r="B101" s="14">
        <v>30.246000000000002</v>
      </c>
      <c r="I101" t="s">
        <v>10304</v>
      </c>
      <c r="J101">
        <v>30.246000000000002</v>
      </c>
      <c r="W101" s="13" t="s">
        <v>785</v>
      </c>
      <c r="X101" s="14">
        <v>46.26</v>
      </c>
      <c r="Y101" s="14"/>
    </row>
    <row r="102" spans="1:25" x14ac:dyDescent="0.25">
      <c r="A102" s="13" t="s">
        <v>7575</v>
      </c>
      <c r="B102" s="14">
        <v>124.2</v>
      </c>
      <c r="I102" t="s">
        <v>7575</v>
      </c>
      <c r="J102">
        <v>124.2</v>
      </c>
      <c r="W102" s="13" t="s">
        <v>180</v>
      </c>
      <c r="X102" s="14"/>
      <c r="Y102" s="14">
        <v>29.472000000000001</v>
      </c>
    </row>
    <row r="103" spans="1:25" x14ac:dyDescent="0.25">
      <c r="A103" s="13" t="s">
        <v>8661</v>
      </c>
      <c r="B103" s="14">
        <v>47.76</v>
      </c>
      <c r="I103" t="s">
        <v>8661</v>
      </c>
      <c r="J103">
        <v>47.76</v>
      </c>
      <c r="W103" s="13" t="s">
        <v>10733</v>
      </c>
      <c r="X103" s="14"/>
      <c r="Y103" s="14">
        <v>41.472000000000008</v>
      </c>
    </row>
    <row r="104" spans="1:25" x14ac:dyDescent="0.25">
      <c r="A104" s="13" t="s">
        <v>8287</v>
      </c>
      <c r="B104" s="14">
        <v>23.472000000000001</v>
      </c>
      <c r="I104" t="s">
        <v>8287</v>
      </c>
      <c r="J104">
        <v>23.472000000000001</v>
      </c>
      <c r="W104" s="13" t="s">
        <v>10375</v>
      </c>
      <c r="X104" s="14"/>
      <c r="Y104" s="14">
        <v>143.47999999999999</v>
      </c>
    </row>
    <row r="105" spans="1:25" x14ac:dyDescent="0.25">
      <c r="A105" s="13" t="s">
        <v>5894</v>
      </c>
      <c r="B105" s="14">
        <v>79.56</v>
      </c>
      <c r="I105" t="s">
        <v>5894</v>
      </c>
      <c r="J105">
        <v>79.56</v>
      </c>
      <c r="W105" s="13" t="s">
        <v>6742</v>
      </c>
      <c r="X105" s="14">
        <v>7.4760000000000018</v>
      </c>
      <c r="Y105" s="14"/>
    </row>
    <row r="106" spans="1:25" x14ac:dyDescent="0.25">
      <c r="A106" s="13" t="s">
        <v>8274</v>
      </c>
      <c r="B106" s="14">
        <v>16.176000000000002</v>
      </c>
      <c r="I106" t="s">
        <v>8274</v>
      </c>
      <c r="J106">
        <v>16.176000000000002</v>
      </c>
      <c r="W106" s="13" t="s">
        <v>5171</v>
      </c>
      <c r="X106" s="14">
        <v>27.42</v>
      </c>
      <c r="Y106" s="14"/>
    </row>
    <row r="107" spans="1:25" x14ac:dyDescent="0.25">
      <c r="A107" s="13" t="s">
        <v>2636</v>
      </c>
      <c r="B107" s="14">
        <v>115.36</v>
      </c>
      <c r="I107" t="s">
        <v>2636</v>
      </c>
      <c r="J107">
        <v>115.36</v>
      </c>
      <c r="W107" s="13" t="s">
        <v>9616</v>
      </c>
      <c r="X107" s="14"/>
      <c r="Y107" s="14">
        <v>169.19200000000001</v>
      </c>
    </row>
    <row r="108" spans="1:25" x14ac:dyDescent="0.25">
      <c r="A108" s="13" t="s">
        <v>9456</v>
      </c>
      <c r="B108" s="14">
        <v>257.98</v>
      </c>
      <c r="I108" t="s">
        <v>9456</v>
      </c>
      <c r="J108">
        <v>257.98</v>
      </c>
      <c r="W108" s="13" t="s">
        <v>4042</v>
      </c>
      <c r="X108" s="14"/>
      <c r="Y108" s="14">
        <v>34.5</v>
      </c>
    </row>
    <row r="109" spans="1:25" x14ac:dyDescent="0.25">
      <c r="A109" s="13" t="s">
        <v>8870</v>
      </c>
      <c r="B109" s="14">
        <v>661.50400000000013</v>
      </c>
      <c r="I109" t="s">
        <v>8870</v>
      </c>
      <c r="J109">
        <v>661.50400000000013</v>
      </c>
      <c r="W109" s="13" t="s">
        <v>5766</v>
      </c>
      <c r="X109" s="14">
        <v>954.548</v>
      </c>
      <c r="Y109" s="14"/>
    </row>
    <row r="110" spans="1:25" x14ac:dyDescent="0.25">
      <c r="A110" s="13" t="s">
        <v>7827</v>
      </c>
      <c r="B110" s="14">
        <v>1771.52</v>
      </c>
      <c r="I110" t="s">
        <v>7827</v>
      </c>
      <c r="J110">
        <v>1771.52</v>
      </c>
      <c r="W110" s="13" t="s">
        <v>5716</v>
      </c>
      <c r="X110" s="14">
        <v>244.65</v>
      </c>
      <c r="Y110" s="14"/>
    </row>
    <row r="111" spans="1:25" x14ac:dyDescent="0.25">
      <c r="A111" s="13" t="s">
        <v>6350</v>
      </c>
      <c r="B111" s="14">
        <v>25.951999999999998</v>
      </c>
      <c r="I111" t="s">
        <v>6350</v>
      </c>
      <c r="J111">
        <v>25.951999999999998</v>
      </c>
      <c r="W111" s="13" t="s">
        <v>8056</v>
      </c>
      <c r="X111" s="14">
        <v>91.14</v>
      </c>
      <c r="Y111" s="14"/>
    </row>
    <row r="112" spans="1:25" x14ac:dyDescent="0.25">
      <c r="A112" s="13" t="s">
        <v>10579</v>
      </c>
      <c r="B112" s="14">
        <v>1745.3600000000001</v>
      </c>
      <c r="I112" t="s">
        <v>10579</v>
      </c>
      <c r="J112">
        <v>1745.3600000000001</v>
      </c>
      <c r="W112" s="13" t="s">
        <v>10586</v>
      </c>
      <c r="X112" s="14">
        <v>31.799999999999997</v>
      </c>
      <c r="Y112" s="14"/>
    </row>
    <row r="113" spans="1:25" x14ac:dyDescent="0.25">
      <c r="A113" s="13" t="s">
        <v>10361</v>
      </c>
      <c r="B113" s="14">
        <v>8.9519999999999982</v>
      </c>
      <c r="I113" t="s">
        <v>10361</v>
      </c>
      <c r="J113">
        <v>8.9519999999999982</v>
      </c>
      <c r="W113" s="13" t="s">
        <v>8136</v>
      </c>
      <c r="X113" s="14">
        <v>558.80999999999995</v>
      </c>
      <c r="Y113" s="14"/>
    </row>
    <row r="114" spans="1:25" x14ac:dyDescent="0.25">
      <c r="A114" s="13" t="s">
        <v>6446</v>
      </c>
      <c r="B114" s="14">
        <v>598.14400000000001</v>
      </c>
      <c r="I114" t="s">
        <v>6446</v>
      </c>
      <c r="J114">
        <v>598.14400000000001</v>
      </c>
      <c r="W114" s="13" t="s">
        <v>2310</v>
      </c>
      <c r="X114" s="14">
        <v>103.05599999999998</v>
      </c>
      <c r="Y114" s="14"/>
    </row>
    <row r="115" spans="1:25" x14ac:dyDescent="0.25">
      <c r="A115" s="13" t="s">
        <v>7717</v>
      </c>
      <c r="B115" s="14">
        <v>92.856000000000009</v>
      </c>
      <c r="I115" t="s">
        <v>7717</v>
      </c>
      <c r="J115">
        <v>92.856000000000009</v>
      </c>
      <c r="W115" s="13" t="s">
        <v>10729</v>
      </c>
      <c r="X115" s="14">
        <v>20.12</v>
      </c>
      <c r="Y115" s="14"/>
    </row>
    <row r="116" spans="1:25" x14ac:dyDescent="0.25">
      <c r="A116" s="13" t="s">
        <v>9016</v>
      </c>
      <c r="B116" s="14">
        <v>1421.664</v>
      </c>
      <c r="I116" t="s">
        <v>9016</v>
      </c>
      <c r="J116">
        <v>1421.664</v>
      </c>
      <c r="W116" s="13" t="s">
        <v>10571</v>
      </c>
      <c r="X116" s="14">
        <v>1448.8530000000001</v>
      </c>
      <c r="Y116" s="14"/>
    </row>
    <row r="117" spans="1:25" x14ac:dyDescent="0.25">
      <c r="A117" s="13" t="s">
        <v>5627</v>
      </c>
      <c r="B117" s="14">
        <v>10.368000000000002</v>
      </c>
      <c r="I117" t="s">
        <v>5627</v>
      </c>
      <c r="J117">
        <v>10.368000000000002</v>
      </c>
      <c r="W117" s="13" t="s">
        <v>8413</v>
      </c>
      <c r="X117" s="14">
        <v>40.99</v>
      </c>
      <c r="Y117" s="14"/>
    </row>
    <row r="118" spans="1:25" x14ac:dyDescent="0.25">
      <c r="A118" s="13" t="s">
        <v>10038</v>
      </c>
      <c r="B118" s="14">
        <v>136.96</v>
      </c>
      <c r="I118" t="s">
        <v>10038</v>
      </c>
      <c r="J118">
        <v>136.96</v>
      </c>
      <c r="W118" s="13" t="s">
        <v>9185</v>
      </c>
      <c r="X118" s="14">
        <v>16.98</v>
      </c>
      <c r="Y118" s="14"/>
    </row>
    <row r="119" spans="1:25" x14ac:dyDescent="0.25">
      <c r="A119" s="13" t="s">
        <v>8365</v>
      </c>
      <c r="B119" s="14">
        <v>212.952</v>
      </c>
      <c r="I119" t="s">
        <v>8365</v>
      </c>
      <c r="J119">
        <v>212.952</v>
      </c>
      <c r="W119" s="13" t="s">
        <v>7315</v>
      </c>
      <c r="X119" s="14"/>
      <c r="Y119" s="14">
        <v>15.984000000000002</v>
      </c>
    </row>
    <row r="120" spans="1:25" x14ac:dyDescent="0.25">
      <c r="A120" s="13" t="s">
        <v>10368</v>
      </c>
      <c r="B120" s="14">
        <v>243.60000000000002</v>
      </c>
      <c r="I120" t="s">
        <v>10368</v>
      </c>
      <c r="J120">
        <v>243.60000000000002</v>
      </c>
      <c r="W120" s="13" t="s">
        <v>6422</v>
      </c>
      <c r="X120" s="14">
        <v>29.97</v>
      </c>
      <c r="Y120" s="14"/>
    </row>
    <row r="121" spans="1:25" x14ac:dyDescent="0.25">
      <c r="A121" s="13" t="s">
        <v>10653</v>
      </c>
      <c r="B121" s="14">
        <v>17.28</v>
      </c>
      <c r="I121" t="s">
        <v>10653</v>
      </c>
      <c r="J121">
        <v>17.28</v>
      </c>
      <c r="W121" s="13" t="s">
        <v>6748</v>
      </c>
      <c r="X121" s="14">
        <v>49.704000000000008</v>
      </c>
      <c r="Y121" s="14"/>
    </row>
    <row r="122" spans="1:25" x14ac:dyDescent="0.25">
      <c r="A122" s="13" t="s">
        <v>9038</v>
      </c>
      <c r="B122" s="14">
        <v>20.04</v>
      </c>
      <c r="I122" t="s">
        <v>9038</v>
      </c>
      <c r="J122">
        <v>20.04</v>
      </c>
      <c r="W122" s="13" t="s">
        <v>5682</v>
      </c>
      <c r="X122" s="14"/>
      <c r="Y122" s="14">
        <v>2.9120000000000004</v>
      </c>
    </row>
    <row r="123" spans="1:25" x14ac:dyDescent="0.25">
      <c r="A123" s="13" t="s">
        <v>6367</v>
      </c>
      <c r="B123" s="14">
        <v>32.400000000000006</v>
      </c>
      <c r="I123" t="s">
        <v>6367</v>
      </c>
      <c r="J123">
        <v>32.400000000000006</v>
      </c>
      <c r="W123" s="13" t="s">
        <v>4058</v>
      </c>
      <c r="X123" s="14"/>
      <c r="Y123" s="14">
        <v>16.520000000000003</v>
      </c>
    </row>
    <row r="124" spans="1:25" x14ac:dyDescent="0.25">
      <c r="A124" s="13" t="s">
        <v>6178</v>
      </c>
      <c r="B124" s="14">
        <v>545.93999999999994</v>
      </c>
      <c r="I124" t="s">
        <v>6178</v>
      </c>
      <c r="J124">
        <v>545.93999999999994</v>
      </c>
      <c r="W124" s="13" t="s">
        <v>6824</v>
      </c>
      <c r="X124" s="14"/>
      <c r="Y124" s="14">
        <v>188.24</v>
      </c>
    </row>
    <row r="125" spans="1:25" x14ac:dyDescent="0.25">
      <c r="A125" s="13" t="s">
        <v>9091</v>
      </c>
      <c r="B125" s="14">
        <v>196.21</v>
      </c>
      <c r="I125" t="s">
        <v>9091</v>
      </c>
      <c r="J125">
        <v>196.21</v>
      </c>
      <c r="W125" s="13" t="s">
        <v>6482</v>
      </c>
      <c r="X125" s="14"/>
      <c r="Y125" s="14">
        <v>34.239999999999995</v>
      </c>
    </row>
    <row r="126" spans="1:25" x14ac:dyDescent="0.25">
      <c r="A126" s="13" t="s">
        <v>7573</v>
      </c>
      <c r="B126" s="14">
        <v>82.63</v>
      </c>
      <c r="I126" t="s">
        <v>7573</v>
      </c>
      <c r="J126">
        <v>82.63</v>
      </c>
      <c r="W126" s="13" t="s">
        <v>7372</v>
      </c>
      <c r="X126" s="14">
        <v>11.673000000000002</v>
      </c>
      <c r="Y126" s="14"/>
    </row>
    <row r="127" spans="1:25" x14ac:dyDescent="0.25">
      <c r="A127" s="13" t="s">
        <v>10273</v>
      </c>
      <c r="B127" s="14">
        <v>386.34</v>
      </c>
      <c r="I127" t="s">
        <v>10273</v>
      </c>
      <c r="J127">
        <v>386.34</v>
      </c>
      <c r="W127" s="13" t="s">
        <v>10010</v>
      </c>
      <c r="X127" s="14">
        <v>27.46</v>
      </c>
      <c r="Y127" s="14"/>
    </row>
    <row r="128" spans="1:25" x14ac:dyDescent="0.25">
      <c r="A128" s="13" t="s">
        <v>9918</v>
      </c>
      <c r="B128" s="14">
        <v>380.74400000000003</v>
      </c>
      <c r="I128" t="s">
        <v>9918</v>
      </c>
      <c r="J128">
        <v>380.74400000000003</v>
      </c>
      <c r="W128" s="13" t="s">
        <v>9589</v>
      </c>
      <c r="X128" s="14"/>
      <c r="Y128" s="14">
        <v>237.608</v>
      </c>
    </row>
    <row r="129" spans="1:25" x14ac:dyDescent="0.25">
      <c r="A129" s="13" t="s">
        <v>10066</v>
      </c>
      <c r="B129" s="14">
        <v>35.979999999999997</v>
      </c>
      <c r="I129" t="s">
        <v>10066</v>
      </c>
      <c r="J129">
        <v>35.979999999999997</v>
      </c>
      <c r="W129" s="13" t="s">
        <v>7858</v>
      </c>
      <c r="X129" s="14">
        <v>117.51</v>
      </c>
      <c r="Y129" s="14"/>
    </row>
    <row r="130" spans="1:25" x14ac:dyDescent="0.25">
      <c r="A130" s="13" t="s">
        <v>9919</v>
      </c>
      <c r="B130" s="14">
        <v>891.77600000000007</v>
      </c>
      <c r="I130" t="s">
        <v>9919</v>
      </c>
      <c r="J130">
        <v>891.77600000000007</v>
      </c>
      <c r="W130" s="13" t="s">
        <v>4822</v>
      </c>
      <c r="X130" s="14"/>
      <c r="Y130" s="14">
        <v>808.92000000000007</v>
      </c>
    </row>
    <row r="131" spans="1:25" x14ac:dyDescent="0.25">
      <c r="A131" s="13" t="s">
        <v>9813</v>
      </c>
      <c r="B131" s="14">
        <v>17.940000000000001</v>
      </c>
      <c r="I131" t="s">
        <v>9813</v>
      </c>
      <c r="J131">
        <v>17.940000000000001</v>
      </c>
      <c r="W131" s="13" t="s">
        <v>10726</v>
      </c>
      <c r="X131" s="14"/>
      <c r="Y131" s="14">
        <v>121.536</v>
      </c>
    </row>
    <row r="132" spans="1:25" x14ac:dyDescent="0.25">
      <c r="A132" s="13" t="s">
        <v>9989</v>
      </c>
      <c r="B132" s="14">
        <v>131.84000000000003</v>
      </c>
      <c r="I132" t="s">
        <v>9989</v>
      </c>
      <c r="J132">
        <v>131.84000000000003</v>
      </c>
      <c r="W132" s="13" t="s">
        <v>2193</v>
      </c>
      <c r="X132" s="14"/>
      <c r="Y132" s="14">
        <v>19.559999999999999</v>
      </c>
    </row>
    <row r="133" spans="1:25" x14ac:dyDescent="0.25">
      <c r="A133" s="13" t="s">
        <v>9490</v>
      </c>
      <c r="B133" s="14">
        <v>247.78400000000002</v>
      </c>
      <c r="I133" t="s">
        <v>9490</v>
      </c>
      <c r="J133">
        <v>247.78400000000002</v>
      </c>
      <c r="W133" s="13" t="s">
        <v>9167</v>
      </c>
      <c r="X133" s="14"/>
      <c r="Y133" s="14">
        <v>257.50799999999998</v>
      </c>
    </row>
    <row r="134" spans="1:25" x14ac:dyDescent="0.25">
      <c r="A134" s="13" t="s">
        <v>5883</v>
      </c>
      <c r="B134" s="14">
        <v>23.976000000000003</v>
      </c>
      <c r="I134" t="s">
        <v>5883</v>
      </c>
      <c r="J134">
        <v>23.976000000000003</v>
      </c>
      <c r="W134" s="13" t="s">
        <v>8932</v>
      </c>
      <c r="X134" s="14"/>
      <c r="Y134" s="14">
        <v>65.728000000000009</v>
      </c>
    </row>
    <row r="135" spans="1:25" x14ac:dyDescent="0.25">
      <c r="A135" s="13" t="s">
        <v>8916</v>
      </c>
      <c r="B135" s="14">
        <v>151.95000000000002</v>
      </c>
      <c r="I135" t="s">
        <v>8916</v>
      </c>
      <c r="J135">
        <v>151.95000000000002</v>
      </c>
      <c r="W135" s="13" t="s">
        <v>9077</v>
      </c>
      <c r="X135" s="14">
        <v>503.87200000000001</v>
      </c>
      <c r="Y135" s="14"/>
    </row>
    <row r="136" spans="1:25" x14ac:dyDescent="0.25">
      <c r="A136" s="13" t="s">
        <v>603</v>
      </c>
      <c r="B136" s="14">
        <v>93.888000000000005</v>
      </c>
      <c r="I136" t="s">
        <v>603</v>
      </c>
      <c r="J136">
        <v>93.888000000000005</v>
      </c>
      <c r="W136" s="13" t="s">
        <v>7455</v>
      </c>
      <c r="X136" s="14"/>
      <c r="Y136" s="14">
        <v>891.53</v>
      </c>
    </row>
    <row r="137" spans="1:25" x14ac:dyDescent="0.25">
      <c r="A137" s="13" t="s">
        <v>5870</v>
      </c>
      <c r="B137" s="14">
        <v>302.37599999999998</v>
      </c>
      <c r="I137" t="s">
        <v>5870</v>
      </c>
      <c r="J137">
        <v>302.37599999999998</v>
      </c>
      <c r="W137" s="13" t="s">
        <v>4870</v>
      </c>
      <c r="X137" s="14">
        <v>4.9560000000000004</v>
      </c>
      <c r="Y137" s="14"/>
    </row>
    <row r="138" spans="1:25" x14ac:dyDescent="0.25">
      <c r="A138" s="13" t="s">
        <v>3443</v>
      </c>
      <c r="B138" s="14">
        <v>505.68600000000004</v>
      </c>
      <c r="I138" t="s">
        <v>3443</v>
      </c>
      <c r="J138">
        <v>505.68600000000004</v>
      </c>
      <c r="W138" s="13" t="s">
        <v>7475</v>
      </c>
      <c r="X138" s="14">
        <v>1559.6680000000001</v>
      </c>
      <c r="Y138" s="14"/>
    </row>
    <row r="139" spans="1:25" x14ac:dyDescent="0.25">
      <c r="A139" s="13" t="s">
        <v>7604</v>
      </c>
      <c r="B139" s="14">
        <v>127.869</v>
      </c>
      <c r="I139" t="s">
        <v>7604</v>
      </c>
      <c r="J139">
        <v>127.869</v>
      </c>
      <c r="W139" s="13" t="s">
        <v>4353</v>
      </c>
      <c r="X139" s="14"/>
      <c r="Y139" s="14">
        <v>167.96800000000002</v>
      </c>
    </row>
    <row r="140" spans="1:25" x14ac:dyDescent="0.25">
      <c r="A140" s="13" t="s">
        <v>4982</v>
      </c>
      <c r="B140" s="14">
        <v>23.680000000000003</v>
      </c>
      <c r="I140" t="s">
        <v>4982</v>
      </c>
      <c r="J140">
        <v>23.680000000000003</v>
      </c>
      <c r="W140" s="13" t="s">
        <v>2717</v>
      </c>
      <c r="X140" s="14">
        <v>1311.3719999999998</v>
      </c>
      <c r="Y140" s="14"/>
    </row>
    <row r="141" spans="1:25" x14ac:dyDescent="0.25">
      <c r="A141" s="13" t="s">
        <v>4844</v>
      </c>
      <c r="B141" s="14">
        <v>2216.8000000000002</v>
      </c>
      <c r="I141" t="s">
        <v>4844</v>
      </c>
      <c r="J141">
        <v>2216.8000000000002</v>
      </c>
      <c r="W141" s="13" t="s">
        <v>10340</v>
      </c>
      <c r="X141" s="14"/>
      <c r="Y141" s="14">
        <v>239.358</v>
      </c>
    </row>
    <row r="142" spans="1:25" x14ac:dyDescent="0.25">
      <c r="A142" s="13" t="s">
        <v>10937</v>
      </c>
      <c r="B142" s="14">
        <v>25.248000000000001</v>
      </c>
      <c r="I142" t="s">
        <v>10937</v>
      </c>
      <c r="J142">
        <v>25.248000000000001</v>
      </c>
      <c r="W142" s="13" t="s">
        <v>6170</v>
      </c>
      <c r="X142" s="14"/>
      <c r="Y142" s="14">
        <v>10.8</v>
      </c>
    </row>
    <row r="143" spans="1:25" x14ac:dyDescent="0.25">
      <c r="A143" s="13" t="s">
        <v>4450</v>
      </c>
      <c r="B143" s="14">
        <v>20.88</v>
      </c>
      <c r="I143" t="s">
        <v>4450</v>
      </c>
      <c r="J143">
        <v>20.88</v>
      </c>
      <c r="W143" s="13" t="s">
        <v>6675</v>
      </c>
      <c r="X143" s="14"/>
      <c r="Y143" s="14">
        <v>280.95999999999998</v>
      </c>
    </row>
    <row r="144" spans="1:25" x14ac:dyDescent="0.25">
      <c r="A144" s="13" t="s">
        <v>9984</v>
      </c>
      <c r="B144" s="14">
        <v>410.10399999999998</v>
      </c>
      <c r="I144" t="s">
        <v>9984</v>
      </c>
      <c r="J144">
        <v>410.10399999999998</v>
      </c>
      <c r="W144" s="13" t="s">
        <v>9286</v>
      </c>
      <c r="X144" s="14">
        <v>199.49100000000001</v>
      </c>
      <c r="Y144" s="14"/>
    </row>
    <row r="145" spans="1:25" x14ac:dyDescent="0.25">
      <c r="A145" s="13" t="s">
        <v>8855</v>
      </c>
      <c r="B145" s="14">
        <v>83.920000000000016</v>
      </c>
      <c r="I145" t="s">
        <v>8855</v>
      </c>
      <c r="J145">
        <v>83.920000000000016</v>
      </c>
      <c r="W145" s="13" t="s">
        <v>4689</v>
      </c>
      <c r="X145" s="14"/>
      <c r="Y145" s="14">
        <v>470.37600000000009</v>
      </c>
    </row>
    <row r="146" spans="1:25" x14ac:dyDescent="0.25">
      <c r="A146" s="13" t="s">
        <v>5365</v>
      </c>
      <c r="B146" s="14">
        <v>71.84</v>
      </c>
      <c r="I146" t="s">
        <v>5365</v>
      </c>
      <c r="J146">
        <v>71.84</v>
      </c>
      <c r="W146" s="13" t="s">
        <v>9418</v>
      </c>
      <c r="X146" s="14">
        <v>14.129999999999999</v>
      </c>
      <c r="Y146" s="14"/>
    </row>
    <row r="147" spans="1:25" x14ac:dyDescent="0.25">
      <c r="A147" s="13" t="s">
        <v>7178</v>
      </c>
      <c r="B147" s="14">
        <v>1365.63</v>
      </c>
      <c r="I147" t="s">
        <v>7178</v>
      </c>
      <c r="J147">
        <v>1365.63</v>
      </c>
      <c r="W147" s="13" t="s">
        <v>7126</v>
      </c>
      <c r="X147" s="14">
        <v>2633.5099999999998</v>
      </c>
      <c r="Y147" s="14"/>
    </row>
    <row r="148" spans="1:25" x14ac:dyDescent="0.25">
      <c r="A148" s="13" t="s">
        <v>6729</v>
      </c>
      <c r="B148" s="14">
        <v>323.45800000000003</v>
      </c>
      <c r="I148" t="s">
        <v>6729</v>
      </c>
      <c r="J148">
        <v>323.45800000000003</v>
      </c>
      <c r="W148" s="13" t="s">
        <v>10449</v>
      </c>
      <c r="X148" s="14"/>
      <c r="Y148" s="14">
        <v>50.135999999999996</v>
      </c>
    </row>
    <row r="149" spans="1:25" x14ac:dyDescent="0.25">
      <c r="A149" s="13" t="s">
        <v>1118</v>
      </c>
      <c r="B149" s="14">
        <v>334.68000000000006</v>
      </c>
      <c r="I149" t="s">
        <v>1118</v>
      </c>
      <c r="J149">
        <v>334.68000000000006</v>
      </c>
      <c r="W149" s="13" t="s">
        <v>6939</v>
      </c>
      <c r="X149" s="14">
        <v>3.1320000000000001</v>
      </c>
      <c r="Y149" s="14"/>
    </row>
    <row r="150" spans="1:25" x14ac:dyDescent="0.25">
      <c r="A150" s="13" t="s">
        <v>4054</v>
      </c>
      <c r="B150" s="14">
        <v>97.112000000000009</v>
      </c>
      <c r="I150" t="s">
        <v>4054</v>
      </c>
      <c r="J150">
        <v>97.112000000000009</v>
      </c>
      <c r="W150" s="13" t="s">
        <v>6795</v>
      </c>
      <c r="X150" s="14"/>
      <c r="Y150" s="14">
        <v>749.89199999999983</v>
      </c>
    </row>
    <row r="151" spans="1:25" x14ac:dyDescent="0.25">
      <c r="A151" s="13" t="s">
        <v>4889</v>
      </c>
      <c r="B151" s="14">
        <v>77.210000000000008</v>
      </c>
      <c r="I151" t="s">
        <v>4889</v>
      </c>
      <c r="J151">
        <v>77.210000000000008</v>
      </c>
      <c r="W151" s="13" t="s">
        <v>7294</v>
      </c>
      <c r="X151" s="14"/>
      <c r="Y151" s="14">
        <v>17.797999999999998</v>
      </c>
    </row>
    <row r="152" spans="1:25" x14ac:dyDescent="0.25">
      <c r="A152" s="13" t="s">
        <v>10918</v>
      </c>
      <c r="B152" s="14">
        <v>154.62400000000002</v>
      </c>
      <c r="I152" t="s">
        <v>10918</v>
      </c>
      <c r="J152">
        <v>154.62400000000002</v>
      </c>
      <c r="W152" s="13" t="s">
        <v>4048</v>
      </c>
      <c r="X152" s="14"/>
      <c r="Y152" s="14">
        <v>228.18800000000002</v>
      </c>
    </row>
    <row r="153" spans="1:25" x14ac:dyDescent="0.25">
      <c r="A153" s="13" t="s">
        <v>8045</v>
      </c>
      <c r="B153" s="14">
        <v>1367.84</v>
      </c>
      <c r="I153" t="s">
        <v>8045</v>
      </c>
      <c r="J153">
        <v>1367.84</v>
      </c>
      <c r="W153" s="13" t="s">
        <v>9657</v>
      </c>
      <c r="X153" s="14">
        <v>198.54999999999998</v>
      </c>
      <c r="Y153" s="14"/>
    </row>
    <row r="154" spans="1:25" x14ac:dyDescent="0.25">
      <c r="A154" s="13" t="s">
        <v>10903</v>
      </c>
      <c r="B154" s="14">
        <v>5.7420000000000009</v>
      </c>
      <c r="I154" t="s">
        <v>10903</v>
      </c>
      <c r="J154">
        <v>5.7420000000000009</v>
      </c>
      <c r="W154" s="13" t="s">
        <v>6032</v>
      </c>
      <c r="X154" s="14">
        <v>36.048000000000002</v>
      </c>
      <c r="Y154" s="14"/>
    </row>
    <row r="155" spans="1:25" x14ac:dyDescent="0.25">
      <c r="A155" s="13" t="s">
        <v>1080</v>
      </c>
      <c r="B155" s="14">
        <v>855.27200000000016</v>
      </c>
      <c r="I155" t="s">
        <v>1080</v>
      </c>
      <c r="J155">
        <v>855.27200000000016</v>
      </c>
      <c r="W155" s="13" t="s">
        <v>7491</v>
      </c>
      <c r="X155" s="14"/>
      <c r="Y155" s="14">
        <v>478.24</v>
      </c>
    </row>
    <row r="156" spans="1:25" x14ac:dyDescent="0.25">
      <c r="A156" s="13" t="s">
        <v>5628</v>
      </c>
      <c r="B156" s="14">
        <v>484.78999999999996</v>
      </c>
      <c r="I156" t="s">
        <v>5628</v>
      </c>
      <c r="J156">
        <v>484.78999999999996</v>
      </c>
      <c r="W156" s="13" t="s">
        <v>6787</v>
      </c>
      <c r="X156" s="14">
        <v>394.47999999999996</v>
      </c>
      <c r="Y156" s="14"/>
    </row>
    <row r="157" spans="1:25" x14ac:dyDescent="0.25">
      <c r="A157" s="13" t="s">
        <v>8457</v>
      </c>
      <c r="B157" s="14">
        <v>13.919999999999998</v>
      </c>
      <c r="I157" t="s">
        <v>8457</v>
      </c>
      <c r="J157">
        <v>13.919999999999998</v>
      </c>
      <c r="W157" s="13" t="s">
        <v>8616</v>
      </c>
      <c r="X157" s="14">
        <v>20.544000000000004</v>
      </c>
      <c r="Y157" s="14"/>
    </row>
    <row r="158" spans="1:25" x14ac:dyDescent="0.25">
      <c r="A158" s="13" t="s">
        <v>10543</v>
      </c>
      <c r="B158" s="14">
        <v>48.91</v>
      </c>
      <c r="I158" t="s">
        <v>10543</v>
      </c>
      <c r="J158">
        <v>48.91</v>
      </c>
      <c r="W158" s="13" t="s">
        <v>9364</v>
      </c>
      <c r="X158" s="14"/>
      <c r="Y158" s="14">
        <v>40.68</v>
      </c>
    </row>
    <row r="159" spans="1:25" x14ac:dyDescent="0.25">
      <c r="A159" s="13" t="s">
        <v>8724</v>
      </c>
      <c r="B159" s="14">
        <v>1198.33</v>
      </c>
      <c r="I159" t="s">
        <v>8724</v>
      </c>
      <c r="J159">
        <v>1198.33</v>
      </c>
      <c r="W159" s="13" t="s">
        <v>8399</v>
      </c>
      <c r="X159" s="14"/>
      <c r="Y159" s="14">
        <v>60.84</v>
      </c>
    </row>
    <row r="160" spans="1:25" x14ac:dyDescent="0.25">
      <c r="A160" s="13" t="s">
        <v>9412</v>
      </c>
      <c r="B160" s="14">
        <v>43.311999999999998</v>
      </c>
      <c r="I160" t="s">
        <v>9412</v>
      </c>
      <c r="J160">
        <v>43.311999999999998</v>
      </c>
      <c r="W160" s="13" t="s">
        <v>10873</v>
      </c>
      <c r="X160" s="14"/>
      <c r="Y160" s="14">
        <v>358.70000000000005</v>
      </c>
    </row>
    <row r="161" spans="1:25" x14ac:dyDescent="0.25">
      <c r="A161" s="13" t="s">
        <v>10139</v>
      </c>
      <c r="B161" s="14">
        <v>47.32</v>
      </c>
      <c r="I161" t="s">
        <v>10139</v>
      </c>
      <c r="J161">
        <v>47.32</v>
      </c>
      <c r="W161" s="13" t="s">
        <v>6468</v>
      </c>
      <c r="X161" s="14"/>
      <c r="Y161" s="14">
        <v>536.85800000000006</v>
      </c>
    </row>
    <row r="162" spans="1:25" x14ac:dyDescent="0.25">
      <c r="A162" s="13" t="s">
        <v>10813</v>
      </c>
      <c r="B162" s="14">
        <v>817.798</v>
      </c>
      <c r="I162" t="s">
        <v>10813</v>
      </c>
      <c r="J162">
        <v>817.798</v>
      </c>
      <c r="W162" s="13" t="s">
        <v>6523</v>
      </c>
      <c r="X162" s="14">
        <v>1704.89</v>
      </c>
      <c r="Y162" s="14"/>
    </row>
    <row r="163" spans="1:25" x14ac:dyDescent="0.25">
      <c r="A163" s="13" t="s">
        <v>2282</v>
      </c>
      <c r="B163" s="14">
        <v>1050.5999999999999</v>
      </c>
      <c r="I163" t="s">
        <v>2282</v>
      </c>
      <c r="J163">
        <v>1050.5999999999999</v>
      </c>
      <c r="W163" s="13" t="s">
        <v>8750</v>
      </c>
      <c r="X163" s="14">
        <v>401.36400000000003</v>
      </c>
      <c r="Y163" s="14"/>
    </row>
    <row r="164" spans="1:25" x14ac:dyDescent="0.25">
      <c r="A164" s="13" t="s">
        <v>10885</v>
      </c>
      <c r="B164" s="14">
        <v>233.45</v>
      </c>
      <c r="I164" t="s">
        <v>10885</v>
      </c>
      <c r="J164">
        <v>233.45</v>
      </c>
      <c r="W164" s="13" t="s">
        <v>10581</v>
      </c>
      <c r="X164" s="14">
        <v>272.96999999999997</v>
      </c>
      <c r="Y164" s="14"/>
    </row>
    <row r="165" spans="1:25" x14ac:dyDescent="0.25">
      <c r="A165" s="13" t="s">
        <v>2366</v>
      </c>
      <c r="B165" s="14">
        <v>288.06</v>
      </c>
      <c r="I165" t="s">
        <v>2366</v>
      </c>
      <c r="J165">
        <v>288.06</v>
      </c>
      <c r="W165" s="13" t="s">
        <v>7588</v>
      </c>
      <c r="X165" s="14"/>
      <c r="Y165" s="14">
        <v>325.86</v>
      </c>
    </row>
    <row r="166" spans="1:25" x14ac:dyDescent="0.25">
      <c r="A166" s="13" t="s">
        <v>7716</v>
      </c>
      <c r="B166" s="14">
        <v>0.85200000000000009</v>
      </c>
      <c r="I166" t="s">
        <v>7716</v>
      </c>
      <c r="J166">
        <v>0.85200000000000009</v>
      </c>
      <c r="W166" s="13" t="s">
        <v>9966</v>
      </c>
      <c r="X166" s="14">
        <v>7.88</v>
      </c>
      <c r="Y166" s="14"/>
    </row>
    <row r="167" spans="1:25" x14ac:dyDescent="0.25">
      <c r="A167" s="13" t="s">
        <v>5722</v>
      </c>
      <c r="B167" s="14">
        <v>1.1670000000000003</v>
      </c>
      <c r="I167" t="s">
        <v>5722</v>
      </c>
      <c r="J167">
        <v>1.1670000000000003</v>
      </c>
      <c r="W167" s="13" t="s">
        <v>8507</v>
      </c>
      <c r="X167" s="14"/>
      <c r="Y167" s="14">
        <v>267.7912</v>
      </c>
    </row>
    <row r="168" spans="1:25" x14ac:dyDescent="0.25">
      <c r="A168" s="13" t="s">
        <v>8833</v>
      </c>
      <c r="B168" s="14">
        <v>127.94999999999999</v>
      </c>
      <c r="I168" t="s">
        <v>8833</v>
      </c>
      <c r="J168">
        <v>127.94999999999999</v>
      </c>
      <c r="W168" s="13" t="s">
        <v>8927</v>
      </c>
      <c r="X168" s="14">
        <v>508.78799999999995</v>
      </c>
      <c r="Y168" s="14"/>
    </row>
    <row r="169" spans="1:25" x14ac:dyDescent="0.25">
      <c r="A169" s="13" t="s">
        <v>7759</v>
      </c>
      <c r="B169" s="14">
        <v>182.94</v>
      </c>
      <c r="I169" t="s">
        <v>7759</v>
      </c>
      <c r="J169">
        <v>182.94</v>
      </c>
      <c r="W169" s="13" t="s">
        <v>2844</v>
      </c>
      <c r="X169" s="14">
        <v>12.192</v>
      </c>
      <c r="Y169" s="14"/>
    </row>
    <row r="170" spans="1:25" x14ac:dyDescent="0.25">
      <c r="A170" s="13" t="s">
        <v>6905</v>
      </c>
      <c r="B170" s="14">
        <v>11.850000000000001</v>
      </c>
      <c r="I170" t="s">
        <v>6905</v>
      </c>
      <c r="J170">
        <v>11.850000000000001</v>
      </c>
      <c r="W170" s="13" t="s">
        <v>6662</v>
      </c>
      <c r="X170" s="14"/>
      <c r="Y170" s="14">
        <v>492.76800000000003</v>
      </c>
    </row>
    <row r="171" spans="1:25" x14ac:dyDescent="0.25">
      <c r="A171" s="13" t="s">
        <v>1419</v>
      </c>
      <c r="B171" s="14">
        <v>9.5680000000000014</v>
      </c>
      <c r="I171" t="s">
        <v>1419</v>
      </c>
      <c r="J171">
        <v>9.5680000000000014</v>
      </c>
      <c r="W171" s="13" t="s">
        <v>10039</v>
      </c>
      <c r="X171" s="14"/>
      <c r="Y171" s="14">
        <v>49.616000000000007</v>
      </c>
    </row>
    <row r="172" spans="1:25" x14ac:dyDescent="0.25">
      <c r="A172" s="13" t="s">
        <v>10861</v>
      </c>
      <c r="B172" s="14">
        <v>328.59200000000004</v>
      </c>
      <c r="I172" t="s">
        <v>10861</v>
      </c>
      <c r="J172">
        <v>328.59200000000004</v>
      </c>
      <c r="W172" s="13" t="s">
        <v>326</v>
      </c>
      <c r="X172" s="14"/>
      <c r="Y172" s="14">
        <v>19.049999999999997</v>
      </c>
    </row>
    <row r="173" spans="1:25" x14ac:dyDescent="0.25">
      <c r="A173" s="13" t="s">
        <v>10514</v>
      </c>
      <c r="B173" s="14">
        <v>172.09699999999998</v>
      </c>
      <c r="I173" t="s">
        <v>10514</v>
      </c>
      <c r="J173">
        <v>172.09699999999998</v>
      </c>
      <c r="W173" s="13" t="s">
        <v>6467</v>
      </c>
      <c r="X173" s="14"/>
      <c r="Y173" s="14">
        <v>13.467999999999998</v>
      </c>
    </row>
    <row r="174" spans="1:25" x14ac:dyDescent="0.25">
      <c r="A174" s="13" t="s">
        <v>7829</v>
      </c>
      <c r="B174" s="14">
        <v>30.72</v>
      </c>
      <c r="I174" t="s">
        <v>7829</v>
      </c>
      <c r="J174">
        <v>30.72</v>
      </c>
      <c r="W174" s="13" t="s">
        <v>2265</v>
      </c>
      <c r="X174" s="14">
        <v>15.072000000000003</v>
      </c>
      <c r="Y174" s="14"/>
    </row>
    <row r="175" spans="1:25" x14ac:dyDescent="0.25">
      <c r="A175" s="13" t="s">
        <v>1690</v>
      </c>
      <c r="B175" s="14">
        <v>460.21999999999997</v>
      </c>
      <c r="I175" t="s">
        <v>1690</v>
      </c>
      <c r="J175">
        <v>460.21999999999997</v>
      </c>
      <c r="W175" s="13" t="s">
        <v>8609</v>
      </c>
      <c r="X175" s="14">
        <v>240.78400000000002</v>
      </c>
      <c r="Y175" s="14"/>
    </row>
    <row r="176" spans="1:25" x14ac:dyDescent="0.25">
      <c r="A176" s="13" t="s">
        <v>9773</v>
      </c>
      <c r="B176" s="14">
        <v>336.82</v>
      </c>
      <c r="I176" t="s">
        <v>9773</v>
      </c>
      <c r="J176">
        <v>336.82</v>
      </c>
      <c r="W176" s="13" t="s">
        <v>9433</v>
      </c>
      <c r="X176" s="14">
        <v>142.98000000000002</v>
      </c>
      <c r="Y176" s="14"/>
    </row>
    <row r="177" spans="1:25" x14ac:dyDescent="0.25">
      <c r="A177" s="13" t="s">
        <v>5576</v>
      </c>
      <c r="B177" s="14">
        <v>90.24</v>
      </c>
      <c r="I177" t="s">
        <v>5576</v>
      </c>
      <c r="J177">
        <v>90.24</v>
      </c>
      <c r="W177" s="13" t="s">
        <v>9422</v>
      </c>
      <c r="X177" s="14">
        <v>43.92</v>
      </c>
      <c r="Y177" s="14"/>
    </row>
    <row r="178" spans="1:25" x14ac:dyDescent="0.25">
      <c r="A178" s="13" t="s">
        <v>8174</v>
      </c>
      <c r="B178" s="14">
        <v>287.45600000000002</v>
      </c>
      <c r="I178" t="s">
        <v>8174</v>
      </c>
      <c r="J178">
        <v>287.45600000000002</v>
      </c>
      <c r="W178" s="13" t="s">
        <v>7266</v>
      </c>
      <c r="X178" s="14">
        <v>562.55000000000007</v>
      </c>
      <c r="Y178" s="14"/>
    </row>
    <row r="179" spans="1:25" x14ac:dyDescent="0.25">
      <c r="A179" s="13" t="s">
        <v>8121</v>
      </c>
      <c r="B179" s="14">
        <v>340.11599999999999</v>
      </c>
      <c r="I179" t="s">
        <v>8121</v>
      </c>
      <c r="J179">
        <v>340.11599999999999</v>
      </c>
      <c r="W179" s="13" t="s">
        <v>3501</v>
      </c>
      <c r="X179" s="14">
        <v>2888.5179999999996</v>
      </c>
      <c r="Y179" s="14"/>
    </row>
    <row r="180" spans="1:25" x14ac:dyDescent="0.25">
      <c r="A180" s="13" t="s">
        <v>8960</v>
      </c>
      <c r="B180" s="14">
        <v>651.58799999999997</v>
      </c>
      <c r="I180" t="s">
        <v>8960</v>
      </c>
      <c r="J180">
        <v>651.58799999999997</v>
      </c>
      <c r="W180" s="13" t="s">
        <v>3100</v>
      </c>
      <c r="X180" s="14"/>
      <c r="Y180" s="14">
        <v>67.303999999999974</v>
      </c>
    </row>
    <row r="181" spans="1:25" x14ac:dyDescent="0.25">
      <c r="A181" s="13" t="s">
        <v>2287</v>
      </c>
      <c r="B181" s="14">
        <v>55.48</v>
      </c>
      <c r="I181" t="s">
        <v>2287</v>
      </c>
      <c r="J181">
        <v>55.48</v>
      </c>
      <c r="W181" s="13" t="s">
        <v>8897</v>
      </c>
      <c r="X181" s="14">
        <v>19.440000000000001</v>
      </c>
      <c r="Y181" s="14"/>
    </row>
    <row r="182" spans="1:25" x14ac:dyDescent="0.25">
      <c r="A182" s="13" t="s">
        <v>6109</v>
      </c>
      <c r="B182" s="14">
        <v>115.95200000000001</v>
      </c>
      <c r="I182" t="s">
        <v>6109</v>
      </c>
      <c r="J182">
        <v>115.95200000000001</v>
      </c>
      <c r="W182" s="13" t="s">
        <v>8444</v>
      </c>
      <c r="X182" s="14"/>
      <c r="Y182" s="14">
        <v>36.792000000000002</v>
      </c>
    </row>
    <row r="183" spans="1:25" x14ac:dyDescent="0.25">
      <c r="A183" s="13" t="s">
        <v>9508</v>
      </c>
      <c r="B183" s="14">
        <v>18.463999999999999</v>
      </c>
      <c r="I183" t="s">
        <v>9508</v>
      </c>
      <c r="J183">
        <v>18.463999999999999</v>
      </c>
      <c r="W183" s="13" t="s">
        <v>10721</v>
      </c>
      <c r="X183" s="14">
        <v>400.78400000000005</v>
      </c>
      <c r="Y183" s="14"/>
    </row>
    <row r="184" spans="1:25" x14ac:dyDescent="0.25">
      <c r="A184" s="13" t="s">
        <v>9880</v>
      </c>
      <c r="B184" s="14">
        <v>68.704000000000008</v>
      </c>
      <c r="I184" t="s">
        <v>9880</v>
      </c>
      <c r="J184">
        <v>68.704000000000008</v>
      </c>
      <c r="W184" s="13" t="s">
        <v>5324</v>
      </c>
      <c r="X184" s="14">
        <v>390.75</v>
      </c>
      <c r="Y184" s="14"/>
    </row>
    <row r="185" spans="1:25" x14ac:dyDescent="0.25">
      <c r="A185" s="13" t="s">
        <v>9540</v>
      </c>
      <c r="B185" s="14">
        <v>372.28499999999997</v>
      </c>
      <c r="I185" t="s">
        <v>9540</v>
      </c>
      <c r="J185">
        <v>372.28499999999997</v>
      </c>
      <c r="W185" s="13" t="s">
        <v>6507</v>
      </c>
      <c r="X185" s="14"/>
      <c r="Y185" s="14">
        <v>46.02</v>
      </c>
    </row>
    <row r="186" spans="1:25" x14ac:dyDescent="0.25">
      <c r="A186" s="13" t="s">
        <v>10875</v>
      </c>
      <c r="B186" s="14">
        <v>94.26400000000001</v>
      </c>
      <c r="I186" t="s">
        <v>10875</v>
      </c>
      <c r="J186">
        <v>94.26400000000001</v>
      </c>
      <c r="W186" s="13" t="s">
        <v>6215</v>
      </c>
      <c r="X186" s="14">
        <v>904.9</v>
      </c>
      <c r="Y186" s="14"/>
    </row>
    <row r="187" spans="1:25" x14ac:dyDescent="0.25">
      <c r="A187" s="13" t="s">
        <v>10802</v>
      </c>
      <c r="B187" s="14">
        <v>1476.8339999999998</v>
      </c>
      <c r="I187" t="s">
        <v>10802</v>
      </c>
      <c r="J187">
        <v>1476.8339999999998</v>
      </c>
      <c r="W187" s="13" t="s">
        <v>4233</v>
      </c>
      <c r="X187" s="14">
        <v>155.94</v>
      </c>
      <c r="Y187" s="14"/>
    </row>
    <row r="188" spans="1:25" x14ac:dyDescent="0.25">
      <c r="A188" s="13" t="s">
        <v>8588</v>
      </c>
      <c r="B188" s="14">
        <v>16.23</v>
      </c>
      <c r="I188" t="s">
        <v>8588</v>
      </c>
      <c r="J188">
        <v>16.23</v>
      </c>
      <c r="W188" s="13" t="s">
        <v>6761</v>
      </c>
      <c r="X188" s="14">
        <v>116.48000000000002</v>
      </c>
      <c r="Y188" s="14"/>
    </row>
    <row r="189" spans="1:25" x14ac:dyDescent="0.25">
      <c r="A189" s="13" t="s">
        <v>10815</v>
      </c>
      <c r="B189" s="14">
        <v>1417.35</v>
      </c>
      <c r="I189" t="s">
        <v>10815</v>
      </c>
      <c r="J189">
        <v>1417.35</v>
      </c>
      <c r="W189" s="13" t="s">
        <v>7458</v>
      </c>
      <c r="X189" s="14"/>
      <c r="Y189" s="14">
        <v>31.072000000000003</v>
      </c>
    </row>
    <row r="190" spans="1:25" x14ac:dyDescent="0.25">
      <c r="A190" s="13" t="s">
        <v>10399</v>
      </c>
      <c r="B190" s="14">
        <v>337.08800000000002</v>
      </c>
      <c r="I190" t="s">
        <v>10399</v>
      </c>
      <c r="J190">
        <v>337.08800000000002</v>
      </c>
      <c r="W190" s="13" t="s">
        <v>9697</v>
      </c>
      <c r="X190" s="14"/>
      <c r="Y190" s="14">
        <v>518.68000000000006</v>
      </c>
    </row>
    <row r="191" spans="1:25" x14ac:dyDescent="0.25">
      <c r="A191" s="13" t="s">
        <v>6443</v>
      </c>
      <c r="B191" s="14">
        <v>149.97</v>
      </c>
      <c r="I191" t="s">
        <v>6443</v>
      </c>
      <c r="J191">
        <v>149.97</v>
      </c>
      <c r="W191" s="13" t="s">
        <v>10741</v>
      </c>
      <c r="X191" s="14">
        <v>32.67</v>
      </c>
      <c r="Y191" s="14"/>
    </row>
    <row r="192" spans="1:25" x14ac:dyDescent="0.25">
      <c r="A192" s="13" t="s">
        <v>7698</v>
      </c>
      <c r="B192" s="14">
        <v>280.27600000000001</v>
      </c>
      <c r="I192" t="s">
        <v>7698</v>
      </c>
      <c r="J192">
        <v>280.27600000000001</v>
      </c>
      <c r="W192" s="13" t="s">
        <v>10269</v>
      </c>
      <c r="X192" s="14">
        <v>8.8559999999999999</v>
      </c>
      <c r="Y192" s="14"/>
    </row>
    <row r="193" spans="1:25" x14ac:dyDescent="0.25">
      <c r="A193" s="13" t="s">
        <v>7122</v>
      </c>
      <c r="B193" s="14">
        <v>109.83599999999998</v>
      </c>
      <c r="I193" t="s">
        <v>7122</v>
      </c>
      <c r="J193">
        <v>109.83599999999998</v>
      </c>
      <c r="W193" s="13" t="s">
        <v>2410</v>
      </c>
      <c r="X193" s="14">
        <v>13.128</v>
      </c>
      <c r="Y193" s="14"/>
    </row>
    <row r="194" spans="1:25" x14ac:dyDescent="0.25">
      <c r="A194" s="13" t="s">
        <v>4647</v>
      </c>
      <c r="B194" s="14">
        <v>14.52</v>
      </c>
      <c r="I194" t="s">
        <v>4647</v>
      </c>
      <c r="J194">
        <v>14.52</v>
      </c>
      <c r="W194" s="13" t="s">
        <v>8454</v>
      </c>
      <c r="X194" s="14"/>
      <c r="Y194" s="14">
        <v>1816.36</v>
      </c>
    </row>
    <row r="195" spans="1:25" x14ac:dyDescent="0.25">
      <c r="A195" s="13" t="s">
        <v>9250</v>
      </c>
      <c r="B195" s="14">
        <v>782.63000000000011</v>
      </c>
      <c r="I195" t="s">
        <v>9250</v>
      </c>
      <c r="J195">
        <v>782.63000000000011</v>
      </c>
      <c r="W195" s="13" t="s">
        <v>7233</v>
      </c>
      <c r="X195" s="14">
        <v>19.040000000000003</v>
      </c>
      <c r="Y195" s="14"/>
    </row>
    <row r="196" spans="1:25" x14ac:dyDescent="0.25">
      <c r="A196" s="13" t="s">
        <v>10891</v>
      </c>
      <c r="B196" s="14">
        <v>153.82400000000001</v>
      </c>
      <c r="I196" t="s">
        <v>10891</v>
      </c>
      <c r="J196">
        <v>153.82400000000001</v>
      </c>
      <c r="W196" s="13" t="s">
        <v>8078</v>
      </c>
      <c r="X196" s="14"/>
      <c r="Y196" s="14">
        <v>865</v>
      </c>
    </row>
    <row r="197" spans="1:25" x14ac:dyDescent="0.25">
      <c r="A197" s="13" t="s">
        <v>8518</v>
      </c>
      <c r="B197" s="14">
        <v>26.136000000000003</v>
      </c>
      <c r="I197" t="s">
        <v>8518</v>
      </c>
      <c r="J197">
        <v>26.136000000000003</v>
      </c>
      <c r="W197" s="13" t="s">
        <v>8240</v>
      </c>
      <c r="X197" s="14">
        <v>171.84800000000001</v>
      </c>
      <c r="Y197" s="14"/>
    </row>
    <row r="198" spans="1:25" x14ac:dyDescent="0.25">
      <c r="A198" s="13" t="s">
        <v>8085</v>
      </c>
      <c r="B198" s="14">
        <v>605.34</v>
      </c>
      <c r="I198" t="s">
        <v>8085</v>
      </c>
      <c r="J198">
        <v>605.34</v>
      </c>
      <c r="W198" s="13" t="s">
        <v>7804</v>
      </c>
      <c r="X198" s="14">
        <v>10.36</v>
      </c>
      <c r="Y198" s="14"/>
    </row>
    <row r="199" spans="1:25" x14ac:dyDescent="0.25">
      <c r="A199" s="13" t="s">
        <v>10748</v>
      </c>
      <c r="B199" s="14">
        <v>52.752000000000002</v>
      </c>
      <c r="I199" t="s">
        <v>10748</v>
      </c>
      <c r="J199">
        <v>52.752000000000002</v>
      </c>
      <c r="W199" s="13" t="s">
        <v>9238</v>
      </c>
      <c r="X199" s="14"/>
      <c r="Y199" s="14">
        <v>189.71200000000002</v>
      </c>
    </row>
    <row r="200" spans="1:25" x14ac:dyDescent="0.25">
      <c r="A200" s="13" t="s">
        <v>6580</v>
      </c>
      <c r="B200" s="14">
        <v>290.666</v>
      </c>
      <c r="I200" t="s">
        <v>6580</v>
      </c>
      <c r="J200">
        <v>290.666</v>
      </c>
      <c r="W200" s="13" t="s">
        <v>4835</v>
      </c>
      <c r="X200" s="14"/>
      <c r="Y200" s="14">
        <v>291.95999999999998</v>
      </c>
    </row>
    <row r="201" spans="1:25" x14ac:dyDescent="0.25">
      <c r="A201" s="13" t="s">
        <v>493</v>
      </c>
      <c r="B201" s="14">
        <v>199.256</v>
      </c>
      <c r="I201" t="s">
        <v>493</v>
      </c>
      <c r="J201">
        <v>199.256</v>
      </c>
      <c r="W201" s="13" t="s">
        <v>7877</v>
      </c>
      <c r="X201" s="14"/>
      <c r="Y201" s="14">
        <v>91.275000000000006</v>
      </c>
    </row>
    <row r="202" spans="1:25" x14ac:dyDescent="0.25">
      <c r="A202" s="13" t="s">
        <v>7244</v>
      </c>
      <c r="B202" s="14">
        <v>14.479999999999997</v>
      </c>
      <c r="I202" t="s">
        <v>7244</v>
      </c>
      <c r="J202">
        <v>14.479999999999997</v>
      </c>
      <c r="W202" s="13" t="s">
        <v>8306</v>
      </c>
      <c r="X202" s="14">
        <v>588.00800000000004</v>
      </c>
      <c r="Y202" s="14"/>
    </row>
    <row r="203" spans="1:25" x14ac:dyDescent="0.25">
      <c r="A203" s="13" t="s">
        <v>6924</v>
      </c>
      <c r="B203" s="14">
        <v>62.91</v>
      </c>
      <c r="I203" t="s">
        <v>6924</v>
      </c>
      <c r="J203">
        <v>62.91</v>
      </c>
      <c r="W203" s="13" t="s">
        <v>7359</v>
      </c>
      <c r="X203" s="14">
        <v>1071.7400000000002</v>
      </c>
      <c r="Y203" s="14"/>
    </row>
    <row r="204" spans="1:25" x14ac:dyDescent="0.25">
      <c r="A204" s="13" t="s">
        <v>2937</v>
      </c>
      <c r="B204" s="14">
        <v>299.964</v>
      </c>
      <c r="I204" t="s">
        <v>2937</v>
      </c>
      <c r="J204">
        <v>299.964</v>
      </c>
      <c r="W204" s="13" t="s">
        <v>6769</v>
      </c>
      <c r="X204" s="14"/>
      <c r="Y204" s="14">
        <v>104.85</v>
      </c>
    </row>
    <row r="205" spans="1:25" x14ac:dyDescent="0.25">
      <c r="A205" s="13" t="s">
        <v>60</v>
      </c>
      <c r="B205" s="14">
        <v>3714.3040000000001</v>
      </c>
      <c r="I205" t="s">
        <v>60</v>
      </c>
      <c r="J205">
        <v>3714.3040000000001</v>
      </c>
      <c r="W205" s="13" t="s">
        <v>8293</v>
      </c>
      <c r="X205" s="14">
        <v>63.920000000000009</v>
      </c>
      <c r="Y205" s="14"/>
    </row>
    <row r="206" spans="1:25" x14ac:dyDescent="0.25">
      <c r="A206" s="13" t="s">
        <v>9522</v>
      </c>
      <c r="B206" s="14">
        <v>409.30400000000003</v>
      </c>
      <c r="I206" t="s">
        <v>9522</v>
      </c>
      <c r="J206">
        <v>409.30400000000003</v>
      </c>
      <c r="W206" s="13" t="s">
        <v>7084</v>
      </c>
      <c r="X206" s="14">
        <v>17.608000000000001</v>
      </c>
      <c r="Y206" s="14"/>
    </row>
    <row r="207" spans="1:25" x14ac:dyDescent="0.25">
      <c r="A207" s="13" t="s">
        <v>1367</v>
      </c>
      <c r="B207" s="14">
        <v>2.6240000000000001</v>
      </c>
      <c r="I207" t="s">
        <v>1367</v>
      </c>
      <c r="J207">
        <v>2.6240000000000001</v>
      </c>
      <c r="W207" s="13" t="s">
        <v>5112</v>
      </c>
      <c r="X207" s="14">
        <v>193.97399999999999</v>
      </c>
      <c r="Y207" s="14"/>
    </row>
    <row r="208" spans="1:25" x14ac:dyDescent="0.25">
      <c r="A208" s="13" t="s">
        <v>6502</v>
      </c>
      <c r="B208" s="14">
        <v>9.5100000000000016</v>
      </c>
      <c r="I208" t="s">
        <v>6502</v>
      </c>
      <c r="J208">
        <v>9.5100000000000016</v>
      </c>
      <c r="W208" s="13" t="s">
        <v>1428</v>
      </c>
      <c r="X208" s="14">
        <v>35.910000000000004</v>
      </c>
      <c r="Y208" s="14"/>
    </row>
    <row r="209" spans="1:25" x14ac:dyDescent="0.25">
      <c r="A209" s="13" t="s">
        <v>9439</v>
      </c>
      <c r="B209" s="14">
        <v>256.47999999999996</v>
      </c>
      <c r="I209" t="s">
        <v>9439</v>
      </c>
      <c r="J209">
        <v>256.47999999999996</v>
      </c>
      <c r="W209" s="13" t="s">
        <v>2044</v>
      </c>
      <c r="X209" s="14">
        <v>283.774</v>
      </c>
      <c r="Y209" s="14"/>
    </row>
    <row r="210" spans="1:25" x14ac:dyDescent="0.25">
      <c r="A210" s="13" t="s">
        <v>4156</v>
      </c>
      <c r="B210" s="14">
        <v>354.90000000000003</v>
      </c>
      <c r="I210" t="s">
        <v>4156</v>
      </c>
      <c r="J210">
        <v>354.90000000000003</v>
      </c>
      <c r="W210" s="13" t="s">
        <v>10090</v>
      </c>
      <c r="X210" s="14">
        <v>498.15</v>
      </c>
      <c r="Y210" s="14"/>
    </row>
    <row r="211" spans="1:25" x14ac:dyDescent="0.25">
      <c r="A211" s="13" t="s">
        <v>10618</v>
      </c>
      <c r="B211" s="14">
        <v>3785.2920000000004</v>
      </c>
      <c r="I211" t="s">
        <v>10618</v>
      </c>
      <c r="J211">
        <v>3785.2920000000004</v>
      </c>
      <c r="W211" s="13" t="s">
        <v>10671</v>
      </c>
      <c r="X211" s="14"/>
      <c r="Y211" s="14">
        <v>240.15</v>
      </c>
    </row>
    <row r="212" spans="1:25" x14ac:dyDescent="0.25">
      <c r="A212" s="13" t="s">
        <v>4893</v>
      </c>
      <c r="B212" s="14">
        <v>362.17600000000004</v>
      </c>
      <c r="I212" t="s">
        <v>4893</v>
      </c>
      <c r="J212">
        <v>362.17600000000004</v>
      </c>
      <c r="W212" s="13" t="s">
        <v>10162</v>
      </c>
      <c r="X212" s="14"/>
      <c r="Y212" s="14">
        <v>399.95</v>
      </c>
    </row>
    <row r="213" spans="1:25" x14ac:dyDescent="0.25">
      <c r="A213" s="13" t="s">
        <v>8006</v>
      </c>
      <c r="B213" s="14">
        <v>186.304</v>
      </c>
      <c r="I213" t="s">
        <v>8006</v>
      </c>
      <c r="J213">
        <v>186.304</v>
      </c>
      <c r="W213" s="13" t="s">
        <v>7420</v>
      </c>
      <c r="X213" s="14">
        <v>42.929999999999993</v>
      </c>
      <c r="Y213" s="14"/>
    </row>
    <row r="214" spans="1:25" x14ac:dyDescent="0.25">
      <c r="A214" s="13" t="s">
        <v>10254</v>
      </c>
      <c r="B214" s="14">
        <v>1799.9699999999998</v>
      </c>
      <c r="I214" t="s">
        <v>10254</v>
      </c>
      <c r="J214">
        <v>1799.9699999999998</v>
      </c>
      <c r="W214" s="13" t="s">
        <v>7368</v>
      </c>
      <c r="X214" s="14">
        <v>47.98</v>
      </c>
      <c r="Y214" s="14"/>
    </row>
    <row r="215" spans="1:25" x14ac:dyDescent="0.25">
      <c r="A215" s="13" t="s">
        <v>8349</v>
      </c>
      <c r="B215" s="14">
        <v>6.16</v>
      </c>
      <c r="I215" t="s">
        <v>8349</v>
      </c>
      <c r="J215">
        <v>6.16</v>
      </c>
      <c r="W215" s="13" t="s">
        <v>6933</v>
      </c>
      <c r="X215" s="14">
        <v>37.94</v>
      </c>
      <c r="Y215" s="14"/>
    </row>
    <row r="216" spans="1:25" x14ac:dyDescent="0.25">
      <c r="A216" s="13" t="s">
        <v>7553</v>
      </c>
      <c r="B216" s="14">
        <v>47.232000000000014</v>
      </c>
      <c r="I216" t="s">
        <v>7553</v>
      </c>
      <c r="J216">
        <v>47.232000000000014</v>
      </c>
      <c r="W216" s="13" t="s">
        <v>9965</v>
      </c>
      <c r="X216" s="14">
        <v>150.17999999999998</v>
      </c>
      <c r="Y216" s="14"/>
    </row>
    <row r="217" spans="1:25" x14ac:dyDescent="0.25">
      <c r="A217" s="13" t="s">
        <v>9347</v>
      </c>
      <c r="B217" s="14">
        <v>34</v>
      </c>
      <c r="I217" t="s">
        <v>9347</v>
      </c>
      <c r="J217">
        <v>34</v>
      </c>
      <c r="W217" s="13" t="s">
        <v>1955</v>
      </c>
      <c r="X217" s="14"/>
      <c r="Y217" s="14">
        <v>78.504000000000005</v>
      </c>
    </row>
    <row r="218" spans="1:25" x14ac:dyDescent="0.25">
      <c r="A218" s="13" t="s">
        <v>7144</v>
      </c>
      <c r="B218" s="14">
        <v>408.47</v>
      </c>
      <c r="I218" t="s">
        <v>7144</v>
      </c>
      <c r="J218">
        <v>408.47</v>
      </c>
      <c r="W218" s="13" t="s">
        <v>6307</v>
      </c>
      <c r="X218" s="14"/>
      <c r="Y218" s="14">
        <v>397.74399999999991</v>
      </c>
    </row>
    <row r="219" spans="1:25" x14ac:dyDescent="0.25">
      <c r="A219" s="13" t="s">
        <v>7215</v>
      </c>
      <c r="B219" s="14">
        <v>9900.19</v>
      </c>
      <c r="I219" t="s">
        <v>7215</v>
      </c>
      <c r="J219">
        <v>9900.19</v>
      </c>
      <c r="W219" s="13" t="s">
        <v>9376</v>
      </c>
      <c r="X219" s="14">
        <v>4416.174</v>
      </c>
      <c r="Y219" s="14"/>
    </row>
    <row r="220" spans="1:25" x14ac:dyDescent="0.25">
      <c r="A220" s="13" t="s">
        <v>4674</v>
      </c>
      <c r="B220" s="14">
        <v>1173.6160000000002</v>
      </c>
      <c r="I220" t="s">
        <v>4674</v>
      </c>
      <c r="J220">
        <v>1173.6160000000002</v>
      </c>
      <c r="W220" s="13" t="s">
        <v>5890</v>
      </c>
      <c r="X220" s="14">
        <v>631.59899999999993</v>
      </c>
      <c r="Y220" s="14"/>
    </row>
    <row r="221" spans="1:25" x14ac:dyDescent="0.25">
      <c r="A221" s="13" t="s">
        <v>7495</v>
      </c>
      <c r="B221" s="14">
        <v>15.552000000000003</v>
      </c>
      <c r="I221" t="s">
        <v>7495</v>
      </c>
      <c r="J221">
        <v>15.552000000000003</v>
      </c>
      <c r="W221" s="13" t="s">
        <v>6479</v>
      </c>
      <c r="X221" s="14">
        <v>60.311999999999998</v>
      </c>
      <c r="Y221" s="14"/>
    </row>
    <row r="222" spans="1:25" x14ac:dyDescent="0.25">
      <c r="A222" s="13" t="s">
        <v>4211</v>
      </c>
      <c r="B222" s="14">
        <v>13.440000000000001</v>
      </c>
      <c r="I222" t="s">
        <v>4211</v>
      </c>
      <c r="J222">
        <v>13.440000000000001</v>
      </c>
      <c r="W222" s="13" t="s">
        <v>7502</v>
      </c>
      <c r="X222" s="14"/>
      <c r="Y222" s="14">
        <v>1805.88</v>
      </c>
    </row>
    <row r="223" spans="1:25" x14ac:dyDescent="0.25">
      <c r="A223" s="13" t="s">
        <v>4618</v>
      </c>
      <c r="B223" s="14">
        <v>202.89600000000002</v>
      </c>
      <c r="I223" t="s">
        <v>4618</v>
      </c>
      <c r="J223">
        <v>202.89600000000002</v>
      </c>
      <c r="W223" s="13" t="s">
        <v>6318</v>
      </c>
      <c r="X223" s="14">
        <v>916.14</v>
      </c>
      <c r="Y223" s="14"/>
    </row>
    <row r="224" spans="1:25" x14ac:dyDescent="0.25">
      <c r="A224" s="13" t="s">
        <v>2326</v>
      </c>
      <c r="B224" s="14">
        <v>129.91999999999999</v>
      </c>
      <c r="I224" t="s">
        <v>2326</v>
      </c>
      <c r="J224">
        <v>129.91999999999999</v>
      </c>
      <c r="W224" s="13" t="s">
        <v>9560</v>
      </c>
      <c r="X224" s="14"/>
      <c r="Y224" s="14">
        <v>183.42000000000002</v>
      </c>
    </row>
    <row r="225" spans="1:25" x14ac:dyDescent="0.25">
      <c r="A225" s="13" t="s">
        <v>9332</v>
      </c>
      <c r="B225" s="14">
        <v>1136.0920000000001</v>
      </c>
      <c r="I225" t="s">
        <v>9332</v>
      </c>
      <c r="J225">
        <v>1136.0920000000001</v>
      </c>
      <c r="W225" s="13" t="s">
        <v>7773</v>
      </c>
      <c r="X225" s="14"/>
      <c r="Y225" s="14">
        <v>240.36800000000002</v>
      </c>
    </row>
    <row r="226" spans="1:25" x14ac:dyDescent="0.25">
      <c r="A226" s="13" t="s">
        <v>9297</v>
      </c>
      <c r="B226" s="14">
        <v>6.5700000000000012</v>
      </c>
      <c r="I226" t="s">
        <v>9297</v>
      </c>
      <c r="J226">
        <v>6.5700000000000012</v>
      </c>
      <c r="W226" s="13" t="s">
        <v>8835</v>
      </c>
      <c r="X226" s="14">
        <v>594.5</v>
      </c>
      <c r="Y226" s="14"/>
    </row>
    <row r="227" spans="1:25" x14ac:dyDescent="0.25">
      <c r="A227" s="13" t="s">
        <v>2981</v>
      </c>
      <c r="B227" s="14">
        <v>3333.9000000000005</v>
      </c>
      <c r="I227" t="s">
        <v>2981</v>
      </c>
      <c r="J227">
        <v>3333.9000000000005</v>
      </c>
      <c r="W227" s="13" t="s">
        <v>10015</v>
      </c>
      <c r="X227" s="14">
        <v>155.37199999999999</v>
      </c>
      <c r="Y227" s="14"/>
    </row>
    <row r="228" spans="1:25" x14ac:dyDescent="0.25">
      <c r="A228" s="13" t="s">
        <v>3353</v>
      </c>
      <c r="B228" s="14">
        <v>46.8</v>
      </c>
      <c r="I228" t="s">
        <v>3353</v>
      </c>
      <c r="J228">
        <v>46.8</v>
      </c>
      <c r="W228" s="13" t="s">
        <v>9791</v>
      </c>
      <c r="X228" s="14">
        <v>806.05</v>
      </c>
      <c r="Y228" s="14"/>
    </row>
    <row r="229" spans="1:25" x14ac:dyDescent="0.25">
      <c r="A229" s="13" t="s">
        <v>8614</v>
      </c>
      <c r="B229" s="14">
        <v>643.78000000000009</v>
      </c>
      <c r="I229" t="s">
        <v>8614</v>
      </c>
      <c r="J229">
        <v>643.78000000000009</v>
      </c>
      <c r="W229" s="13" t="s">
        <v>7338</v>
      </c>
      <c r="X229" s="14"/>
      <c r="Y229" s="14">
        <v>45.92</v>
      </c>
    </row>
    <row r="230" spans="1:25" x14ac:dyDescent="0.25">
      <c r="A230" s="13" t="s">
        <v>10752</v>
      </c>
      <c r="B230" s="14">
        <v>40.846000000000004</v>
      </c>
      <c r="I230" t="s">
        <v>10752</v>
      </c>
      <c r="J230">
        <v>40.846000000000004</v>
      </c>
      <c r="W230" s="13" t="s">
        <v>4941</v>
      </c>
      <c r="X230" s="14"/>
      <c r="Y230" s="14">
        <v>2283.4299999999998</v>
      </c>
    </row>
    <row r="231" spans="1:25" x14ac:dyDescent="0.25">
      <c r="A231" s="13" t="s">
        <v>9353</v>
      </c>
      <c r="B231" s="14">
        <v>8.7360000000000007</v>
      </c>
      <c r="I231" t="s">
        <v>9353</v>
      </c>
      <c r="J231">
        <v>8.7360000000000007</v>
      </c>
      <c r="W231" s="13" t="s">
        <v>9753</v>
      </c>
      <c r="X231" s="14">
        <v>623.93000000000006</v>
      </c>
      <c r="Y231" s="14"/>
    </row>
    <row r="232" spans="1:25" x14ac:dyDescent="0.25">
      <c r="A232" s="13" t="s">
        <v>9931</v>
      </c>
      <c r="B232" s="14">
        <v>19.98</v>
      </c>
      <c r="I232" t="s">
        <v>9931</v>
      </c>
      <c r="J232">
        <v>19.98</v>
      </c>
      <c r="W232" s="13" t="s">
        <v>4133</v>
      </c>
      <c r="X232" s="14">
        <v>91.96</v>
      </c>
      <c r="Y232" s="14"/>
    </row>
    <row r="233" spans="1:25" x14ac:dyDescent="0.25">
      <c r="A233" s="13" t="s">
        <v>3721</v>
      </c>
      <c r="B233" s="14">
        <v>249.92000000000002</v>
      </c>
      <c r="I233" t="s">
        <v>3721</v>
      </c>
      <c r="J233">
        <v>249.92000000000002</v>
      </c>
      <c r="W233" s="13" t="s">
        <v>206</v>
      </c>
      <c r="X233" s="14"/>
      <c r="Y233" s="14">
        <v>147.16800000000001</v>
      </c>
    </row>
    <row r="234" spans="1:25" x14ac:dyDescent="0.25">
      <c r="A234" s="13" t="s">
        <v>695</v>
      </c>
      <c r="B234" s="14">
        <v>472.0440000000001</v>
      </c>
      <c r="I234" t="s">
        <v>695</v>
      </c>
      <c r="J234">
        <v>472.0440000000001</v>
      </c>
      <c r="W234" s="13" t="s">
        <v>8717</v>
      </c>
      <c r="X234" s="14">
        <v>847.46</v>
      </c>
      <c r="Y234" s="14"/>
    </row>
    <row r="235" spans="1:25" x14ac:dyDescent="0.25">
      <c r="A235" s="13" t="s">
        <v>4499</v>
      </c>
      <c r="B235" s="14">
        <v>526.96</v>
      </c>
      <c r="I235" t="s">
        <v>4499</v>
      </c>
      <c r="J235">
        <v>526.96</v>
      </c>
      <c r="W235" s="13" t="s">
        <v>10505</v>
      </c>
      <c r="X235" s="14"/>
      <c r="Y235" s="14">
        <v>65.839999999999989</v>
      </c>
    </row>
    <row r="236" spans="1:25" x14ac:dyDescent="0.25">
      <c r="A236" s="13" t="s">
        <v>3994</v>
      </c>
      <c r="B236" s="14">
        <v>3.76</v>
      </c>
      <c r="I236" t="s">
        <v>3994</v>
      </c>
      <c r="J236">
        <v>3.76</v>
      </c>
      <c r="W236" s="13" t="s">
        <v>9567</v>
      </c>
      <c r="X236" s="14"/>
      <c r="Y236" s="14">
        <v>264.32</v>
      </c>
    </row>
    <row r="237" spans="1:25" x14ac:dyDescent="0.25">
      <c r="A237" s="13" t="s">
        <v>10205</v>
      </c>
      <c r="B237" s="14">
        <v>730.85249999999996</v>
      </c>
      <c r="I237" t="s">
        <v>10205</v>
      </c>
      <c r="J237">
        <v>730.85249999999996</v>
      </c>
      <c r="W237" s="13" t="s">
        <v>6735</v>
      </c>
      <c r="X237" s="14"/>
      <c r="Y237" s="14">
        <v>57.983999999999995</v>
      </c>
    </row>
    <row r="238" spans="1:25" x14ac:dyDescent="0.25">
      <c r="A238" s="13" t="s">
        <v>7733</v>
      </c>
      <c r="B238" s="14">
        <v>1393.8720000000001</v>
      </c>
      <c r="I238" t="s">
        <v>7733</v>
      </c>
      <c r="J238">
        <v>1393.8720000000001</v>
      </c>
      <c r="W238" s="13" t="s">
        <v>9101</v>
      </c>
      <c r="X238" s="14">
        <v>477.09200000000004</v>
      </c>
      <c r="Y238" s="14"/>
    </row>
    <row r="239" spans="1:25" x14ac:dyDescent="0.25">
      <c r="A239" s="13" t="s">
        <v>10727</v>
      </c>
      <c r="B239" s="14">
        <v>122.05199999999999</v>
      </c>
      <c r="I239" t="s">
        <v>10727</v>
      </c>
      <c r="J239">
        <v>122.05199999999999</v>
      </c>
      <c r="W239" s="13" t="s">
        <v>7530</v>
      </c>
      <c r="X239" s="14">
        <v>693.13</v>
      </c>
      <c r="Y239" s="14"/>
    </row>
    <row r="240" spans="1:25" x14ac:dyDescent="0.25">
      <c r="A240" s="13" t="s">
        <v>6295</v>
      </c>
      <c r="B240" s="14">
        <v>3116.49</v>
      </c>
      <c r="I240" t="s">
        <v>6295</v>
      </c>
      <c r="J240">
        <v>3116.49</v>
      </c>
      <c r="W240" s="13" t="s">
        <v>4756</v>
      </c>
      <c r="X240" s="14"/>
      <c r="Y240" s="14">
        <v>871.02800000000002</v>
      </c>
    </row>
    <row r="241" spans="1:25" x14ac:dyDescent="0.25">
      <c r="A241" s="13" t="s">
        <v>9246</v>
      </c>
      <c r="B241" s="14">
        <v>8.5440000000000005</v>
      </c>
      <c r="I241" t="s">
        <v>9246</v>
      </c>
      <c r="J241">
        <v>8.5440000000000005</v>
      </c>
      <c r="W241" s="13" t="s">
        <v>10919</v>
      </c>
      <c r="X241" s="14"/>
      <c r="Y241" s="14">
        <v>4472.32</v>
      </c>
    </row>
    <row r="242" spans="1:25" x14ac:dyDescent="0.25">
      <c r="A242" s="13" t="s">
        <v>10359</v>
      </c>
      <c r="B242" s="14">
        <v>5.76</v>
      </c>
      <c r="I242" t="s">
        <v>10359</v>
      </c>
      <c r="J242">
        <v>5.76</v>
      </c>
      <c r="W242" s="13" t="s">
        <v>8784</v>
      </c>
      <c r="X242" s="14"/>
      <c r="Y242" s="14">
        <v>522.79000000000008</v>
      </c>
    </row>
    <row r="243" spans="1:25" x14ac:dyDescent="0.25">
      <c r="A243" s="13" t="s">
        <v>10283</v>
      </c>
      <c r="B243" s="14">
        <v>123.92</v>
      </c>
      <c r="I243" t="s">
        <v>10283</v>
      </c>
      <c r="J243">
        <v>123.92</v>
      </c>
      <c r="W243" s="13" t="s">
        <v>6104</v>
      </c>
      <c r="X243" s="14"/>
      <c r="Y243" s="14">
        <v>75.900000000000006</v>
      </c>
    </row>
    <row r="244" spans="1:25" x14ac:dyDescent="0.25">
      <c r="A244" s="13" t="s">
        <v>9071</v>
      </c>
      <c r="B244" s="14">
        <v>209.96800000000002</v>
      </c>
      <c r="I244" t="s">
        <v>9071</v>
      </c>
      <c r="J244">
        <v>209.96800000000002</v>
      </c>
      <c r="W244" s="13" t="s">
        <v>10209</v>
      </c>
      <c r="X244" s="14">
        <v>1.8240000000000003</v>
      </c>
      <c r="Y244" s="14"/>
    </row>
    <row r="245" spans="1:25" x14ac:dyDescent="0.25">
      <c r="A245" s="13" t="s">
        <v>3376</v>
      </c>
      <c r="B245" s="14">
        <v>11.56</v>
      </c>
      <c r="I245" t="s">
        <v>3376</v>
      </c>
      <c r="J245">
        <v>11.56</v>
      </c>
      <c r="W245" s="13" t="s">
        <v>8279</v>
      </c>
      <c r="X245" s="14"/>
      <c r="Y245" s="14">
        <v>750.68</v>
      </c>
    </row>
    <row r="246" spans="1:25" x14ac:dyDescent="0.25">
      <c r="A246" s="13" t="s">
        <v>7816</v>
      </c>
      <c r="B246" s="14">
        <v>317.47999999999996</v>
      </c>
      <c r="I246" t="s">
        <v>7816</v>
      </c>
      <c r="J246">
        <v>317.47999999999996</v>
      </c>
      <c r="W246" s="13" t="s">
        <v>9932</v>
      </c>
      <c r="X246" s="14"/>
      <c r="Y246" s="14">
        <v>2113.567</v>
      </c>
    </row>
    <row r="247" spans="1:25" x14ac:dyDescent="0.25">
      <c r="A247" s="13" t="s">
        <v>10290</v>
      </c>
      <c r="B247" s="14">
        <v>504.54999999999995</v>
      </c>
      <c r="I247" t="s">
        <v>10290</v>
      </c>
      <c r="J247">
        <v>504.54999999999995</v>
      </c>
      <c r="W247" s="13" t="s">
        <v>6773</v>
      </c>
      <c r="X247" s="14">
        <v>1169.694</v>
      </c>
      <c r="Y247" s="14"/>
    </row>
    <row r="248" spans="1:25" x14ac:dyDescent="0.25">
      <c r="A248" s="13" t="s">
        <v>8580</v>
      </c>
      <c r="B248" s="14">
        <v>25.5</v>
      </c>
      <c r="I248" t="s">
        <v>8580</v>
      </c>
      <c r="J248">
        <v>25.5</v>
      </c>
      <c r="W248" s="13" t="s">
        <v>4101</v>
      </c>
      <c r="X248" s="14">
        <v>1081.69</v>
      </c>
      <c r="Y248" s="14"/>
    </row>
    <row r="249" spans="1:25" x14ac:dyDescent="0.25">
      <c r="A249" s="13" t="s">
        <v>4526</v>
      </c>
      <c r="B249" s="14">
        <v>2854.48</v>
      </c>
      <c r="I249" t="s">
        <v>4526</v>
      </c>
      <c r="J249">
        <v>2854.48</v>
      </c>
      <c r="W249" s="13" t="s">
        <v>5187</v>
      </c>
      <c r="X249" s="14">
        <v>54.816000000000003</v>
      </c>
      <c r="Y249" s="14"/>
    </row>
    <row r="250" spans="1:25" x14ac:dyDescent="0.25">
      <c r="A250" s="13" t="s">
        <v>6877</v>
      </c>
      <c r="B250" s="14">
        <v>46.087999999999994</v>
      </c>
      <c r="I250" t="s">
        <v>6877</v>
      </c>
      <c r="J250">
        <v>46.087999999999994</v>
      </c>
      <c r="W250" s="13" t="s">
        <v>9163</v>
      </c>
      <c r="X250" s="14">
        <v>10.782000000000002</v>
      </c>
      <c r="Y250" s="14"/>
    </row>
    <row r="251" spans="1:25" x14ac:dyDescent="0.25">
      <c r="A251" s="13" t="s">
        <v>9397</v>
      </c>
      <c r="B251" s="14">
        <v>799.92000000000007</v>
      </c>
      <c r="I251" t="s">
        <v>9397</v>
      </c>
      <c r="J251">
        <v>799.92000000000007</v>
      </c>
      <c r="W251" s="13" t="s">
        <v>5330</v>
      </c>
      <c r="X251" s="14"/>
      <c r="Y251" s="14">
        <v>1107.6799999999998</v>
      </c>
    </row>
    <row r="252" spans="1:25" x14ac:dyDescent="0.25">
      <c r="A252" s="13" t="s">
        <v>3869</v>
      </c>
      <c r="B252" s="14">
        <v>1979.89</v>
      </c>
      <c r="I252" t="s">
        <v>3869</v>
      </c>
      <c r="J252">
        <v>1979.89</v>
      </c>
      <c r="W252" s="13" t="s">
        <v>8591</v>
      </c>
      <c r="X252" s="14"/>
      <c r="Y252" s="14">
        <v>109.208</v>
      </c>
    </row>
    <row r="253" spans="1:25" x14ac:dyDescent="0.25">
      <c r="A253" s="13" t="s">
        <v>9907</v>
      </c>
      <c r="B253" s="14">
        <v>57.908000000000001</v>
      </c>
      <c r="I253" t="s">
        <v>9907</v>
      </c>
      <c r="J253">
        <v>57.908000000000001</v>
      </c>
      <c r="W253" s="13" t="s">
        <v>9722</v>
      </c>
      <c r="X253" s="14">
        <v>24.448</v>
      </c>
      <c r="Y253" s="14"/>
    </row>
    <row r="254" spans="1:25" x14ac:dyDescent="0.25">
      <c r="A254" s="13" t="s">
        <v>6743</v>
      </c>
      <c r="B254" s="14">
        <v>935.15199999999993</v>
      </c>
      <c r="I254" t="s">
        <v>6743</v>
      </c>
      <c r="J254">
        <v>935.15199999999993</v>
      </c>
      <c r="W254" s="13" t="s">
        <v>9025</v>
      </c>
      <c r="X254" s="14">
        <v>153.41</v>
      </c>
      <c r="Y254" s="14"/>
    </row>
    <row r="255" spans="1:25" x14ac:dyDescent="0.25">
      <c r="A255" s="13" t="s">
        <v>8686</v>
      </c>
      <c r="B255" s="14">
        <v>84.871999999999986</v>
      </c>
      <c r="I255" t="s">
        <v>8686</v>
      </c>
      <c r="J255">
        <v>84.871999999999986</v>
      </c>
      <c r="W255" s="13" t="s">
        <v>7980</v>
      </c>
      <c r="X255" s="14">
        <v>391.98</v>
      </c>
      <c r="Y255" s="14"/>
    </row>
    <row r="256" spans="1:25" x14ac:dyDescent="0.25">
      <c r="A256" s="13" t="s">
        <v>1144</v>
      </c>
      <c r="B256" s="14">
        <v>87.539999999999992</v>
      </c>
      <c r="I256" t="s">
        <v>1144</v>
      </c>
      <c r="J256">
        <v>87.539999999999992</v>
      </c>
      <c r="W256" s="13" t="s">
        <v>6400</v>
      </c>
      <c r="X256" s="14">
        <v>18.760000000000002</v>
      </c>
      <c r="Y256" s="14"/>
    </row>
    <row r="257" spans="1:25" x14ac:dyDescent="0.25">
      <c r="A257" s="13" t="s">
        <v>10871</v>
      </c>
      <c r="B257" s="14">
        <v>43.68</v>
      </c>
      <c r="I257" t="s">
        <v>10871</v>
      </c>
      <c r="J257">
        <v>43.68</v>
      </c>
      <c r="W257" s="13" t="s">
        <v>10355</v>
      </c>
      <c r="X257" s="14">
        <v>271.76400000000001</v>
      </c>
      <c r="Y257" s="14"/>
    </row>
    <row r="258" spans="1:25" x14ac:dyDescent="0.25">
      <c r="A258" s="13" t="s">
        <v>8048</v>
      </c>
      <c r="B258" s="14">
        <v>1194.8699999999999</v>
      </c>
      <c r="I258" t="s">
        <v>8048</v>
      </c>
      <c r="J258">
        <v>1194.8699999999999</v>
      </c>
      <c r="W258" s="13" t="s">
        <v>10534</v>
      </c>
      <c r="X258" s="14">
        <v>422.90899999999993</v>
      </c>
      <c r="Y258" s="14"/>
    </row>
    <row r="259" spans="1:25" x14ac:dyDescent="0.25">
      <c r="A259" s="13" t="s">
        <v>7092</v>
      </c>
      <c r="B259" s="14">
        <v>17.248000000000001</v>
      </c>
      <c r="I259" t="s">
        <v>7092</v>
      </c>
      <c r="J259">
        <v>17.248000000000001</v>
      </c>
      <c r="W259" s="13" t="s">
        <v>6546</v>
      </c>
      <c r="X259" s="14"/>
      <c r="Y259" s="14">
        <v>282.68799999999999</v>
      </c>
    </row>
    <row r="260" spans="1:25" x14ac:dyDescent="0.25">
      <c r="A260" s="13" t="s">
        <v>5884</v>
      </c>
      <c r="B260" s="14">
        <v>66.616000000000014</v>
      </c>
      <c r="I260" t="s">
        <v>5884</v>
      </c>
      <c r="J260">
        <v>66.616000000000014</v>
      </c>
      <c r="W260" s="13" t="s">
        <v>6674</v>
      </c>
      <c r="X260" s="14">
        <v>29.392000000000003</v>
      </c>
      <c r="Y260" s="14"/>
    </row>
    <row r="261" spans="1:25" x14ac:dyDescent="0.25">
      <c r="A261" s="13" t="s">
        <v>7757</v>
      </c>
      <c r="B261" s="14">
        <v>840.71199999999999</v>
      </c>
      <c r="I261" t="s">
        <v>7757</v>
      </c>
      <c r="J261">
        <v>840.71199999999999</v>
      </c>
      <c r="W261" s="13" t="s">
        <v>3868</v>
      </c>
      <c r="X261" s="14">
        <v>220.75200000000001</v>
      </c>
      <c r="Y261" s="14"/>
    </row>
    <row r="262" spans="1:25" x14ac:dyDescent="0.25">
      <c r="A262" s="13" t="s">
        <v>10121</v>
      </c>
      <c r="B262" s="14">
        <v>998.84999999999991</v>
      </c>
      <c r="I262" t="s">
        <v>10121</v>
      </c>
      <c r="J262">
        <v>998.84999999999991</v>
      </c>
      <c r="W262" s="13" t="s">
        <v>3884</v>
      </c>
      <c r="X262" s="14">
        <v>69.66</v>
      </c>
      <c r="Y262" s="14"/>
    </row>
    <row r="263" spans="1:25" x14ac:dyDescent="0.25">
      <c r="A263" s="13" t="s">
        <v>3691</v>
      </c>
      <c r="B263" s="14">
        <v>140.73599999999999</v>
      </c>
      <c r="I263" t="s">
        <v>3691</v>
      </c>
      <c r="J263">
        <v>140.73599999999999</v>
      </c>
      <c r="W263" s="13" t="s">
        <v>10370</v>
      </c>
      <c r="X263" s="14"/>
      <c r="Y263" s="14">
        <v>330.76800000000003</v>
      </c>
    </row>
    <row r="264" spans="1:25" x14ac:dyDescent="0.25">
      <c r="A264" s="13" t="s">
        <v>5368</v>
      </c>
      <c r="B264" s="14">
        <v>10.72</v>
      </c>
      <c r="I264" t="s">
        <v>5368</v>
      </c>
      <c r="J264">
        <v>10.72</v>
      </c>
      <c r="W264" s="13" t="s">
        <v>9160</v>
      </c>
      <c r="X264" s="14">
        <v>296.952</v>
      </c>
      <c r="Y264" s="14"/>
    </row>
    <row r="265" spans="1:25" x14ac:dyDescent="0.25">
      <c r="A265" s="13" t="s">
        <v>10832</v>
      </c>
      <c r="B265" s="14">
        <v>560.54999999999995</v>
      </c>
      <c r="I265" t="s">
        <v>10832</v>
      </c>
      <c r="J265">
        <v>560.54999999999995</v>
      </c>
      <c r="W265" s="13" t="s">
        <v>8212</v>
      </c>
      <c r="X265" s="14">
        <v>28.416</v>
      </c>
      <c r="Y265" s="14"/>
    </row>
    <row r="266" spans="1:25" x14ac:dyDescent="0.25">
      <c r="A266" s="13" t="s">
        <v>9475</v>
      </c>
      <c r="B266" s="14">
        <v>172.11</v>
      </c>
      <c r="I266" t="s">
        <v>9475</v>
      </c>
      <c r="J266">
        <v>172.11</v>
      </c>
      <c r="W266" s="13" t="s">
        <v>9660</v>
      </c>
      <c r="X266" s="14"/>
      <c r="Y266" s="14">
        <v>10.368000000000002</v>
      </c>
    </row>
    <row r="267" spans="1:25" x14ac:dyDescent="0.25">
      <c r="A267" s="13" t="s">
        <v>9330</v>
      </c>
      <c r="B267" s="14">
        <v>257.75200000000001</v>
      </c>
      <c r="I267" t="s">
        <v>9330</v>
      </c>
      <c r="J267">
        <v>257.75200000000001</v>
      </c>
      <c r="W267" s="13" t="s">
        <v>5616</v>
      </c>
      <c r="X267" s="14">
        <v>129.93</v>
      </c>
      <c r="Y267" s="14"/>
    </row>
    <row r="268" spans="1:25" x14ac:dyDescent="0.25">
      <c r="A268" s="13" t="s">
        <v>9315</v>
      </c>
      <c r="B268" s="14">
        <v>111.15</v>
      </c>
      <c r="I268" t="s">
        <v>9315</v>
      </c>
      <c r="J268">
        <v>111.15</v>
      </c>
      <c r="W268" s="13" t="s">
        <v>5793</v>
      </c>
      <c r="X268" s="14">
        <v>2059.85</v>
      </c>
      <c r="Y268" s="14"/>
    </row>
    <row r="269" spans="1:25" x14ac:dyDescent="0.25">
      <c r="A269" s="13" t="s">
        <v>1233</v>
      </c>
      <c r="B269" s="14">
        <v>630.74600000000009</v>
      </c>
      <c r="I269" t="s">
        <v>1233</v>
      </c>
      <c r="J269">
        <v>630.74600000000009</v>
      </c>
      <c r="W269" s="13" t="s">
        <v>6157</v>
      </c>
      <c r="X269" s="14">
        <v>191.64600000000002</v>
      </c>
      <c r="Y269" s="14"/>
    </row>
    <row r="270" spans="1:25" x14ac:dyDescent="0.25">
      <c r="A270" s="13" t="s">
        <v>3686</v>
      </c>
      <c r="B270" s="14">
        <v>9.0399999999999974</v>
      </c>
      <c r="I270" t="s">
        <v>3686</v>
      </c>
      <c r="J270">
        <v>9.0399999999999974</v>
      </c>
      <c r="W270" s="13" t="s">
        <v>5406</v>
      </c>
      <c r="X270" s="14">
        <v>23.12</v>
      </c>
      <c r="Y270" s="14"/>
    </row>
    <row r="271" spans="1:25" x14ac:dyDescent="0.25">
      <c r="A271" s="13" t="s">
        <v>7134</v>
      </c>
      <c r="B271" s="14">
        <v>52.96</v>
      </c>
      <c r="I271" t="s">
        <v>7134</v>
      </c>
      <c r="J271">
        <v>52.96</v>
      </c>
      <c r="W271" s="13" t="s">
        <v>6413</v>
      </c>
      <c r="X271" s="14">
        <v>65.989999999999995</v>
      </c>
      <c r="Y271" s="14"/>
    </row>
    <row r="272" spans="1:25" x14ac:dyDescent="0.25">
      <c r="A272" s="13" t="s">
        <v>10896</v>
      </c>
      <c r="B272" s="14">
        <v>153.11199999999999</v>
      </c>
      <c r="I272" t="s">
        <v>10896</v>
      </c>
      <c r="J272">
        <v>153.11199999999999</v>
      </c>
      <c r="W272" s="13" t="s">
        <v>10545</v>
      </c>
      <c r="X272" s="14"/>
      <c r="Y272" s="14">
        <v>0.55599999999999983</v>
      </c>
    </row>
    <row r="273" spans="1:25" x14ac:dyDescent="0.25">
      <c r="A273" s="13" t="s">
        <v>10661</v>
      </c>
      <c r="B273" s="14">
        <v>19.68</v>
      </c>
      <c r="I273" t="s">
        <v>10661</v>
      </c>
      <c r="J273">
        <v>19.68</v>
      </c>
      <c r="W273" s="13" t="s">
        <v>10694</v>
      </c>
      <c r="X273" s="14"/>
      <c r="Y273" s="14">
        <v>8.8559999999999999</v>
      </c>
    </row>
    <row r="274" spans="1:25" x14ac:dyDescent="0.25">
      <c r="A274" s="13" t="s">
        <v>4854</v>
      </c>
      <c r="B274" s="14">
        <v>479.96</v>
      </c>
      <c r="I274" t="s">
        <v>4854</v>
      </c>
      <c r="J274">
        <v>479.96</v>
      </c>
      <c r="W274" s="13" t="s">
        <v>9081</v>
      </c>
      <c r="X274" s="14">
        <v>1038.26</v>
      </c>
      <c r="Y274" s="14"/>
    </row>
    <row r="275" spans="1:25" x14ac:dyDescent="0.25">
      <c r="A275" s="13" t="s">
        <v>4363</v>
      </c>
      <c r="B275" s="14">
        <v>539.07400000000007</v>
      </c>
      <c r="I275" t="s">
        <v>4363</v>
      </c>
      <c r="J275">
        <v>539.07400000000007</v>
      </c>
      <c r="W275" s="13" t="s">
        <v>6228</v>
      </c>
      <c r="X275" s="14"/>
      <c r="Y275" s="14">
        <v>327.73279999999994</v>
      </c>
    </row>
    <row r="276" spans="1:25" x14ac:dyDescent="0.25">
      <c r="A276" s="13" t="s">
        <v>7184</v>
      </c>
      <c r="B276" s="14">
        <v>2358.672</v>
      </c>
      <c r="I276" t="s">
        <v>7184</v>
      </c>
      <c r="J276">
        <v>2358.672</v>
      </c>
      <c r="W276" s="13" t="s">
        <v>9733</v>
      </c>
      <c r="X276" s="14">
        <v>536.48</v>
      </c>
      <c r="Y276" s="14"/>
    </row>
    <row r="277" spans="1:25" x14ac:dyDescent="0.25">
      <c r="A277" s="13" t="s">
        <v>5835</v>
      </c>
      <c r="B277" s="14">
        <v>5.2480000000000002</v>
      </c>
      <c r="I277" t="s">
        <v>5835</v>
      </c>
      <c r="J277">
        <v>5.2480000000000002</v>
      </c>
      <c r="W277" s="13" t="s">
        <v>10556</v>
      </c>
      <c r="X277" s="14"/>
      <c r="Y277" s="14">
        <v>47.904000000000003</v>
      </c>
    </row>
    <row r="278" spans="1:25" x14ac:dyDescent="0.25">
      <c r="A278" s="13" t="s">
        <v>7411</v>
      </c>
      <c r="B278" s="14">
        <v>16.78</v>
      </c>
      <c r="I278" t="s">
        <v>7411</v>
      </c>
      <c r="J278">
        <v>16.78</v>
      </c>
      <c r="W278" s="13" t="s">
        <v>6699</v>
      </c>
      <c r="X278" s="14"/>
      <c r="Y278" s="14">
        <v>106.10400000000001</v>
      </c>
    </row>
    <row r="279" spans="1:25" x14ac:dyDescent="0.25">
      <c r="A279" s="13" t="s">
        <v>8504</v>
      </c>
      <c r="B279" s="14">
        <v>586.33600000000013</v>
      </c>
      <c r="I279" t="s">
        <v>8504</v>
      </c>
      <c r="J279">
        <v>586.33600000000013</v>
      </c>
      <c r="W279" s="13" t="s">
        <v>3751</v>
      </c>
      <c r="X279" s="14">
        <v>456.51200000000006</v>
      </c>
      <c r="Y279" s="14"/>
    </row>
    <row r="280" spans="1:25" x14ac:dyDescent="0.25">
      <c r="A280" s="13" t="s">
        <v>7403</v>
      </c>
      <c r="B280" s="14">
        <v>3.9119999999999999</v>
      </c>
      <c r="I280" t="s">
        <v>7403</v>
      </c>
      <c r="J280">
        <v>3.9119999999999999</v>
      </c>
      <c r="W280" s="13" t="s">
        <v>9898</v>
      </c>
      <c r="X280" s="14"/>
      <c r="Y280" s="14">
        <v>83.213999999999999</v>
      </c>
    </row>
    <row r="281" spans="1:25" x14ac:dyDescent="0.25">
      <c r="A281" s="13" t="s">
        <v>751</v>
      </c>
      <c r="B281" s="14">
        <v>176.8</v>
      </c>
      <c r="I281" t="s">
        <v>751</v>
      </c>
      <c r="J281">
        <v>176.8</v>
      </c>
      <c r="W281" s="13" t="s">
        <v>6259</v>
      </c>
      <c r="X281" s="14"/>
      <c r="Y281" s="14">
        <v>40.28</v>
      </c>
    </row>
    <row r="282" spans="1:25" x14ac:dyDescent="0.25">
      <c r="A282" s="13" t="s">
        <v>5010</v>
      </c>
      <c r="B282" s="14">
        <v>259.13600000000002</v>
      </c>
      <c r="I282" t="s">
        <v>5010</v>
      </c>
      <c r="J282">
        <v>259.13600000000002</v>
      </c>
      <c r="W282" s="13" t="s">
        <v>9732</v>
      </c>
      <c r="X282" s="14">
        <v>13.919999999999998</v>
      </c>
      <c r="Y282" s="14"/>
    </row>
    <row r="283" spans="1:25" x14ac:dyDescent="0.25">
      <c r="A283" s="13" t="s">
        <v>8839</v>
      </c>
      <c r="B283" s="14">
        <v>7.7520000000000007</v>
      </c>
      <c r="I283" t="s">
        <v>8839</v>
      </c>
      <c r="J283">
        <v>7.7520000000000007</v>
      </c>
      <c r="W283" s="13" t="s">
        <v>1480</v>
      </c>
      <c r="X283" s="14">
        <v>89.26</v>
      </c>
      <c r="Y283" s="14"/>
    </row>
    <row r="284" spans="1:25" x14ac:dyDescent="0.25">
      <c r="A284" s="13" t="s">
        <v>7734</v>
      </c>
      <c r="B284" s="14">
        <v>123.14399999999999</v>
      </c>
      <c r="I284" t="s">
        <v>7734</v>
      </c>
      <c r="J284">
        <v>123.14399999999999</v>
      </c>
      <c r="W284" s="13" t="s">
        <v>10043</v>
      </c>
      <c r="X284" s="14">
        <v>1169.9799999999998</v>
      </c>
      <c r="Y284" s="14"/>
    </row>
    <row r="285" spans="1:25" x14ac:dyDescent="0.25">
      <c r="A285" s="13" t="s">
        <v>1288</v>
      </c>
      <c r="B285" s="14">
        <v>211.96</v>
      </c>
      <c r="I285" t="s">
        <v>1288</v>
      </c>
      <c r="J285">
        <v>211.96</v>
      </c>
      <c r="W285" s="13" t="s">
        <v>8015</v>
      </c>
      <c r="X285" s="14">
        <v>3.3040000000000003</v>
      </c>
      <c r="Y285" s="14"/>
    </row>
    <row r="286" spans="1:25" x14ac:dyDescent="0.25">
      <c r="A286" s="13" t="s">
        <v>10456</v>
      </c>
      <c r="B286" s="14">
        <v>199.29600000000002</v>
      </c>
      <c r="I286" t="s">
        <v>10456</v>
      </c>
      <c r="J286">
        <v>199.29600000000002</v>
      </c>
      <c r="W286" s="13" t="s">
        <v>6918</v>
      </c>
      <c r="X286" s="14"/>
      <c r="Y286" s="14">
        <v>1.7879999999999996</v>
      </c>
    </row>
    <row r="287" spans="1:25" x14ac:dyDescent="0.25">
      <c r="A287" s="13" t="s">
        <v>8182</v>
      </c>
      <c r="B287" s="14">
        <v>64.864000000000004</v>
      </c>
      <c r="I287" t="s">
        <v>8182</v>
      </c>
      <c r="J287">
        <v>64.864000000000004</v>
      </c>
      <c r="W287" s="13" t="s">
        <v>2387</v>
      </c>
      <c r="X287" s="14"/>
      <c r="Y287" s="14">
        <v>275.65000000000003</v>
      </c>
    </row>
    <row r="288" spans="1:25" x14ac:dyDescent="0.25">
      <c r="A288" s="13" t="s">
        <v>6403</v>
      </c>
      <c r="B288" s="14">
        <v>100.398</v>
      </c>
      <c r="I288" t="s">
        <v>6403</v>
      </c>
      <c r="J288">
        <v>100.398</v>
      </c>
      <c r="W288" s="13" t="s">
        <v>8436</v>
      </c>
      <c r="X288" s="14"/>
      <c r="Y288" s="14">
        <v>40.851999999999997</v>
      </c>
    </row>
    <row r="289" spans="1:25" x14ac:dyDescent="0.25">
      <c r="A289" s="13" t="s">
        <v>10833</v>
      </c>
      <c r="B289" s="14">
        <v>139.80000000000001</v>
      </c>
      <c r="I289" t="s">
        <v>10833</v>
      </c>
      <c r="J289">
        <v>139.80000000000001</v>
      </c>
      <c r="W289" s="13" t="s">
        <v>10627</v>
      </c>
      <c r="X289" s="14">
        <v>285.57599999999996</v>
      </c>
      <c r="Y289" s="14"/>
    </row>
    <row r="290" spans="1:25" x14ac:dyDescent="0.25">
      <c r="A290" s="13" t="s">
        <v>4017</v>
      </c>
      <c r="B290" s="14">
        <v>40.049999999999997</v>
      </c>
      <c r="I290" t="s">
        <v>4017</v>
      </c>
      <c r="J290">
        <v>40.049999999999997</v>
      </c>
      <c r="W290" s="13" t="s">
        <v>2133</v>
      </c>
      <c r="X290" s="14"/>
      <c r="Y290" s="14">
        <v>209.3</v>
      </c>
    </row>
    <row r="291" spans="1:25" x14ac:dyDescent="0.25">
      <c r="A291" s="13" t="s">
        <v>6683</v>
      </c>
      <c r="B291" s="14">
        <v>8.9600000000000009</v>
      </c>
      <c r="I291" t="s">
        <v>6683</v>
      </c>
      <c r="J291">
        <v>8.9600000000000009</v>
      </c>
      <c r="W291" s="13" t="s">
        <v>8483</v>
      </c>
      <c r="X291" s="14"/>
      <c r="Y291" s="14">
        <v>85.2</v>
      </c>
    </row>
    <row r="292" spans="1:25" x14ac:dyDescent="0.25">
      <c r="A292" s="13" t="s">
        <v>8622</v>
      </c>
      <c r="B292" s="14">
        <v>93.174000000000007</v>
      </c>
      <c r="I292" t="s">
        <v>8622</v>
      </c>
      <c r="J292">
        <v>93.174000000000007</v>
      </c>
      <c r="W292" s="13" t="s">
        <v>7874</v>
      </c>
      <c r="X292" s="14">
        <v>14.88</v>
      </c>
      <c r="Y292" s="14"/>
    </row>
    <row r="293" spans="1:25" x14ac:dyDescent="0.25">
      <c r="A293" s="13" t="s">
        <v>9181</v>
      </c>
      <c r="B293" s="14">
        <v>1403.9200000000003</v>
      </c>
      <c r="I293" t="s">
        <v>9181</v>
      </c>
      <c r="J293">
        <v>1403.9200000000003</v>
      </c>
      <c r="W293" s="13" t="s">
        <v>8448</v>
      </c>
      <c r="X293" s="14"/>
      <c r="Y293" s="14">
        <v>81.400000000000006</v>
      </c>
    </row>
    <row r="294" spans="1:25" x14ac:dyDescent="0.25">
      <c r="A294" s="13" t="s">
        <v>9154</v>
      </c>
      <c r="B294" s="14">
        <v>130.756</v>
      </c>
      <c r="I294" t="s">
        <v>9154</v>
      </c>
      <c r="J294">
        <v>130.756</v>
      </c>
      <c r="W294" s="13" t="s">
        <v>10135</v>
      </c>
      <c r="X294" s="14">
        <v>7.98</v>
      </c>
      <c r="Y294" s="14"/>
    </row>
    <row r="295" spans="1:25" x14ac:dyDescent="0.25">
      <c r="A295" s="13" t="s">
        <v>2380</v>
      </c>
      <c r="B295" s="14">
        <v>926.44</v>
      </c>
      <c r="I295" t="s">
        <v>2380</v>
      </c>
      <c r="J295">
        <v>926.44</v>
      </c>
      <c r="W295" s="13" t="s">
        <v>9324</v>
      </c>
      <c r="X295" s="14">
        <v>4.91</v>
      </c>
      <c r="Y295" s="14"/>
    </row>
    <row r="296" spans="1:25" x14ac:dyDescent="0.25">
      <c r="A296" s="13" t="s">
        <v>9576</v>
      </c>
      <c r="B296" s="14">
        <v>39.479999999999997</v>
      </c>
      <c r="I296" t="s">
        <v>9576</v>
      </c>
      <c r="J296">
        <v>39.479999999999997</v>
      </c>
      <c r="W296" s="13" t="s">
        <v>7062</v>
      </c>
      <c r="X296" s="14"/>
      <c r="Y296" s="14">
        <v>470.37600000000009</v>
      </c>
    </row>
    <row r="297" spans="1:25" x14ac:dyDescent="0.25">
      <c r="A297" s="13" t="s">
        <v>7983</v>
      </c>
      <c r="B297" s="14">
        <v>1109.7249999999999</v>
      </c>
      <c r="I297" t="s">
        <v>7983</v>
      </c>
      <c r="J297">
        <v>1109.7249999999999</v>
      </c>
      <c r="W297" s="13" t="s">
        <v>10298</v>
      </c>
      <c r="X297" s="14">
        <v>514.04999999999995</v>
      </c>
      <c r="Y297" s="14"/>
    </row>
    <row r="298" spans="1:25" x14ac:dyDescent="0.25">
      <c r="A298" s="13" t="s">
        <v>10403</v>
      </c>
      <c r="B298" s="14">
        <v>66.03</v>
      </c>
      <c r="I298" t="s">
        <v>10403</v>
      </c>
      <c r="J298">
        <v>66.03</v>
      </c>
      <c r="W298" s="13" t="s">
        <v>2576</v>
      </c>
      <c r="X298" s="14"/>
      <c r="Y298" s="14">
        <v>87.52000000000001</v>
      </c>
    </row>
    <row r="299" spans="1:25" x14ac:dyDescent="0.25">
      <c r="A299" s="13" t="s">
        <v>9260</v>
      </c>
      <c r="B299" s="14">
        <v>479.98400000000004</v>
      </c>
      <c r="I299" t="s">
        <v>9260</v>
      </c>
      <c r="J299">
        <v>479.98400000000004</v>
      </c>
      <c r="W299" s="13" t="s">
        <v>5820</v>
      </c>
      <c r="X299" s="14"/>
      <c r="Y299" s="14">
        <v>1239.8330000000001</v>
      </c>
    </row>
    <row r="300" spans="1:25" x14ac:dyDescent="0.25">
      <c r="A300" s="13" t="s">
        <v>5096</v>
      </c>
      <c r="B300" s="14">
        <v>663.75</v>
      </c>
      <c r="I300" t="s">
        <v>5096</v>
      </c>
      <c r="J300">
        <v>663.75</v>
      </c>
      <c r="W300" s="13" t="s">
        <v>8408</v>
      </c>
      <c r="X300" s="14">
        <v>74.45</v>
      </c>
      <c r="Y300" s="14"/>
    </row>
    <row r="301" spans="1:25" x14ac:dyDescent="0.25">
      <c r="A301" s="13" t="s">
        <v>6684</v>
      </c>
      <c r="B301" s="14">
        <v>1812.01</v>
      </c>
      <c r="I301" t="s">
        <v>6684</v>
      </c>
      <c r="J301">
        <v>1812.01</v>
      </c>
      <c r="W301" s="13" t="s">
        <v>5744</v>
      </c>
      <c r="X301" s="14">
        <v>13716.458000000001</v>
      </c>
      <c r="Y301" s="14"/>
    </row>
    <row r="302" spans="1:25" x14ac:dyDescent="0.25">
      <c r="A302" s="13" t="s">
        <v>10756</v>
      </c>
      <c r="B302" s="14">
        <v>867.74</v>
      </c>
      <c r="I302" t="s">
        <v>10756</v>
      </c>
      <c r="J302">
        <v>867.74</v>
      </c>
      <c r="W302" s="13" t="s">
        <v>6891</v>
      </c>
      <c r="X302" s="14"/>
      <c r="Y302" s="14">
        <v>7.0559999999999992</v>
      </c>
    </row>
    <row r="303" spans="1:25" x14ac:dyDescent="0.25">
      <c r="A303" s="13" t="s">
        <v>7025</v>
      </c>
      <c r="B303" s="14">
        <v>238</v>
      </c>
      <c r="I303" t="s">
        <v>7025</v>
      </c>
      <c r="J303">
        <v>238</v>
      </c>
      <c r="W303" s="13" t="s">
        <v>7252</v>
      </c>
      <c r="X303" s="14">
        <v>116.512</v>
      </c>
      <c r="Y303" s="14"/>
    </row>
    <row r="304" spans="1:25" x14ac:dyDescent="0.25">
      <c r="A304" s="13" t="s">
        <v>10310</v>
      </c>
      <c r="B304" s="14">
        <v>489.22999999999996</v>
      </c>
      <c r="I304" t="s">
        <v>10310</v>
      </c>
      <c r="J304">
        <v>489.22999999999996</v>
      </c>
      <c r="W304" s="13" t="s">
        <v>9366</v>
      </c>
      <c r="X304" s="14">
        <v>1443.72</v>
      </c>
      <c r="Y304" s="14"/>
    </row>
    <row r="305" spans="1:25" x14ac:dyDescent="0.25">
      <c r="A305" s="13" t="s">
        <v>8515</v>
      </c>
      <c r="B305" s="14">
        <v>414.62999999999994</v>
      </c>
      <c r="I305" t="s">
        <v>8515</v>
      </c>
      <c r="J305">
        <v>414.62999999999994</v>
      </c>
      <c r="W305" s="13" t="s">
        <v>6332</v>
      </c>
      <c r="X305" s="14"/>
      <c r="Y305" s="14">
        <v>298.464</v>
      </c>
    </row>
    <row r="306" spans="1:25" x14ac:dyDescent="0.25">
      <c r="A306" s="13" t="s">
        <v>9252</v>
      </c>
      <c r="B306" s="14">
        <v>424.37600000000003</v>
      </c>
      <c r="I306" t="s">
        <v>9252</v>
      </c>
      <c r="J306">
        <v>424.37600000000003</v>
      </c>
      <c r="W306" s="13" t="s">
        <v>9491</v>
      </c>
      <c r="X306" s="14"/>
      <c r="Y306" s="14">
        <v>512.36799999999994</v>
      </c>
    </row>
    <row r="307" spans="1:25" x14ac:dyDescent="0.25">
      <c r="A307" s="13" t="s">
        <v>9469</v>
      </c>
      <c r="B307" s="14">
        <v>59.696000000000005</v>
      </c>
      <c r="I307" t="s">
        <v>9469</v>
      </c>
      <c r="J307">
        <v>59.696000000000005</v>
      </c>
      <c r="W307" s="13" t="s">
        <v>6279</v>
      </c>
      <c r="X307" s="14"/>
      <c r="Y307" s="14">
        <v>26.880000000000003</v>
      </c>
    </row>
    <row r="308" spans="1:25" x14ac:dyDescent="0.25">
      <c r="A308" s="13" t="s">
        <v>8502</v>
      </c>
      <c r="B308" s="14">
        <v>1609.32</v>
      </c>
      <c r="I308" t="s">
        <v>8502</v>
      </c>
      <c r="J308">
        <v>1609.32</v>
      </c>
      <c r="W308" s="13" t="s">
        <v>8771</v>
      </c>
      <c r="X308" s="14"/>
      <c r="Y308" s="14">
        <v>30.32</v>
      </c>
    </row>
    <row r="309" spans="1:25" x14ac:dyDescent="0.25">
      <c r="A309" s="13" t="s">
        <v>4440</v>
      </c>
      <c r="B309" s="14">
        <v>106.944</v>
      </c>
      <c r="I309" t="s">
        <v>4440</v>
      </c>
      <c r="J309">
        <v>106.944</v>
      </c>
      <c r="W309" s="13" t="s">
        <v>3683</v>
      </c>
      <c r="X309" s="14">
        <v>30.409999999999997</v>
      </c>
      <c r="Y309" s="14"/>
    </row>
    <row r="310" spans="1:25" x14ac:dyDescent="0.25">
      <c r="A310" s="13" t="s">
        <v>9695</v>
      </c>
      <c r="B310" s="14">
        <v>232.88</v>
      </c>
      <c r="I310" t="s">
        <v>9695</v>
      </c>
      <c r="J310">
        <v>232.88</v>
      </c>
      <c r="W310" s="13" t="s">
        <v>8295</v>
      </c>
      <c r="X310" s="14">
        <v>891.50399999999991</v>
      </c>
      <c r="Y310" s="14"/>
    </row>
    <row r="311" spans="1:25" x14ac:dyDescent="0.25">
      <c r="A311" s="13" t="s">
        <v>7920</v>
      </c>
      <c r="B311" s="14">
        <v>14.399999999999999</v>
      </c>
      <c r="I311" t="s">
        <v>7920</v>
      </c>
      <c r="J311">
        <v>14.399999999999999</v>
      </c>
      <c r="W311" s="13" t="s">
        <v>8423</v>
      </c>
      <c r="X311" s="14"/>
      <c r="Y311" s="14">
        <v>24.288000000000004</v>
      </c>
    </row>
    <row r="312" spans="1:25" x14ac:dyDescent="0.25">
      <c r="A312" s="13" t="s">
        <v>5979</v>
      </c>
      <c r="B312" s="14">
        <v>68.709999999999994</v>
      </c>
      <c r="I312" t="s">
        <v>5979</v>
      </c>
      <c r="J312">
        <v>68.709999999999994</v>
      </c>
      <c r="W312" s="13" t="s">
        <v>5314</v>
      </c>
      <c r="X312" s="14">
        <v>181.95</v>
      </c>
      <c r="Y312" s="14"/>
    </row>
    <row r="313" spans="1:25" x14ac:dyDescent="0.25">
      <c r="A313" s="13" t="s">
        <v>8191</v>
      </c>
      <c r="B313" s="14">
        <v>521.22399999999993</v>
      </c>
      <c r="I313" t="s">
        <v>8191</v>
      </c>
      <c r="J313">
        <v>521.22399999999993</v>
      </c>
      <c r="W313" s="13" t="s">
        <v>8937</v>
      </c>
      <c r="X313" s="14">
        <v>1247.6399999999999</v>
      </c>
      <c r="Y313" s="14"/>
    </row>
    <row r="314" spans="1:25" x14ac:dyDescent="0.25">
      <c r="A314" s="13" t="s">
        <v>5162</v>
      </c>
      <c r="B314" s="14">
        <v>876.7299999999999</v>
      </c>
      <c r="I314" t="s">
        <v>5162</v>
      </c>
      <c r="J314">
        <v>876.7299999999999</v>
      </c>
      <c r="W314" s="13" t="s">
        <v>9017</v>
      </c>
      <c r="X314" s="14"/>
      <c r="Y314" s="14">
        <v>338.86</v>
      </c>
    </row>
    <row r="315" spans="1:25" x14ac:dyDescent="0.25">
      <c r="A315" s="13" t="s">
        <v>2652</v>
      </c>
      <c r="B315" s="14">
        <v>163.62</v>
      </c>
      <c r="I315" t="s">
        <v>2652</v>
      </c>
      <c r="J315">
        <v>163.62</v>
      </c>
      <c r="W315" s="13" t="s">
        <v>8030</v>
      </c>
      <c r="X315" s="14">
        <v>74.89</v>
      </c>
      <c r="Y315" s="14"/>
    </row>
    <row r="316" spans="1:25" x14ac:dyDescent="0.25">
      <c r="A316" s="13" t="s">
        <v>9117</v>
      </c>
      <c r="B316" s="14">
        <v>9.9600000000000009</v>
      </c>
      <c r="I316" t="s">
        <v>9117</v>
      </c>
      <c r="J316">
        <v>9.9600000000000009</v>
      </c>
      <c r="W316" s="13" t="s">
        <v>7286</v>
      </c>
      <c r="X316" s="14"/>
      <c r="Y316" s="14">
        <v>4.2399999999999993</v>
      </c>
    </row>
    <row r="317" spans="1:25" x14ac:dyDescent="0.25">
      <c r="A317" s="13" t="s">
        <v>9526</v>
      </c>
      <c r="B317" s="14">
        <v>1508.768</v>
      </c>
      <c r="I317" t="s">
        <v>9526</v>
      </c>
      <c r="J317">
        <v>1508.768</v>
      </c>
      <c r="W317" s="13" t="s">
        <v>9313</v>
      </c>
      <c r="X317" s="14"/>
      <c r="Y317" s="14">
        <v>248.82</v>
      </c>
    </row>
    <row r="318" spans="1:25" x14ac:dyDescent="0.25">
      <c r="A318" s="13" t="s">
        <v>10527</v>
      </c>
      <c r="B318" s="14">
        <v>14.56</v>
      </c>
      <c r="I318" t="s">
        <v>10527</v>
      </c>
      <c r="J318">
        <v>14.56</v>
      </c>
      <c r="W318" s="13" t="s">
        <v>9341</v>
      </c>
      <c r="X318" s="14">
        <v>908.82</v>
      </c>
      <c r="Y318" s="14"/>
    </row>
    <row r="319" spans="1:25" x14ac:dyDescent="0.25">
      <c r="A319" s="13" t="s">
        <v>7408</v>
      </c>
      <c r="B319" s="14">
        <v>1729.4160000000002</v>
      </c>
      <c r="I319" t="s">
        <v>7408</v>
      </c>
      <c r="J319">
        <v>1729.4160000000002</v>
      </c>
      <c r="W319" s="13" t="s">
        <v>9299</v>
      </c>
      <c r="X319" s="14">
        <v>921.22799999999984</v>
      </c>
      <c r="Y319" s="14"/>
    </row>
    <row r="320" spans="1:25" x14ac:dyDescent="0.25">
      <c r="A320" s="13" t="s">
        <v>10599</v>
      </c>
      <c r="B320" s="14">
        <v>3519.37</v>
      </c>
      <c r="I320" t="s">
        <v>10599</v>
      </c>
      <c r="J320">
        <v>3519.37</v>
      </c>
      <c r="W320" s="13" t="s">
        <v>6995</v>
      </c>
      <c r="X320" s="14"/>
      <c r="Y320" s="14">
        <v>501.81000000000006</v>
      </c>
    </row>
    <row r="321" spans="1:25" x14ac:dyDescent="0.25">
      <c r="A321" s="13" t="s">
        <v>5045</v>
      </c>
      <c r="B321" s="14">
        <v>86.376000000000005</v>
      </c>
      <c r="I321" t="s">
        <v>5045</v>
      </c>
      <c r="J321">
        <v>86.376000000000005</v>
      </c>
      <c r="W321" s="13" t="s">
        <v>8626</v>
      </c>
      <c r="X321" s="14">
        <v>128.85000000000002</v>
      </c>
      <c r="Y321" s="14"/>
    </row>
    <row r="322" spans="1:25" x14ac:dyDescent="0.25">
      <c r="A322" s="13" t="s">
        <v>10657</v>
      </c>
      <c r="B322" s="14">
        <v>321.97799999999995</v>
      </c>
      <c r="I322" t="s">
        <v>10657</v>
      </c>
      <c r="J322">
        <v>321.97799999999995</v>
      </c>
      <c r="W322" s="13" t="s">
        <v>4379</v>
      </c>
      <c r="X322" s="14"/>
      <c r="Y322" s="14">
        <v>43.85</v>
      </c>
    </row>
    <row r="323" spans="1:25" x14ac:dyDescent="0.25">
      <c r="A323" s="13" t="s">
        <v>10048</v>
      </c>
      <c r="B323" s="14">
        <v>38.063999999999993</v>
      </c>
      <c r="I323" t="s">
        <v>10048</v>
      </c>
      <c r="J323">
        <v>38.063999999999993</v>
      </c>
      <c r="W323" s="13" t="s">
        <v>10332</v>
      </c>
      <c r="X323" s="14">
        <v>1132.5600000000002</v>
      </c>
      <c r="Y323" s="14"/>
    </row>
    <row r="324" spans="1:25" x14ac:dyDescent="0.25">
      <c r="A324" s="13" t="s">
        <v>9174</v>
      </c>
      <c r="B324" s="14">
        <v>2.5020000000000002</v>
      </c>
      <c r="I324" t="s">
        <v>9174</v>
      </c>
      <c r="J324">
        <v>2.5020000000000002</v>
      </c>
      <c r="W324" s="13" t="s">
        <v>1535</v>
      </c>
      <c r="X324" s="14"/>
      <c r="Y324" s="14">
        <v>31.872000000000003</v>
      </c>
    </row>
    <row r="325" spans="1:25" x14ac:dyDescent="0.25">
      <c r="A325" s="13" t="s">
        <v>9244</v>
      </c>
      <c r="B325" s="14">
        <v>5.1840000000000011</v>
      </c>
      <c r="I325" t="s">
        <v>9244</v>
      </c>
      <c r="J325">
        <v>5.1840000000000011</v>
      </c>
      <c r="W325" s="13" t="s">
        <v>7534</v>
      </c>
      <c r="X325" s="14"/>
      <c r="Y325" s="14">
        <v>582.07000000000005</v>
      </c>
    </row>
    <row r="326" spans="1:25" x14ac:dyDescent="0.25">
      <c r="A326" s="13" t="s">
        <v>3782</v>
      </c>
      <c r="B326" s="14">
        <v>2126.0340000000001</v>
      </c>
      <c r="I326" t="s">
        <v>3782</v>
      </c>
      <c r="J326">
        <v>2126.0340000000001</v>
      </c>
      <c r="W326" s="13" t="s">
        <v>10863</v>
      </c>
      <c r="X326" s="14">
        <v>895.94400000000019</v>
      </c>
      <c r="Y326" s="14"/>
    </row>
    <row r="327" spans="1:25" x14ac:dyDescent="0.25">
      <c r="A327" s="13" t="s">
        <v>5806</v>
      </c>
      <c r="B327" s="14">
        <v>2304.37</v>
      </c>
      <c r="I327" t="s">
        <v>5806</v>
      </c>
      <c r="J327">
        <v>2304.37</v>
      </c>
      <c r="W327" s="13" t="s">
        <v>2196</v>
      </c>
      <c r="X327" s="14"/>
      <c r="Y327" s="14">
        <v>199.73000000000002</v>
      </c>
    </row>
    <row r="328" spans="1:25" x14ac:dyDescent="0.25">
      <c r="A328" s="13" t="s">
        <v>10347</v>
      </c>
      <c r="B328" s="14">
        <v>8.56</v>
      </c>
      <c r="I328" t="s">
        <v>10347</v>
      </c>
      <c r="J328">
        <v>8.56</v>
      </c>
      <c r="W328" s="13" t="s">
        <v>4025</v>
      </c>
      <c r="X328" s="14"/>
      <c r="Y328" s="14">
        <v>779.16000000000008</v>
      </c>
    </row>
    <row r="329" spans="1:25" x14ac:dyDescent="0.25">
      <c r="A329" s="13" t="s">
        <v>3342</v>
      </c>
      <c r="B329" s="14">
        <v>53.94</v>
      </c>
      <c r="I329" t="s">
        <v>3342</v>
      </c>
      <c r="J329">
        <v>53.94</v>
      </c>
      <c r="W329" s="13" t="s">
        <v>10663</v>
      </c>
      <c r="X329" s="14">
        <v>673.34399999999994</v>
      </c>
      <c r="Y329" s="14"/>
    </row>
    <row r="330" spans="1:25" x14ac:dyDescent="0.25">
      <c r="A330" s="13" t="s">
        <v>8388</v>
      </c>
      <c r="B330" s="14">
        <v>2354.98</v>
      </c>
      <c r="I330" t="s">
        <v>8388</v>
      </c>
      <c r="J330">
        <v>2354.98</v>
      </c>
      <c r="W330" s="13" t="s">
        <v>7003</v>
      </c>
      <c r="X330" s="14"/>
      <c r="Y330" s="14">
        <v>33.567999999999991</v>
      </c>
    </row>
    <row r="331" spans="1:25" x14ac:dyDescent="0.25">
      <c r="A331" s="13" t="s">
        <v>6986</v>
      </c>
      <c r="B331" s="14">
        <v>1891.3160000000003</v>
      </c>
      <c r="I331" t="s">
        <v>6986</v>
      </c>
      <c r="J331">
        <v>1891.3160000000003</v>
      </c>
      <c r="W331" s="13" t="s">
        <v>5196</v>
      </c>
      <c r="X331" s="14"/>
      <c r="Y331" s="14">
        <v>127.68800000000002</v>
      </c>
    </row>
    <row r="332" spans="1:25" x14ac:dyDescent="0.25">
      <c r="A332" s="13" t="s">
        <v>8426</v>
      </c>
      <c r="B332" s="14">
        <v>38.975999999999999</v>
      </c>
      <c r="I332" t="s">
        <v>8426</v>
      </c>
      <c r="J332">
        <v>38.975999999999999</v>
      </c>
      <c r="W332" s="13" t="s">
        <v>7397</v>
      </c>
      <c r="X332" s="14">
        <v>53.981999999999999</v>
      </c>
      <c r="Y332" s="14"/>
    </row>
    <row r="333" spans="1:25" x14ac:dyDescent="0.25">
      <c r="A333" s="13" t="s">
        <v>7264</v>
      </c>
      <c r="B333" s="14">
        <v>15.696000000000002</v>
      </c>
      <c r="I333" t="s">
        <v>7264</v>
      </c>
      <c r="J333">
        <v>15.696000000000002</v>
      </c>
      <c r="W333" s="13" t="s">
        <v>6007</v>
      </c>
      <c r="X333" s="14"/>
      <c r="Y333" s="14">
        <v>56.512</v>
      </c>
    </row>
    <row r="334" spans="1:25" x14ac:dyDescent="0.25">
      <c r="A334" s="13" t="s">
        <v>9197</v>
      </c>
      <c r="B334" s="14">
        <v>36.544000000000004</v>
      </c>
      <c r="I334" t="s">
        <v>9197</v>
      </c>
      <c r="J334">
        <v>36.544000000000004</v>
      </c>
      <c r="W334" s="13" t="s">
        <v>2890</v>
      </c>
      <c r="X334" s="14">
        <v>25.472000000000001</v>
      </c>
      <c r="Y334" s="14"/>
    </row>
    <row r="335" spans="1:25" x14ac:dyDescent="0.25">
      <c r="A335" s="13" t="s">
        <v>3474</v>
      </c>
      <c r="B335" s="14">
        <v>76.28</v>
      </c>
      <c r="I335" t="s">
        <v>3474</v>
      </c>
      <c r="J335">
        <v>76.28</v>
      </c>
      <c r="W335" s="13" t="s">
        <v>6317</v>
      </c>
      <c r="X335" s="14">
        <v>253.12800000000004</v>
      </c>
      <c r="Y335" s="14"/>
    </row>
    <row r="336" spans="1:25" x14ac:dyDescent="0.25">
      <c r="A336" s="13" t="s">
        <v>3396</v>
      </c>
      <c r="B336" s="14">
        <v>721.476</v>
      </c>
      <c r="I336" t="s">
        <v>3396</v>
      </c>
      <c r="J336">
        <v>721.476</v>
      </c>
      <c r="W336" s="13" t="s">
        <v>8144</v>
      </c>
      <c r="X336" s="14"/>
      <c r="Y336" s="14">
        <v>1729.2859999999996</v>
      </c>
    </row>
    <row r="337" spans="1:25" x14ac:dyDescent="0.25">
      <c r="A337" s="13" t="s">
        <v>4325</v>
      </c>
      <c r="B337" s="14">
        <v>34.79</v>
      </c>
      <c r="I337" t="s">
        <v>4325</v>
      </c>
      <c r="J337">
        <v>34.79</v>
      </c>
      <c r="W337" s="13" t="s">
        <v>8971</v>
      </c>
      <c r="X337" s="14"/>
      <c r="Y337" s="14">
        <v>251.11199999999997</v>
      </c>
    </row>
    <row r="338" spans="1:25" x14ac:dyDescent="0.25">
      <c r="A338" s="13" t="s">
        <v>10846</v>
      </c>
      <c r="B338" s="14">
        <v>186.90800000000002</v>
      </c>
      <c r="I338" t="s">
        <v>10846</v>
      </c>
      <c r="J338">
        <v>186.90800000000002</v>
      </c>
      <c r="W338" s="13" t="s">
        <v>7840</v>
      </c>
      <c r="X338" s="14">
        <v>319.53199999999998</v>
      </c>
      <c r="Y338" s="14"/>
    </row>
    <row r="339" spans="1:25" x14ac:dyDescent="0.25">
      <c r="A339" s="13" t="s">
        <v>5873</v>
      </c>
      <c r="B339" s="14">
        <v>129.97999999999999</v>
      </c>
      <c r="I339" t="s">
        <v>5873</v>
      </c>
      <c r="J339">
        <v>129.97999999999999</v>
      </c>
      <c r="W339" s="13" t="s">
        <v>5591</v>
      </c>
      <c r="X339" s="14"/>
      <c r="Y339" s="14">
        <v>23.887999999999998</v>
      </c>
    </row>
    <row r="340" spans="1:25" x14ac:dyDescent="0.25">
      <c r="A340" s="13" t="s">
        <v>7240</v>
      </c>
      <c r="B340" s="14">
        <v>2692.3290000000002</v>
      </c>
      <c r="I340" t="s">
        <v>7240</v>
      </c>
      <c r="J340">
        <v>2692.3290000000002</v>
      </c>
      <c r="W340" s="13" t="s">
        <v>6452</v>
      </c>
      <c r="X340" s="14">
        <v>114.9</v>
      </c>
      <c r="Y340" s="14"/>
    </row>
    <row r="341" spans="1:25" x14ac:dyDescent="0.25">
      <c r="A341" s="13" t="s">
        <v>7603</v>
      </c>
      <c r="B341" s="14">
        <v>49.568000000000005</v>
      </c>
      <c r="I341" t="s">
        <v>7603</v>
      </c>
      <c r="J341">
        <v>49.568000000000005</v>
      </c>
      <c r="W341" s="13" t="s">
        <v>8882</v>
      </c>
      <c r="X341" s="14"/>
      <c r="Y341" s="14">
        <v>5.2480000000000002</v>
      </c>
    </row>
    <row r="342" spans="1:25" x14ac:dyDescent="0.25">
      <c r="A342" s="13" t="s">
        <v>5728</v>
      </c>
      <c r="B342" s="14">
        <v>1273.6229999999996</v>
      </c>
      <c r="I342" t="s">
        <v>5728</v>
      </c>
      <c r="J342">
        <v>1273.6229999999996</v>
      </c>
      <c r="W342" s="13" t="s">
        <v>9256</v>
      </c>
      <c r="X342" s="14">
        <v>5.22</v>
      </c>
      <c r="Y342" s="14"/>
    </row>
    <row r="343" spans="1:25" x14ac:dyDescent="0.25">
      <c r="A343" s="13" t="s">
        <v>2922</v>
      </c>
      <c r="B343" s="14">
        <v>4.6079999999999997</v>
      </c>
      <c r="I343" t="s">
        <v>2922</v>
      </c>
      <c r="J343">
        <v>4.6079999999999997</v>
      </c>
      <c r="W343" s="13" t="s">
        <v>5700</v>
      </c>
      <c r="X343" s="14">
        <v>270.8</v>
      </c>
      <c r="Y343" s="14"/>
    </row>
    <row r="344" spans="1:25" x14ac:dyDescent="0.25">
      <c r="A344" s="13" t="s">
        <v>7237</v>
      </c>
      <c r="B344" s="14">
        <v>35.910000000000004</v>
      </c>
      <c r="I344" t="s">
        <v>7237</v>
      </c>
      <c r="J344">
        <v>35.910000000000004</v>
      </c>
      <c r="W344" s="13" t="s">
        <v>5204</v>
      </c>
      <c r="X344" s="14"/>
      <c r="Y344" s="14">
        <v>228.92</v>
      </c>
    </row>
    <row r="345" spans="1:25" x14ac:dyDescent="0.25">
      <c r="A345" s="13" t="s">
        <v>7953</v>
      </c>
      <c r="B345" s="14">
        <v>803.04000000000008</v>
      </c>
      <c r="I345" t="s">
        <v>7953</v>
      </c>
      <c r="J345">
        <v>803.04000000000008</v>
      </c>
      <c r="W345" s="13" t="s">
        <v>9982</v>
      </c>
      <c r="X345" s="14">
        <v>504.50599999999986</v>
      </c>
      <c r="Y345" s="14"/>
    </row>
    <row r="346" spans="1:25" x14ac:dyDescent="0.25">
      <c r="A346" s="13" t="s">
        <v>6101</v>
      </c>
      <c r="B346" s="14">
        <v>310.12</v>
      </c>
      <c r="I346" t="s">
        <v>6101</v>
      </c>
      <c r="J346">
        <v>310.12</v>
      </c>
      <c r="W346" s="13" t="s">
        <v>4220</v>
      </c>
      <c r="X346" s="14">
        <v>547.30000000000007</v>
      </c>
      <c r="Y346" s="14"/>
    </row>
    <row r="347" spans="1:25" x14ac:dyDescent="0.25">
      <c r="A347" s="13" t="s">
        <v>8393</v>
      </c>
      <c r="B347" s="14">
        <v>1508.13</v>
      </c>
      <c r="I347" t="s">
        <v>8393</v>
      </c>
      <c r="J347">
        <v>1508.13</v>
      </c>
      <c r="W347" s="13" t="s">
        <v>10023</v>
      </c>
      <c r="X347" s="14"/>
      <c r="Y347" s="14">
        <v>933.40800000000002</v>
      </c>
    </row>
    <row r="348" spans="1:25" x14ac:dyDescent="0.25">
      <c r="A348" s="13" t="s">
        <v>1663</v>
      </c>
      <c r="B348" s="14">
        <v>165.94</v>
      </c>
      <c r="I348" t="s">
        <v>1663</v>
      </c>
      <c r="J348">
        <v>165.94</v>
      </c>
      <c r="W348" s="13" t="s">
        <v>7489</v>
      </c>
      <c r="X348" s="14">
        <v>387.99</v>
      </c>
      <c r="Y348" s="14"/>
    </row>
    <row r="349" spans="1:25" x14ac:dyDescent="0.25">
      <c r="A349" s="13" t="s">
        <v>9789</v>
      </c>
      <c r="B349" s="14">
        <v>126.624</v>
      </c>
      <c r="I349" t="s">
        <v>9789</v>
      </c>
      <c r="J349">
        <v>126.624</v>
      </c>
      <c r="W349" s="13" t="s">
        <v>7776</v>
      </c>
      <c r="X349" s="14">
        <v>100.94</v>
      </c>
      <c r="Y349" s="14"/>
    </row>
    <row r="350" spans="1:25" x14ac:dyDescent="0.25">
      <c r="A350" s="13" t="s">
        <v>9856</v>
      </c>
      <c r="B350" s="14">
        <v>602.42999999999995</v>
      </c>
      <c r="I350" t="s">
        <v>9856</v>
      </c>
      <c r="J350">
        <v>602.42999999999995</v>
      </c>
      <c r="W350" s="13" t="s">
        <v>2781</v>
      </c>
      <c r="X350" s="14"/>
      <c r="Y350" s="14">
        <v>323.97600000000006</v>
      </c>
    </row>
    <row r="351" spans="1:25" x14ac:dyDescent="0.25">
      <c r="A351" s="13" t="s">
        <v>7484</v>
      </c>
      <c r="B351" s="14">
        <v>21.240000000000002</v>
      </c>
      <c r="I351" t="s">
        <v>7484</v>
      </c>
      <c r="J351">
        <v>21.240000000000002</v>
      </c>
      <c r="W351" s="13" t="s">
        <v>5868</v>
      </c>
      <c r="X351" s="14">
        <v>45.888000000000005</v>
      </c>
      <c r="Y351" s="14"/>
    </row>
    <row r="352" spans="1:25" x14ac:dyDescent="0.25">
      <c r="A352" s="13" t="s">
        <v>3346</v>
      </c>
      <c r="B352" s="14">
        <v>161.07</v>
      </c>
      <c r="I352" t="s">
        <v>3346</v>
      </c>
      <c r="J352">
        <v>161.07</v>
      </c>
      <c r="W352" s="13" t="s">
        <v>10151</v>
      </c>
      <c r="X352" s="14">
        <v>65.12</v>
      </c>
      <c r="Y352" s="14"/>
    </row>
    <row r="353" spans="1:25" x14ac:dyDescent="0.25">
      <c r="A353" s="13" t="s">
        <v>5198</v>
      </c>
      <c r="B353" s="14">
        <v>726.54800000000012</v>
      </c>
      <c r="I353" t="s">
        <v>5198</v>
      </c>
      <c r="J353">
        <v>726.54800000000012</v>
      </c>
      <c r="W353" s="13" t="s">
        <v>10722</v>
      </c>
      <c r="X353" s="14"/>
      <c r="Y353" s="14">
        <v>53.72</v>
      </c>
    </row>
    <row r="354" spans="1:25" x14ac:dyDescent="0.25">
      <c r="A354" s="13" t="s">
        <v>10816</v>
      </c>
      <c r="B354" s="14">
        <v>5.88</v>
      </c>
      <c r="I354" t="s">
        <v>10816</v>
      </c>
      <c r="J354">
        <v>5.88</v>
      </c>
      <c r="W354" s="13" t="s">
        <v>7686</v>
      </c>
      <c r="X354" s="14">
        <v>178.20999999999998</v>
      </c>
      <c r="Y354" s="14"/>
    </row>
    <row r="355" spans="1:25" x14ac:dyDescent="0.25">
      <c r="A355" s="13" t="s">
        <v>3388</v>
      </c>
      <c r="B355" s="14">
        <v>1326.69</v>
      </c>
      <c r="I355" t="s">
        <v>3388</v>
      </c>
      <c r="J355">
        <v>1326.69</v>
      </c>
      <c r="W355" s="13" t="s">
        <v>2174</v>
      </c>
      <c r="X355" s="14"/>
      <c r="Y355" s="14">
        <v>490.39200000000005</v>
      </c>
    </row>
    <row r="356" spans="1:25" x14ac:dyDescent="0.25">
      <c r="A356" s="13" t="s">
        <v>8955</v>
      </c>
      <c r="B356" s="14">
        <v>6160.6160000000009</v>
      </c>
      <c r="I356" t="s">
        <v>8955</v>
      </c>
      <c r="J356">
        <v>6160.6160000000009</v>
      </c>
      <c r="W356" s="13" t="s">
        <v>2743</v>
      </c>
      <c r="X356" s="14">
        <v>201.262</v>
      </c>
      <c r="Y356" s="14"/>
    </row>
    <row r="357" spans="1:25" x14ac:dyDescent="0.25">
      <c r="A357" s="13" t="s">
        <v>10551</v>
      </c>
      <c r="B357" s="14">
        <v>92.36</v>
      </c>
      <c r="I357" t="s">
        <v>10551</v>
      </c>
      <c r="J357">
        <v>92.36</v>
      </c>
      <c r="W357" s="13" t="s">
        <v>10912</v>
      </c>
      <c r="X357" s="14">
        <v>102.93</v>
      </c>
      <c r="Y357" s="14"/>
    </row>
    <row r="358" spans="1:25" x14ac:dyDescent="0.25">
      <c r="A358" s="13" t="s">
        <v>10745</v>
      </c>
      <c r="B358" s="14">
        <v>2158.694</v>
      </c>
      <c r="I358" t="s">
        <v>10745</v>
      </c>
      <c r="J358">
        <v>2158.694</v>
      </c>
      <c r="W358" s="13" t="s">
        <v>1034</v>
      </c>
      <c r="X358" s="14">
        <v>114.376</v>
      </c>
      <c r="Y358" s="14"/>
    </row>
    <row r="359" spans="1:25" x14ac:dyDescent="0.25">
      <c r="A359" s="13" t="s">
        <v>8761</v>
      </c>
      <c r="B359" s="14">
        <v>7.64</v>
      </c>
      <c r="I359" t="s">
        <v>8761</v>
      </c>
      <c r="J359">
        <v>7.64</v>
      </c>
      <c r="W359" s="13" t="s">
        <v>6827</v>
      </c>
      <c r="X359" s="14"/>
      <c r="Y359" s="14">
        <v>638.73</v>
      </c>
    </row>
    <row r="360" spans="1:25" x14ac:dyDescent="0.25">
      <c r="A360" s="13" t="s">
        <v>10342</v>
      </c>
      <c r="B360" s="14">
        <v>10.95</v>
      </c>
      <c r="I360" t="s">
        <v>10342</v>
      </c>
      <c r="J360">
        <v>10.95</v>
      </c>
      <c r="W360" s="13" t="s">
        <v>9336</v>
      </c>
      <c r="X360" s="14">
        <v>11.598000000000001</v>
      </c>
      <c r="Y360" s="14"/>
    </row>
    <row r="361" spans="1:25" x14ac:dyDescent="0.25">
      <c r="A361" s="13" t="s">
        <v>7247</v>
      </c>
      <c r="B361" s="14">
        <v>254.96999999999997</v>
      </c>
      <c r="I361" t="s">
        <v>7247</v>
      </c>
      <c r="J361">
        <v>254.96999999999997</v>
      </c>
      <c r="W361" s="13" t="s">
        <v>9342</v>
      </c>
      <c r="X361" s="14"/>
      <c r="Y361" s="14">
        <v>143.80799999999999</v>
      </c>
    </row>
    <row r="362" spans="1:25" x14ac:dyDescent="0.25">
      <c r="A362" s="13" t="s">
        <v>7283</v>
      </c>
      <c r="B362" s="14">
        <v>752.92</v>
      </c>
      <c r="I362" t="s">
        <v>7283</v>
      </c>
      <c r="J362">
        <v>752.92</v>
      </c>
      <c r="W362" s="13" t="s">
        <v>2746</v>
      </c>
      <c r="X362" s="14"/>
      <c r="Y362" s="14">
        <v>564.38</v>
      </c>
    </row>
    <row r="363" spans="1:25" x14ac:dyDescent="0.25">
      <c r="A363" s="13" t="s">
        <v>5615</v>
      </c>
      <c r="B363" s="14">
        <v>604.65600000000006</v>
      </c>
      <c r="I363" t="s">
        <v>5615</v>
      </c>
      <c r="J363">
        <v>604.65600000000006</v>
      </c>
      <c r="W363" s="13" t="s">
        <v>2413</v>
      </c>
      <c r="X363" s="14"/>
      <c r="Y363" s="14">
        <v>22.72</v>
      </c>
    </row>
    <row r="364" spans="1:25" x14ac:dyDescent="0.25">
      <c r="A364" s="13" t="s">
        <v>6377</v>
      </c>
      <c r="B364" s="14">
        <v>93.024000000000001</v>
      </c>
      <c r="I364" t="s">
        <v>6377</v>
      </c>
      <c r="J364">
        <v>93.024000000000001</v>
      </c>
      <c r="W364" s="13" t="s">
        <v>9959</v>
      </c>
      <c r="X364" s="14">
        <v>11.21</v>
      </c>
      <c r="Y364" s="14"/>
    </row>
    <row r="365" spans="1:25" x14ac:dyDescent="0.25">
      <c r="A365" s="13" t="s">
        <v>5688</v>
      </c>
      <c r="B365" s="14">
        <v>1022.61</v>
      </c>
      <c r="I365" t="s">
        <v>5688</v>
      </c>
      <c r="J365">
        <v>1022.61</v>
      </c>
      <c r="W365" s="13" t="s">
        <v>6244</v>
      </c>
      <c r="X365" s="14">
        <v>20.736000000000004</v>
      </c>
      <c r="Y365" s="14"/>
    </row>
    <row r="366" spans="1:25" x14ac:dyDescent="0.25">
      <c r="A366" s="13" t="s">
        <v>8936</v>
      </c>
      <c r="B366" s="14">
        <v>609.43799999999987</v>
      </c>
      <c r="I366" t="s">
        <v>8936</v>
      </c>
      <c r="J366">
        <v>609.43799999999987</v>
      </c>
      <c r="W366" s="13" t="s">
        <v>9759</v>
      </c>
      <c r="X366" s="14"/>
      <c r="Y366" s="14">
        <v>160.16199999999998</v>
      </c>
    </row>
    <row r="367" spans="1:25" x14ac:dyDescent="0.25">
      <c r="A367" s="13" t="s">
        <v>4930</v>
      </c>
      <c r="B367" s="14">
        <v>15.552000000000003</v>
      </c>
      <c r="I367" t="s">
        <v>4930</v>
      </c>
      <c r="J367">
        <v>15.552000000000003</v>
      </c>
      <c r="W367" s="13" t="s">
        <v>7047</v>
      </c>
      <c r="X367" s="14"/>
      <c r="Y367" s="14">
        <v>19.104000000000003</v>
      </c>
    </row>
    <row r="368" spans="1:25" x14ac:dyDescent="0.25">
      <c r="A368" s="13" t="s">
        <v>9795</v>
      </c>
      <c r="B368" s="14">
        <v>751.88599999999997</v>
      </c>
      <c r="I368" t="s">
        <v>9795</v>
      </c>
      <c r="J368">
        <v>751.88599999999997</v>
      </c>
      <c r="W368" s="13" t="s">
        <v>1243</v>
      </c>
      <c r="X368" s="14">
        <v>45.08</v>
      </c>
      <c r="Y368" s="14"/>
    </row>
    <row r="369" spans="1:25" x14ac:dyDescent="0.25">
      <c r="A369" s="13" t="s">
        <v>6841</v>
      </c>
      <c r="B369" s="14">
        <v>265.78399999999999</v>
      </c>
      <c r="I369" t="s">
        <v>6841</v>
      </c>
      <c r="J369">
        <v>265.78399999999999</v>
      </c>
      <c r="W369" s="13" t="s">
        <v>5681</v>
      </c>
      <c r="X369" s="14">
        <v>177.636</v>
      </c>
      <c r="Y369" s="14"/>
    </row>
    <row r="370" spans="1:25" x14ac:dyDescent="0.25">
      <c r="A370" s="13" t="s">
        <v>5935</v>
      </c>
      <c r="B370" s="14">
        <v>48.4</v>
      </c>
      <c r="I370" t="s">
        <v>5935</v>
      </c>
      <c r="J370">
        <v>48.4</v>
      </c>
      <c r="W370" s="13" t="s">
        <v>8152</v>
      </c>
      <c r="X370" s="14"/>
      <c r="Y370" s="14">
        <v>15.96</v>
      </c>
    </row>
    <row r="371" spans="1:25" x14ac:dyDescent="0.25">
      <c r="A371" s="13" t="s">
        <v>10163</v>
      </c>
      <c r="B371" s="14">
        <v>12.39</v>
      </c>
      <c r="I371" t="s">
        <v>10163</v>
      </c>
      <c r="J371">
        <v>12.39</v>
      </c>
      <c r="W371" s="13" t="s">
        <v>6177</v>
      </c>
      <c r="X371" s="14">
        <v>22.58</v>
      </c>
      <c r="Y371" s="14"/>
    </row>
    <row r="372" spans="1:25" x14ac:dyDescent="0.25">
      <c r="A372" s="13" t="s">
        <v>1222</v>
      </c>
      <c r="B372" s="14">
        <v>706.06400000000008</v>
      </c>
      <c r="I372" t="s">
        <v>1222</v>
      </c>
      <c r="J372">
        <v>706.06400000000008</v>
      </c>
      <c r="W372" s="13" t="s">
        <v>9494</v>
      </c>
      <c r="X372" s="14"/>
      <c r="Y372" s="14">
        <v>148.47999999999999</v>
      </c>
    </row>
    <row r="373" spans="1:25" x14ac:dyDescent="0.25">
      <c r="A373" s="13" t="s">
        <v>9509</v>
      </c>
      <c r="B373" s="14">
        <v>445.80200000000002</v>
      </c>
      <c r="I373" t="s">
        <v>9509</v>
      </c>
      <c r="J373">
        <v>445.80200000000002</v>
      </c>
      <c r="W373" s="13" t="s">
        <v>1736</v>
      </c>
      <c r="X373" s="14">
        <v>15.920000000000002</v>
      </c>
      <c r="Y373" s="14"/>
    </row>
    <row r="374" spans="1:25" x14ac:dyDescent="0.25">
      <c r="A374" s="13" t="s">
        <v>2307</v>
      </c>
      <c r="B374" s="14">
        <v>9.94</v>
      </c>
      <c r="I374" t="s">
        <v>2307</v>
      </c>
      <c r="J374">
        <v>9.94</v>
      </c>
      <c r="W374" s="13" t="s">
        <v>3014</v>
      </c>
      <c r="X374" s="14"/>
      <c r="Y374" s="14">
        <v>95.984000000000009</v>
      </c>
    </row>
    <row r="375" spans="1:25" x14ac:dyDescent="0.25">
      <c r="A375" s="13" t="s">
        <v>10735</v>
      </c>
      <c r="B375" s="14">
        <v>34.200000000000003</v>
      </c>
      <c r="I375" t="s">
        <v>10735</v>
      </c>
      <c r="J375">
        <v>34.200000000000003</v>
      </c>
      <c r="W375" s="13" t="s">
        <v>9481</v>
      </c>
      <c r="X375" s="14">
        <v>231.77600000000001</v>
      </c>
      <c r="Y375" s="14"/>
    </row>
    <row r="376" spans="1:25" x14ac:dyDescent="0.25">
      <c r="A376" s="13" t="s">
        <v>4122</v>
      </c>
      <c r="B376" s="14">
        <v>21.560000000000002</v>
      </c>
      <c r="I376" t="s">
        <v>4122</v>
      </c>
      <c r="J376">
        <v>21.560000000000002</v>
      </c>
      <c r="W376" s="13" t="s">
        <v>9510</v>
      </c>
      <c r="X376" s="14"/>
      <c r="Y376" s="14">
        <v>28.38</v>
      </c>
    </row>
    <row r="377" spans="1:25" x14ac:dyDescent="0.25">
      <c r="A377" s="13" t="s">
        <v>9442</v>
      </c>
      <c r="B377" s="14">
        <v>176.77199999999996</v>
      </c>
      <c r="I377" t="s">
        <v>9442</v>
      </c>
      <c r="J377">
        <v>176.77199999999996</v>
      </c>
      <c r="W377" s="13" t="s">
        <v>2926</v>
      </c>
      <c r="X377" s="14">
        <v>760.80000000000007</v>
      </c>
      <c r="Y377" s="14"/>
    </row>
    <row r="378" spans="1:25" x14ac:dyDescent="0.25">
      <c r="A378" s="13" t="s">
        <v>10714</v>
      </c>
      <c r="B378" s="14">
        <v>1142.1649999999997</v>
      </c>
      <c r="I378" t="s">
        <v>10714</v>
      </c>
      <c r="J378">
        <v>1142.1649999999997</v>
      </c>
      <c r="W378" s="13" t="s">
        <v>1748</v>
      </c>
      <c r="X378" s="14"/>
      <c r="Y378" s="14">
        <v>164.34</v>
      </c>
    </row>
    <row r="379" spans="1:25" x14ac:dyDescent="0.25">
      <c r="A379" s="13" t="s">
        <v>9001</v>
      </c>
      <c r="B379" s="14">
        <v>100.36</v>
      </c>
      <c r="I379" t="s">
        <v>9001</v>
      </c>
      <c r="J379">
        <v>100.36</v>
      </c>
      <c r="W379" s="13" t="s">
        <v>10241</v>
      </c>
      <c r="X379" s="14">
        <v>287.976</v>
      </c>
      <c r="Y379" s="14"/>
    </row>
    <row r="380" spans="1:25" x14ac:dyDescent="0.25">
      <c r="A380" s="13" t="s">
        <v>10678</v>
      </c>
      <c r="B380" s="14">
        <v>9.2639999999999976</v>
      </c>
      <c r="I380" t="s">
        <v>10678</v>
      </c>
      <c r="J380">
        <v>9.2639999999999976</v>
      </c>
      <c r="W380" s="13" t="s">
        <v>6029</v>
      </c>
      <c r="X380" s="14"/>
      <c r="Y380" s="14">
        <v>143.72800000000001</v>
      </c>
    </row>
    <row r="381" spans="1:25" x14ac:dyDescent="0.25">
      <c r="A381" s="13" t="s">
        <v>7488</v>
      </c>
      <c r="B381" s="14">
        <v>697.32</v>
      </c>
      <c r="I381" t="s">
        <v>7488</v>
      </c>
      <c r="J381">
        <v>697.32</v>
      </c>
      <c r="W381" s="13" t="s">
        <v>6316</v>
      </c>
      <c r="X381" s="14"/>
      <c r="Y381" s="14">
        <v>253.38559999999998</v>
      </c>
    </row>
    <row r="382" spans="1:25" x14ac:dyDescent="0.25">
      <c r="A382" s="13" t="s">
        <v>10128</v>
      </c>
      <c r="B382" s="14">
        <v>108.444</v>
      </c>
      <c r="I382" t="s">
        <v>10128</v>
      </c>
      <c r="J382">
        <v>108.444</v>
      </c>
      <c r="W382" s="13" t="s">
        <v>830</v>
      </c>
      <c r="X382" s="14"/>
      <c r="Y382" s="14">
        <v>376.09999999999997</v>
      </c>
    </row>
    <row r="383" spans="1:25" x14ac:dyDescent="0.25">
      <c r="A383" s="13" t="s">
        <v>6216</v>
      </c>
      <c r="B383" s="14">
        <v>34.271999999999998</v>
      </c>
      <c r="I383" t="s">
        <v>6216</v>
      </c>
      <c r="J383">
        <v>34.271999999999998</v>
      </c>
      <c r="W383" s="13" t="s">
        <v>8442</v>
      </c>
      <c r="X383" s="14">
        <v>40.176000000000002</v>
      </c>
      <c r="Y383" s="14"/>
    </row>
    <row r="384" spans="1:25" x14ac:dyDescent="0.25">
      <c r="A384" s="13" t="s">
        <v>8156</v>
      </c>
      <c r="B384" s="14">
        <v>19.440000000000001</v>
      </c>
      <c r="I384" t="s">
        <v>8156</v>
      </c>
      <c r="J384">
        <v>19.440000000000001</v>
      </c>
      <c r="W384" s="13" t="s">
        <v>7833</v>
      </c>
      <c r="X384" s="14"/>
      <c r="Y384" s="14">
        <v>10.192000000000002</v>
      </c>
    </row>
    <row r="385" spans="1:25" x14ac:dyDescent="0.25">
      <c r="A385" s="13" t="s">
        <v>8634</v>
      </c>
      <c r="B385" s="14">
        <v>7.080000000000001</v>
      </c>
      <c r="I385" t="s">
        <v>8634</v>
      </c>
      <c r="J385">
        <v>7.080000000000001</v>
      </c>
      <c r="W385" s="13" t="s">
        <v>9872</v>
      </c>
      <c r="X385" s="14"/>
      <c r="Y385" s="14">
        <v>16.032</v>
      </c>
    </row>
    <row r="386" spans="1:25" x14ac:dyDescent="0.25">
      <c r="A386" s="13" t="s">
        <v>10334</v>
      </c>
      <c r="B386" s="14">
        <v>7.6320000000000014</v>
      </c>
      <c r="I386" t="s">
        <v>10334</v>
      </c>
      <c r="J386">
        <v>7.6320000000000014</v>
      </c>
      <c r="W386" s="13" t="s">
        <v>7183</v>
      </c>
      <c r="X386" s="14">
        <v>449.45400000000001</v>
      </c>
      <c r="Y386" s="14"/>
    </row>
    <row r="387" spans="1:25" x14ac:dyDescent="0.25">
      <c r="A387" s="13" t="s">
        <v>1114</v>
      </c>
      <c r="B387" s="14">
        <v>9.84</v>
      </c>
      <c r="I387" t="s">
        <v>1114</v>
      </c>
      <c r="J387">
        <v>9.84</v>
      </c>
      <c r="W387" s="13" t="s">
        <v>7795</v>
      </c>
      <c r="X387" s="14">
        <v>130.602</v>
      </c>
      <c r="Y387" s="14"/>
    </row>
    <row r="388" spans="1:25" x14ac:dyDescent="0.25">
      <c r="A388" s="13" t="s">
        <v>5777</v>
      </c>
      <c r="B388" s="14">
        <v>1040.1899999999998</v>
      </c>
      <c r="I388" t="s">
        <v>5777</v>
      </c>
      <c r="J388">
        <v>1040.1899999999998</v>
      </c>
      <c r="W388" s="13" t="s">
        <v>6661</v>
      </c>
      <c r="X388" s="14">
        <v>684.11000000000013</v>
      </c>
      <c r="Y388" s="14"/>
    </row>
    <row r="389" spans="1:25" x14ac:dyDescent="0.25">
      <c r="A389" s="13" t="s">
        <v>9760</v>
      </c>
      <c r="B389" s="14">
        <v>574.19399999999996</v>
      </c>
      <c r="I389" t="s">
        <v>9760</v>
      </c>
      <c r="J389">
        <v>574.19399999999996</v>
      </c>
      <c r="W389" s="13" t="s">
        <v>5396</v>
      </c>
      <c r="X389" s="14">
        <v>13.710000000000003</v>
      </c>
      <c r="Y389" s="14"/>
    </row>
    <row r="390" spans="1:25" x14ac:dyDescent="0.25">
      <c r="A390" s="13" t="s">
        <v>4974</v>
      </c>
      <c r="B390" s="14">
        <v>58.199999999999996</v>
      </c>
      <c r="I390" t="s">
        <v>4974</v>
      </c>
      <c r="J390">
        <v>58.199999999999996</v>
      </c>
      <c r="W390" s="13" t="s">
        <v>7956</v>
      </c>
      <c r="X390" s="14">
        <v>347.58</v>
      </c>
      <c r="Y390" s="14"/>
    </row>
    <row r="391" spans="1:25" x14ac:dyDescent="0.25">
      <c r="A391" s="13" t="s">
        <v>8714</v>
      </c>
      <c r="B391" s="14">
        <v>205.666</v>
      </c>
      <c r="I391" t="s">
        <v>8714</v>
      </c>
      <c r="J391">
        <v>205.666</v>
      </c>
      <c r="W391" s="13" t="s">
        <v>2894</v>
      </c>
      <c r="X391" s="14"/>
      <c r="Y391" s="14">
        <v>106.02079999999999</v>
      </c>
    </row>
    <row r="392" spans="1:25" x14ac:dyDescent="0.25">
      <c r="A392" s="13" t="s">
        <v>6185</v>
      </c>
      <c r="B392" s="14">
        <v>134.4</v>
      </c>
      <c r="I392" t="s">
        <v>6185</v>
      </c>
      <c r="J392">
        <v>134.4</v>
      </c>
      <c r="W392" s="13" t="s">
        <v>8314</v>
      </c>
      <c r="X392" s="14"/>
      <c r="Y392" s="14">
        <v>115.29600000000001</v>
      </c>
    </row>
    <row r="393" spans="1:25" x14ac:dyDescent="0.25">
      <c r="A393" s="13" t="s">
        <v>10044</v>
      </c>
      <c r="B393" s="14">
        <v>1679.96</v>
      </c>
      <c r="I393" t="s">
        <v>10044</v>
      </c>
      <c r="J393">
        <v>1679.96</v>
      </c>
      <c r="W393" s="13" t="s">
        <v>3770</v>
      </c>
      <c r="X393" s="14">
        <v>49.08</v>
      </c>
      <c r="Y393" s="14"/>
    </row>
    <row r="394" spans="1:25" x14ac:dyDescent="0.25">
      <c r="A394" s="13" t="s">
        <v>1993</v>
      </c>
      <c r="B394" s="14">
        <v>2049.8159999999998</v>
      </c>
      <c r="I394" t="s">
        <v>1993</v>
      </c>
      <c r="J394">
        <v>2049.8159999999998</v>
      </c>
      <c r="W394" s="13" t="s">
        <v>10637</v>
      </c>
      <c r="X394" s="14"/>
      <c r="Y394" s="14">
        <v>477.29999999999995</v>
      </c>
    </row>
    <row r="395" spans="1:25" x14ac:dyDescent="0.25">
      <c r="A395" s="13" t="s">
        <v>6424</v>
      </c>
      <c r="B395" s="14">
        <v>95.968000000000004</v>
      </c>
      <c r="I395" t="s">
        <v>6424</v>
      </c>
      <c r="J395">
        <v>95.968000000000004</v>
      </c>
      <c r="W395" s="13" t="s">
        <v>10191</v>
      </c>
      <c r="X395" s="14">
        <v>96.359999999999985</v>
      </c>
      <c r="Y395" s="14"/>
    </row>
    <row r="396" spans="1:25" x14ac:dyDescent="0.25">
      <c r="A396" s="13" t="s">
        <v>8432</v>
      </c>
      <c r="B396" s="14">
        <v>193.15199999999999</v>
      </c>
      <c r="I396" t="s">
        <v>8432</v>
      </c>
      <c r="J396">
        <v>193.15199999999999</v>
      </c>
      <c r="W396" s="13" t="s">
        <v>6049</v>
      </c>
      <c r="X396" s="14">
        <v>40.29</v>
      </c>
      <c r="Y396" s="14"/>
    </row>
    <row r="397" spans="1:25" x14ac:dyDescent="0.25">
      <c r="A397" s="13" t="s">
        <v>9928</v>
      </c>
      <c r="B397" s="14">
        <v>158.38800000000001</v>
      </c>
      <c r="I397" t="s">
        <v>9928</v>
      </c>
      <c r="J397">
        <v>158.38800000000001</v>
      </c>
      <c r="W397" s="13" t="s">
        <v>9193</v>
      </c>
      <c r="X397" s="14"/>
      <c r="Y397" s="14">
        <v>95.976000000000013</v>
      </c>
    </row>
    <row r="398" spans="1:25" x14ac:dyDescent="0.25">
      <c r="A398" s="13" t="s">
        <v>4881</v>
      </c>
      <c r="B398" s="14">
        <v>321.56</v>
      </c>
      <c r="I398" t="s">
        <v>4881</v>
      </c>
      <c r="J398">
        <v>321.56</v>
      </c>
      <c r="W398" s="13" t="s">
        <v>10749</v>
      </c>
      <c r="X398" s="14"/>
      <c r="Y398" s="14">
        <v>738.70519999999999</v>
      </c>
    </row>
    <row r="399" spans="1:25" x14ac:dyDescent="0.25">
      <c r="A399" s="13" t="s">
        <v>931</v>
      </c>
      <c r="B399" s="14">
        <v>3745.63</v>
      </c>
      <c r="I399" t="s">
        <v>931</v>
      </c>
      <c r="J399">
        <v>3745.63</v>
      </c>
      <c r="W399" s="13" t="s">
        <v>7221</v>
      </c>
      <c r="X399" s="14"/>
      <c r="Y399" s="14">
        <v>15.92</v>
      </c>
    </row>
    <row r="400" spans="1:25" x14ac:dyDescent="0.25">
      <c r="A400" s="13" t="s">
        <v>9562</v>
      </c>
      <c r="B400" s="14">
        <v>318.29300000000001</v>
      </c>
      <c r="I400" t="s">
        <v>9562</v>
      </c>
      <c r="J400">
        <v>318.29300000000001</v>
      </c>
      <c r="W400" s="13" t="s">
        <v>2794</v>
      </c>
      <c r="X400" s="14"/>
      <c r="Y400" s="14">
        <v>3480.96</v>
      </c>
    </row>
    <row r="401" spans="1:25" x14ac:dyDescent="0.25">
      <c r="A401" s="13" t="s">
        <v>10438</v>
      </c>
      <c r="B401" s="14">
        <v>389.74</v>
      </c>
      <c r="I401" t="s">
        <v>10438</v>
      </c>
      <c r="J401">
        <v>389.74</v>
      </c>
      <c r="W401" s="13" t="s">
        <v>10371</v>
      </c>
      <c r="X401" s="14">
        <v>458.42999999999995</v>
      </c>
      <c r="Y401" s="14"/>
    </row>
    <row r="402" spans="1:25" x14ac:dyDescent="0.25">
      <c r="A402" s="13" t="s">
        <v>7925</v>
      </c>
      <c r="B402" s="14">
        <v>52.064</v>
      </c>
      <c r="I402" t="s">
        <v>7925</v>
      </c>
      <c r="J402">
        <v>52.064</v>
      </c>
      <c r="W402" s="13" t="s">
        <v>10512</v>
      </c>
      <c r="X402" s="14">
        <v>147.56800000000001</v>
      </c>
      <c r="Y402" s="14"/>
    </row>
    <row r="403" spans="1:25" x14ac:dyDescent="0.25">
      <c r="A403" s="13" t="s">
        <v>8276</v>
      </c>
      <c r="B403" s="14">
        <v>604.99200000000008</v>
      </c>
      <c r="I403" t="s">
        <v>8276</v>
      </c>
      <c r="J403">
        <v>604.99200000000008</v>
      </c>
      <c r="W403" s="13" t="s">
        <v>6034</v>
      </c>
      <c r="X403" s="14">
        <v>50.94</v>
      </c>
      <c r="Y403" s="14"/>
    </row>
    <row r="404" spans="1:25" x14ac:dyDescent="0.25">
      <c r="A404" s="13" t="s">
        <v>2363</v>
      </c>
      <c r="B404" s="14">
        <v>49.98</v>
      </c>
      <c r="I404" t="s">
        <v>2363</v>
      </c>
      <c r="J404">
        <v>49.98</v>
      </c>
      <c r="W404" s="13" t="s">
        <v>8945</v>
      </c>
      <c r="X404" s="14"/>
      <c r="Y404" s="14">
        <v>5802.7</v>
      </c>
    </row>
    <row r="405" spans="1:25" x14ac:dyDescent="0.25">
      <c r="A405" s="13" t="s">
        <v>8222</v>
      </c>
      <c r="B405" s="14">
        <v>15.36</v>
      </c>
      <c r="I405" t="s">
        <v>8222</v>
      </c>
      <c r="J405">
        <v>15.36</v>
      </c>
      <c r="W405" s="13" t="s">
        <v>5529</v>
      </c>
      <c r="X405" s="14">
        <v>97.84</v>
      </c>
      <c r="Y405" s="14"/>
    </row>
    <row r="406" spans="1:25" x14ac:dyDescent="0.25">
      <c r="A406" s="13" t="s">
        <v>4564</v>
      </c>
      <c r="B406" s="14">
        <v>1441.3</v>
      </c>
      <c r="I406" t="s">
        <v>4564</v>
      </c>
      <c r="J406">
        <v>1441.3</v>
      </c>
      <c r="W406" s="13" t="s">
        <v>2038</v>
      </c>
      <c r="X406" s="14">
        <v>123.58799999999998</v>
      </c>
      <c r="Y406" s="14"/>
    </row>
    <row r="407" spans="1:25" x14ac:dyDescent="0.25">
      <c r="A407" s="13" t="s">
        <v>9461</v>
      </c>
      <c r="B407" s="14">
        <v>92.52</v>
      </c>
      <c r="I407" t="s">
        <v>9461</v>
      </c>
      <c r="J407">
        <v>92.52</v>
      </c>
      <c r="W407" s="13" t="s">
        <v>9150</v>
      </c>
      <c r="X407" s="14"/>
      <c r="Y407" s="14">
        <v>10.368000000000002</v>
      </c>
    </row>
    <row r="408" spans="1:25" x14ac:dyDescent="0.25">
      <c r="A408" s="13" t="s">
        <v>6976</v>
      </c>
      <c r="B408" s="14">
        <v>107.44</v>
      </c>
      <c r="I408" t="s">
        <v>6976</v>
      </c>
      <c r="J408">
        <v>107.44</v>
      </c>
      <c r="W408" s="13" t="s">
        <v>3952</v>
      </c>
      <c r="X408" s="14"/>
      <c r="Y408" s="14">
        <v>927.44</v>
      </c>
    </row>
    <row r="409" spans="1:25" x14ac:dyDescent="0.25">
      <c r="A409" s="13" t="s">
        <v>7844</v>
      </c>
      <c r="B409" s="14">
        <v>119.80000000000001</v>
      </c>
      <c r="I409" t="s">
        <v>7844</v>
      </c>
      <c r="J409">
        <v>119.80000000000001</v>
      </c>
      <c r="W409" s="13" t="s">
        <v>7171</v>
      </c>
      <c r="X409" s="14"/>
      <c r="Y409" s="14">
        <v>205.29599999999999</v>
      </c>
    </row>
    <row r="410" spans="1:25" x14ac:dyDescent="0.25">
      <c r="A410" s="13" t="s">
        <v>10344</v>
      </c>
      <c r="B410" s="14">
        <v>13.97</v>
      </c>
      <c r="I410" t="s">
        <v>10344</v>
      </c>
      <c r="J410">
        <v>13.97</v>
      </c>
      <c r="W410" s="13" t="s">
        <v>7697</v>
      </c>
      <c r="X410" s="14">
        <v>15.008000000000003</v>
      </c>
      <c r="Y410" s="14"/>
    </row>
    <row r="411" spans="1:25" x14ac:dyDescent="0.25">
      <c r="A411" s="13" t="s">
        <v>2830</v>
      </c>
      <c r="B411" s="14">
        <v>267.55200000000002</v>
      </c>
      <c r="I411" t="s">
        <v>2830</v>
      </c>
      <c r="J411">
        <v>267.55200000000002</v>
      </c>
      <c r="W411" s="13" t="s">
        <v>8790</v>
      </c>
      <c r="X411" s="14"/>
      <c r="Y411" s="14">
        <v>9.8560000000000016</v>
      </c>
    </row>
    <row r="412" spans="1:25" x14ac:dyDescent="0.25">
      <c r="A412" s="13" t="s">
        <v>10321</v>
      </c>
      <c r="B412" s="14">
        <v>159.97999999999999</v>
      </c>
      <c r="I412" t="s">
        <v>10321</v>
      </c>
      <c r="J412">
        <v>159.97999999999999</v>
      </c>
      <c r="W412" s="13" t="s">
        <v>8636</v>
      </c>
      <c r="X412" s="14">
        <v>656.6400000000001</v>
      </c>
      <c r="Y412" s="14"/>
    </row>
    <row r="413" spans="1:25" x14ac:dyDescent="0.25">
      <c r="A413" s="13" t="s">
        <v>9243</v>
      </c>
      <c r="B413" s="14">
        <v>358.69600000000003</v>
      </c>
      <c r="I413" t="s">
        <v>9243</v>
      </c>
      <c r="J413">
        <v>358.69600000000003</v>
      </c>
      <c r="W413" s="13" t="s">
        <v>6174</v>
      </c>
      <c r="X413" s="14">
        <v>188.55199999999996</v>
      </c>
      <c r="Y413" s="14"/>
    </row>
    <row r="414" spans="1:25" x14ac:dyDescent="0.25">
      <c r="A414" s="13" t="s">
        <v>7097</v>
      </c>
      <c r="B414" s="14">
        <v>84.83</v>
      </c>
      <c r="I414" t="s">
        <v>7097</v>
      </c>
      <c r="J414">
        <v>84.83</v>
      </c>
      <c r="W414" s="13" t="s">
        <v>9749</v>
      </c>
      <c r="X414" s="14">
        <v>98.6</v>
      </c>
      <c r="Y414" s="14"/>
    </row>
    <row r="415" spans="1:25" x14ac:dyDescent="0.25">
      <c r="A415" s="13" t="s">
        <v>4456</v>
      </c>
      <c r="B415" s="14">
        <v>13.36</v>
      </c>
      <c r="I415" t="s">
        <v>4456</v>
      </c>
      <c r="J415">
        <v>13.36</v>
      </c>
      <c r="W415" s="13" t="s">
        <v>6088</v>
      </c>
      <c r="X415" s="14">
        <v>142.92000000000002</v>
      </c>
      <c r="Y415" s="14"/>
    </row>
    <row r="416" spans="1:25" x14ac:dyDescent="0.25">
      <c r="A416" s="13" t="s">
        <v>8844</v>
      </c>
      <c r="B416" s="14">
        <v>67.400000000000006</v>
      </c>
      <c r="I416" t="s">
        <v>8844</v>
      </c>
      <c r="J416">
        <v>67.400000000000006</v>
      </c>
      <c r="W416" s="13" t="s">
        <v>4836</v>
      </c>
      <c r="X416" s="14"/>
      <c r="Y416" s="14">
        <v>415.15199999999999</v>
      </c>
    </row>
    <row r="417" spans="1:25" x14ac:dyDescent="0.25">
      <c r="A417" s="13" t="s">
        <v>9569</v>
      </c>
      <c r="B417" s="14">
        <v>19.440000000000001</v>
      </c>
      <c r="I417" t="s">
        <v>9569</v>
      </c>
      <c r="J417">
        <v>19.440000000000001</v>
      </c>
      <c r="W417" s="13" t="s">
        <v>7711</v>
      </c>
      <c r="X417" s="14"/>
      <c r="Y417" s="14">
        <v>94.507999999999996</v>
      </c>
    </row>
    <row r="418" spans="1:25" x14ac:dyDescent="0.25">
      <c r="A418" s="13" t="s">
        <v>10372</v>
      </c>
      <c r="B418" s="14">
        <v>8.2260000000000009</v>
      </c>
      <c r="I418" t="s">
        <v>10372</v>
      </c>
      <c r="J418">
        <v>8.2260000000000009</v>
      </c>
      <c r="W418" s="13" t="s">
        <v>6708</v>
      </c>
      <c r="X418" s="14"/>
      <c r="Y418" s="14">
        <v>849.846</v>
      </c>
    </row>
    <row r="419" spans="1:25" x14ac:dyDescent="0.25">
      <c r="A419" s="13" t="s">
        <v>8126</v>
      </c>
      <c r="B419" s="14">
        <v>60.240000000000009</v>
      </c>
      <c r="I419" t="s">
        <v>8126</v>
      </c>
      <c r="J419">
        <v>60.240000000000009</v>
      </c>
      <c r="W419" s="13" t="s">
        <v>10019</v>
      </c>
      <c r="X419" s="14">
        <v>469.66</v>
      </c>
      <c r="Y419" s="14"/>
    </row>
    <row r="420" spans="1:25" x14ac:dyDescent="0.25">
      <c r="A420" s="13" t="s">
        <v>8719</v>
      </c>
      <c r="B420" s="14">
        <v>11.76</v>
      </c>
      <c r="I420" t="s">
        <v>8719</v>
      </c>
      <c r="J420">
        <v>11.76</v>
      </c>
      <c r="W420" s="13" t="s">
        <v>9637</v>
      </c>
      <c r="X420" s="14"/>
      <c r="Y420" s="14">
        <v>114.84800000000001</v>
      </c>
    </row>
    <row r="421" spans="1:25" x14ac:dyDescent="0.25">
      <c r="A421" s="13" t="s">
        <v>9607</v>
      </c>
      <c r="B421" s="14">
        <v>2846.22</v>
      </c>
      <c r="I421" t="s">
        <v>9607</v>
      </c>
      <c r="J421">
        <v>2846.22</v>
      </c>
      <c r="W421" s="13" t="s">
        <v>10789</v>
      </c>
      <c r="X421" s="14">
        <v>7.04</v>
      </c>
      <c r="Y421" s="14"/>
    </row>
    <row r="422" spans="1:25" x14ac:dyDescent="0.25">
      <c r="A422" s="13" t="s">
        <v>10188</v>
      </c>
      <c r="B422" s="14">
        <v>47.79</v>
      </c>
      <c r="I422" t="s">
        <v>10188</v>
      </c>
      <c r="J422">
        <v>47.79</v>
      </c>
      <c r="W422" s="13" t="s">
        <v>4975</v>
      </c>
      <c r="X422" s="14">
        <v>225.60999999999999</v>
      </c>
      <c r="Y422" s="14"/>
    </row>
    <row r="423" spans="1:25" x14ac:dyDescent="0.25">
      <c r="A423" s="13" t="s">
        <v>805</v>
      </c>
      <c r="B423" s="14">
        <v>221.35</v>
      </c>
      <c r="I423" t="s">
        <v>805</v>
      </c>
      <c r="J423">
        <v>221.35</v>
      </c>
      <c r="W423" s="13" t="s">
        <v>10490</v>
      </c>
      <c r="X423" s="14"/>
      <c r="Y423" s="14">
        <v>39.816000000000003</v>
      </c>
    </row>
    <row r="424" spans="1:25" x14ac:dyDescent="0.25">
      <c r="A424" s="13" t="s">
        <v>7355</v>
      </c>
      <c r="B424" s="14">
        <v>64.152000000000001</v>
      </c>
      <c r="I424" t="s">
        <v>7355</v>
      </c>
      <c r="J424">
        <v>64.152000000000001</v>
      </c>
      <c r="W424" s="13" t="s">
        <v>9547</v>
      </c>
      <c r="X424" s="14"/>
      <c r="Y424" s="14">
        <v>68.712000000000003</v>
      </c>
    </row>
    <row r="425" spans="1:25" x14ac:dyDescent="0.25">
      <c r="A425" s="13" t="s">
        <v>1682</v>
      </c>
      <c r="B425" s="14">
        <v>142.34399999999999</v>
      </c>
      <c r="I425" t="s">
        <v>1682</v>
      </c>
      <c r="J425">
        <v>142.34399999999999</v>
      </c>
      <c r="W425" s="13" t="s">
        <v>2152</v>
      </c>
      <c r="X425" s="14">
        <v>200.94</v>
      </c>
      <c r="Y425" s="14"/>
    </row>
    <row r="426" spans="1:25" x14ac:dyDescent="0.25">
      <c r="A426" s="13" t="s">
        <v>7861</v>
      </c>
      <c r="B426" s="14">
        <v>21.396000000000001</v>
      </c>
      <c r="I426" t="s">
        <v>7861</v>
      </c>
      <c r="J426">
        <v>21.396000000000001</v>
      </c>
      <c r="W426" s="13" t="s">
        <v>5526</v>
      </c>
      <c r="X426" s="14">
        <v>496.63400000000001</v>
      </c>
      <c r="Y426" s="14"/>
    </row>
    <row r="427" spans="1:25" x14ac:dyDescent="0.25">
      <c r="A427" s="13" t="s">
        <v>9548</v>
      </c>
      <c r="B427" s="14">
        <v>90.58</v>
      </c>
      <c r="I427" t="s">
        <v>9548</v>
      </c>
      <c r="J427">
        <v>90.58</v>
      </c>
      <c r="W427" s="13" t="s">
        <v>9644</v>
      </c>
      <c r="X427" s="14">
        <v>89.949999999999989</v>
      </c>
      <c r="Y427" s="14"/>
    </row>
    <row r="428" spans="1:25" x14ac:dyDescent="0.25">
      <c r="A428" s="13" t="s">
        <v>2665</v>
      </c>
      <c r="B428" s="14">
        <v>30.46</v>
      </c>
      <c r="I428" t="s">
        <v>2665</v>
      </c>
      <c r="J428">
        <v>30.46</v>
      </c>
      <c r="W428" s="13" t="s">
        <v>8792</v>
      </c>
      <c r="X428" s="14">
        <v>384.59200000000004</v>
      </c>
      <c r="Y428" s="14"/>
    </row>
    <row r="429" spans="1:25" x14ac:dyDescent="0.25">
      <c r="A429" s="13" t="s">
        <v>10862</v>
      </c>
      <c r="B429" s="14">
        <v>3.9840000000000004</v>
      </c>
      <c r="I429" t="s">
        <v>10862</v>
      </c>
      <c r="J429">
        <v>3.9840000000000004</v>
      </c>
      <c r="W429" s="13" t="s">
        <v>9311</v>
      </c>
      <c r="X429" s="14"/>
      <c r="Y429" s="14">
        <v>3083.94</v>
      </c>
    </row>
    <row r="430" spans="1:25" x14ac:dyDescent="0.25">
      <c r="A430" s="13" t="s">
        <v>2725</v>
      </c>
      <c r="B430" s="14">
        <v>17.46</v>
      </c>
      <c r="I430" t="s">
        <v>2725</v>
      </c>
      <c r="J430">
        <v>17.46</v>
      </c>
      <c r="W430" s="13" t="s">
        <v>8780</v>
      </c>
      <c r="X430" s="14">
        <v>247.44</v>
      </c>
      <c r="Y430" s="14"/>
    </row>
    <row r="431" spans="1:25" x14ac:dyDescent="0.25">
      <c r="A431" s="13" t="s">
        <v>8877</v>
      </c>
      <c r="B431" s="14">
        <v>240.5</v>
      </c>
      <c r="I431" t="s">
        <v>8877</v>
      </c>
      <c r="J431">
        <v>240.5</v>
      </c>
      <c r="W431" s="13" t="s">
        <v>10607</v>
      </c>
      <c r="X431" s="14">
        <v>7.92</v>
      </c>
      <c r="Y431" s="14"/>
    </row>
    <row r="432" spans="1:25" x14ac:dyDescent="0.25">
      <c r="A432" s="13" t="s">
        <v>10469</v>
      </c>
      <c r="B432" s="14">
        <v>617.12</v>
      </c>
      <c r="I432" t="s">
        <v>10469</v>
      </c>
      <c r="J432">
        <v>617.12</v>
      </c>
      <c r="W432" s="13" t="s">
        <v>10184</v>
      </c>
      <c r="X432" s="14"/>
      <c r="Y432" s="14">
        <v>517.40500000000009</v>
      </c>
    </row>
    <row r="433" spans="1:25" x14ac:dyDescent="0.25">
      <c r="A433" s="13" t="s">
        <v>4115</v>
      </c>
      <c r="B433" s="14">
        <v>559.99200000000008</v>
      </c>
      <c r="I433" t="s">
        <v>4115</v>
      </c>
      <c r="J433">
        <v>559.99200000000008</v>
      </c>
      <c r="W433" s="13" t="s">
        <v>7966</v>
      </c>
      <c r="X433" s="14"/>
      <c r="Y433" s="14">
        <v>239.96000000000004</v>
      </c>
    </row>
    <row r="434" spans="1:25" x14ac:dyDescent="0.25">
      <c r="A434" s="13" t="s">
        <v>2529</v>
      </c>
      <c r="B434" s="14">
        <v>2027.144</v>
      </c>
      <c r="I434" t="s">
        <v>2529</v>
      </c>
      <c r="J434">
        <v>2027.144</v>
      </c>
      <c r="W434" s="13" t="s">
        <v>6977</v>
      </c>
      <c r="X434" s="14"/>
      <c r="Y434" s="14">
        <v>2049.5340000000001</v>
      </c>
    </row>
    <row r="435" spans="1:25" x14ac:dyDescent="0.25">
      <c r="A435" s="13" t="s">
        <v>6539</v>
      </c>
      <c r="B435" s="14">
        <v>732.31200000000001</v>
      </c>
      <c r="I435" t="s">
        <v>6539</v>
      </c>
      <c r="J435">
        <v>732.31200000000001</v>
      </c>
      <c r="W435" s="13" t="s">
        <v>10822</v>
      </c>
      <c r="X435" s="14"/>
      <c r="Y435" s="14">
        <v>268.57600000000002</v>
      </c>
    </row>
    <row r="436" spans="1:25" x14ac:dyDescent="0.25">
      <c r="A436" s="13" t="s">
        <v>7986</v>
      </c>
      <c r="B436" s="14">
        <v>1190.53</v>
      </c>
      <c r="I436" t="s">
        <v>7986</v>
      </c>
      <c r="J436">
        <v>1190.53</v>
      </c>
      <c r="W436" s="13" t="s">
        <v>4723</v>
      </c>
      <c r="X436" s="14"/>
      <c r="Y436" s="14">
        <v>1793.98</v>
      </c>
    </row>
    <row r="437" spans="1:25" x14ac:dyDescent="0.25">
      <c r="A437" s="13" t="s">
        <v>8781</v>
      </c>
      <c r="B437" s="14">
        <v>18.240000000000002</v>
      </c>
      <c r="I437" t="s">
        <v>8781</v>
      </c>
      <c r="J437">
        <v>18.240000000000002</v>
      </c>
      <c r="W437" s="13" t="s">
        <v>6972</v>
      </c>
      <c r="X437" s="14">
        <v>364.38799999999998</v>
      </c>
      <c r="Y437" s="14"/>
    </row>
    <row r="438" spans="1:25" x14ac:dyDescent="0.25">
      <c r="A438" s="13" t="s">
        <v>1658</v>
      </c>
      <c r="B438" s="14">
        <v>9.09</v>
      </c>
      <c r="I438" t="s">
        <v>1658</v>
      </c>
      <c r="J438">
        <v>9.09</v>
      </c>
      <c r="W438" s="13" t="s">
        <v>5557</v>
      </c>
      <c r="X438" s="14"/>
      <c r="Y438" s="14">
        <v>164.768</v>
      </c>
    </row>
    <row r="439" spans="1:25" x14ac:dyDescent="0.25">
      <c r="A439" s="13" t="s">
        <v>9551</v>
      </c>
      <c r="B439" s="14">
        <v>94.731999999999999</v>
      </c>
      <c r="I439" t="s">
        <v>9551</v>
      </c>
      <c r="J439">
        <v>94.731999999999999</v>
      </c>
      <c r="W439" s="13" t="s">
        <v>6691</v>
      </c>
      <c r="X439" s="14"/>
      <c r="Y439" s="14">
        <v>1331.8200000000002</v>
      </c>
    </row>
    <row r="440" spans="1:25" x14ac:dyDescent="0.25">
      <c r="A440" s="13" t="s">
        <v>7113</v>
      </c>
      <c r="B440" s="14">
        <v>53.820000000000007</v>
      </c>
      <c r="I440" t="s">
        <v>7113</v>
      </c>
      <c r="J440">
        <v>53.820000000000007</v>
      </c>
      <c r="W440" s="13" t="s">
        <v>9443</v>
      </c>
      <c r="X440" s="14"/>
      <c r="Y440" s="14">
        <v>60.72</v>
      </c>
    </row>
    <row r="441" spans="1:25" x14ac:dyDescent="0.25">
      <c r="A441" s="13" t="s">
        <v>1987</v>
      </c>
      <c r="B441" s="14">
        <v>40.544000000000004</v>
      </c>
      <c r="I441" t="s">
        <v>1987</v>
      </c>
      <c r="J441">
        <v>40.544000000000004</v>
      </c>
      <c r="W441" s="13" t="s">
        <v>8135</v>
      </c>
      <c r="X441" s="14"/>
      <c r="Y441" s="14">
        <v>89.567999999999998</v>
      </c>
    </row>
    <row r="442" spans="1:25" x14ac:dyDescent="0.25">
      <c r="A442" s="13" t="s">
        <v>6882</v>
      </c>
      <c r="B442" s="14">
        <v>649.59999999999991</v>
      </c>
      <c r="I442" t="s">
        <v>6882</v>
      </c>
      <c r="J442">
        <v>649.59999999999991</v>
      </c>
      <c r="W442" s="13" t="s">
        <v>10679</v>
      </c>
      <c r="X442" s="14"/>
      <c r="Y442" s="14">
        <v>204.66639999999998</v>
      </c>
    </row>
    <row r="443" spans="1:25" x14ac:dyDescent="0.25">
      <c r="A443" s="13" t="s">
        <v>4396</v>
      </c>
      <c r="B443" s="14">
        <v>515.88</v>
      </c>
      <c r="I443" t="s">
        <v>4396</v>
      </c>
      <c r="J443">
        <v>515.88</v>
      </c>
      <c r="W443" s="13" t="s">
        <v>10296</v>
      </c>
      <c r="X443" s="14"/>
      <c r="Y443" s="14">
        <v>21.989999999999995</v>
      </c>
    </row>
    <row r="444" spans="1:25" x14ac:dyDescent="0.25">
      <c r="A444" s="13" t="s">
        <v>4311</v>
      </c>
      <c r="B444" s="14">
        <v>123.28</v>
      </c>
      <c r="I444" t="s">
        <v>4311</v>
      </c>
      <c r="J444">
        <v>123.28</v>
      </c>
      <c r="W444" s="13" t="s">
        <v>10492</v>
      </c>
      <c r="X444" s="14"/>
      <c r="Y444" s="14">
        <v>12.68</v>
      </c>
    </row>
    <row r="445" spans="1:25" x14ac:dyDescent="0.25">
      <c r="A445" s="13" t="s">
        <v>7015</v>
      </c>
      <c r="B445" s="14">
        <v>51.072000000000003</v>
      </c>
      <c r="I445" t="s">
        <v>7015</v>
      </c>
      <c r="J445">
        <v>51.072000000000003</v>
      </c>
      <c r="W445" s="13" t="s">
        <v>6595</v>
      </c>
      <c r="X445" s="14"/>
      <c r="Y445" s="14">
        <v>24.047999999999998</v>
      </c>
    </row>
    <row r="446" spans="1:25" x14ac:dyDescent="0.25">
      <c r="A446" s="13" t="s">
        <v>8425</v>
      </c>
      <c r="B446" s="14">
        <v>85.00800000000001</v>
      </c>
      <c r="I446" t="s">
        <v>8425</v>
      </c>
      <c r="J446">
        <v>85.00800000000001</v>
      </c>
      <c r="W446" s="13" t="s">
        <v>9209</v>
      </c>
      <c r="X446" s="14">
        <v>138.38199999999998</v>
      </c>
      <c r="Y446" s="14"/>
    </row>
    <row r="447" spans="1:25" x14ac:dyDescent="0.25">
      <c r="A447" s="13" t="s">
        <v>4005</v>
      </c>
      <c r="B447" s="14">
        <v>5.04</v>
      </c>
      <c r="I447" t="s">
        <v>4005</v>
      </c>
      <c r="J447">
        <v>5.04</v>
      </c>
      <c r="W447" s="13" t="s">
        <v>8869</v>
      </c>
      <c r="X447" s="14">
        <v>462.52</v>
      </c>
      <c r="Y447" s="14"/>
    </row>
    <row r="448" spans="1:25" x14ac:dyDescent="0.25">
      <c r="A448" s="13" t="s">
        <v>10420</v>
      </c>
      <c r="B448" s="14">
        <v>828.83999999999992</v>
      </c>
      <c r="I448" t="s">
        <v>10420</v>
      </c>
      <c r="J448">
        <v>828.83999999999992</v>
      </c>
      <c r="W448" s="13" t="s">
        <v>5137</v>
      </c>
      <c r="X448" s="14"/>
      <c r="Y448" s="14">
        <v>1645.8700000000001</v>
      </c>
    </row>
    <row r="449" spans="1:25" x14ac:dyDescent="0.25">
      <c r="A449" s="13" t="s">
        <v>6349</v>
      </c>
      <c r="B449" s="14">
        <v>1308.1960000000001</v>
      </c>
      <c r="I449" t="s">
        <v>6349</v>
      </c>
      <c r="J449">
        <v>1308.1960000000001</v>
      </c>
      <c r="W449" s="13" t="s">
        <v>8846</v>
      </c>
      <c r="X449" s="14">
        <v>5509.1419999999998</v>
      </c>
      <c r="Y449" s="14"/>
    </row>
    <row r="450" spans="1:25" x14ac:dyDescent="0.25">
      <c r="A450" s="13" t="s">
        <v>3329</v>
      </c>
      <c r="B450" s="14">
        <v>2884.37</v>
      </c>
      <c r="I450" t="s">
        <v>3329</v>
      </c>
      <c r="J450">
        <v>2884.37</v>
      </c>
      <c r="W450" s="13" t="s">
        <v>7987</v>
      </c>
      <c r="X450" s="14"/>
      <c r="Y450" s="14">
        <v>18.240000000000002</v>
      </c>
    </row>
    <row r="451" spans="1:25" x14ac:dyDescent="0.25">
      <c r="A451" s="13" t="s">
        <v>5582</v>
      </c>
      <c r="B451" s="14">
        <v>647.84</v>
      </c>
      <c r="I451" t="s">
        <v>5582</v>
      </c>
      <c r="J451">
        <v>647.84</v>
      </c>
      <c r="W451" s="13" t="s">
        <v>7878</v>
      </c>
      <c r="X451" s="14">
        <v>916.59000000000015</v>
      </c>
      <c r="Y451" s="14"/>
    </row>
    <row r="452" spans="1:25" x14ac:dyDescent="0.25">
      <c r="A452" s="13" t="s">
        <v>2689</v>
      </c>
      <c r="B452" s="14">
        <v>44.910000000000011</v>
      </c>
      <c r="I452" t="s">
        <v>2689</v>
      </c>
      <c r="J452">
        <v>44.910000000000011</v>
      </c>
      <c r="W452" s="13" t="s">
        <v>10330</v>
      </c>
      <c r="X452" s="14"/>
      <c r="Y452" s="14">
        <v>129.29</v>
      </c>
    </row>
    <row r="453" spans="1:25" x14ac:dyDescent="0.25">
      <c r="A453" s="13" t="s">
        <v>8239</v>
      </c>
      <c r="B453" s="14">
        <v>31.983999999999998</v>
      </c>
      <c r="I453" t="s">
        <v>8239</v>
      </c>
      <c r="J453">
        <v>31.983999999999998</v>
      </c>
      <c r="W453" s="13" t="s">
        <v>2787</v>
      </c>
      <c r="X453" s="14">
        <v>466.84200000000004</v>
      </c>
      <c r="Y453" s="14"/>
    </row>
    <row r="454" spans="1:25" x14ac:dyDescent="0.25">
      <c r="A454" s="13" t="s">
        <v>8964</v>
      </c>
      <c r="B454" s="14">
        <v>862.202</v>
      </c>
      <c r="I454" t="s">
        <v>8964</v>
      </c>
      <c r="J454">
        <v>862.202</v>
      </c>
      <c r="W454" s="13" t="s">
        <v>9638</v>
      </c>
      <c r="X454" s="14"/>
      <c r="Y454" s="14">
        <v>10.688000000000001</v>
      </c>
    </row>
    <row r="455" spans="1:25" x14ac:dyDescent="0.25">
      <c r="A455" s="13" t="s">
        <v>9416</v>
      </c>
      <c r="B455" s="14">
        <v>890.84099999999989</v>
      </c>
      <c r="I455" t="s">
        <v>9416</v>
      </c>
      <c r="J455">
        <v>890.84099999999989</v>
      </c>
      <c r="W455" s="13" t="s">
        <v>6132</v>
      </c>
      <c r="X455" s="14"/>
      <c r="Y455" s="14">
        <v>19.760000000000002</v>
      </c>
    </row>
    <row r="456" spans="1:25" x14ac:dyDescent="0.25">
      <c r="A456" s="13" t="s">
        <v>6262</v>
      </c>
      <c r="B456" s="14">
        <v>43.176000000000002</v>
      </c>
      <c r="I456" t="s">
        <v>6262</v>
      </c>
      <c r="J456">
        <v>43.176000000000002</v>
      </c>
      <c r="W456" s="13" t="s">
        <v>5958</v>
      </c>
      <c r="X456" s="14">
        <v>10.368000000000002</v>
      </c>
      <c r="Y456" s="14"/>
    </row>
    <row r="457" spans="1:25" x14ac:dyDescent="0.25">
      <c r="A457" s="13" t="s">
        <v>10104</v>
      </c>
      <c r="B457" s="14">
        <v>199.98</v>
      </c>
      <c r="I457" t="s">
        <v>10104</v>
      </c>
      <c r="J457">
        <v>199.98</v>
      </c>
      <c r="W457" s="13" t="s">
        <v>8455</v>
      </c>
      <c r="X457" s="14">
        <v>694.67000000000007</v>
      </c>
      <c r="Y457" s="14"/>
    </row>
    <row r="458" spans="1:25" x14ac:dyDescent="0.25">
      <c r="A458" s="13" t="s">
        <v>7136</v>
      </c>
      <c r="B458" s="14">
        <v>286.34400000000005</v>
      </c>
      <c r="I458" t="s">
        <v>7136</v>
      </c>
      <c r="J458">
        <v>286.34400000000005</v>
      </c>
      <c r="W458" s="13" t="s">
        <v>9833</v>
      </c>
      <c r="X458" s="14">
        <v>109.9</v>
      </c>
      <c r="Y458" s="14"/>
    </row>
    <row r="459" spans="1:25" x14ac:dyDescent="0.25">
      <c r="A459" s="13" t="s">
        <v>9321</v>
      </c>
      <c r="B459" s="14">
        <v>88.768000000000001</v>
      </c>
      <c r="I459" t="s">
        <v>9321</v>
      </c>
      <c r="J459">
        <v>88.768000000000001</v>
      </c>
      <c r="W459" s="13" t="s">
        <v>4377</v>
      </c>
      <c r="X459" s="14">
        <v>321.24800000000005</v>
      </c>
      <c r="Y459" s="14"/>
    </row>
    <row r="460" spans="1:25" x14ac:dyDescent="0.25">
      <c r="A460" s="13" t="s">
        <v>6522</v>
      </c>
      <c r="B460" s="14">
        <v>30.959999999999994</v>
      </c>
      <c r="I460" t="s">
        <v>6522</v>
      </c>
      <c r="J460">
        <v>30.959999999999994</v>
      </c>
      <c r="W460" s="13" t="s">
        <v>6889</v>
      </c>
      <c r="X460" s="14"/>
      <c r="Y460" s="14">
        <v>35.712000000000003</v>
      </c>
    </row>
    <row r="461" spans="1:25" x14ac:dyDescent="0.25">
      <c r="A461" s="13" t="s">
        <v>8662</v>
      </c>
      <c r="B461" s="14">
        <v>27.968000000000004</v>
      </c>
      <c r="I461" t="s">
        <v>8662</v>
      </c>
      <c r="J461">
        <v>27.968000000000004</v>
      </c>
      <c r="W461" s="13" t="s">
        <v>4813</v>
      </c>
      <c r="X461" s="14"/>
      <c r="Y461" s="14">
        <v>78.040000000000006</v>
      </c>
    </row>
    <row r="462" spans="1:25" x14ac:dyDescent="0.25">
      <c r="A462" s="13" t="s">
        <v>9502</v>
      </c>
      <c r="B462" s="14">
        <v>29.5</v>
      </c>
      <c r="I462" t="s">
        <v>9502</v>
      </c>
      <c r="J462">
        <v>29.5</v>
      </c>
      <c r="W462" s="13" t="s">
        <v>2337</v>
      </c>
      <c r="X462" s="14"/>
      <c r="Y462" s="14">
        <v>73.56</v>
      </c>
    </row>
    <row r="463" spans="1:25" x14ac:dyDescent="0.25">
      <c r="A463" s="13" t="s">
        <v>9852</v>
      </c>
      <c r="B463" s="14">
        <v>1110.6479999999999</v>
      </c>
      <c r="I463" t="s">
        <v>9852</v>
      </c>
      <c r="J463">
        <v>1110.6479999999999</v>
      </c>
      <c r="W463" s="13" t="s">
        <v>9045</v>
      </c>
      <c r="X463" s="14">
        <v>164.88</v>
      </c>
      <c r="Y463" s="14"/>
    </row>
    <row r="464" spans="1:25" x14ac:dyDescent="0.25">
      <c r="A464" s="13" t="s">
        <v>10398</v>
      </c>
      <c r="B464" s="14">
        <v>73.915000000000006</v>
      </c>
      <c r="I464" t="s">
        <v>10398</v>
      </c>
      <c r="J464">
        <v>73.915000000000006</v>
      </c>
      <c r="W464" s="13" t="s">
        <v>10845</v>
      </c>
      <c r="X464" s="14"/>
      <c r="Y464" s="14">
        <v>1875.1279999999999</v>
      </c>
    </row>
    <row r="465" spans="1:25" x14ac:dyDescent="0.25">
      <c r="A465" s="13" t="s">
        <v>10390</v>
      </c>
      <c r="B465" s="14">
        <v>13.904</v>
      </c>
      <c r="I465" t="s">
        <v>10390</v>
      </c>
      <c r="J465">
        <v>13.904</v>
      </c>
      <c r="W465" s="13" t="s">
        <v>4334</v>
      </c>
      <c r="X465" s="14">
        <v>691.47599999999989</v>
      </c>
      <c r="Y465" s="14"/>
    </row>
    <row r="466" spans="1:25" x14ac:dyDescent="0.25">
      <c r="A466" s="13" t="s">
        <v>10648</v>
      </c>
      <c r="B466" s="14">
        <v>160.59200000000001</v>
      </c>
      <c r="I466" t="s">
        <v>10648</v>
      </c>
      <c r="J466">
        <v>160.59200000000001</v>
      </c>
      <c r="W466" s="13" t="s">
        <v>6883</v>
      </c>
      <c r="X466" s="14"/>
      <c r="Y466" s="14">
        <v>23.55</v>
      </c>
    </row>
    <row r="467" spans="1:25" x14ac:dyDescent="0.25">
      <c r="A467" s="13" t="s">
        <v>2816</v>
      </c>
      <c r="B467" s="14">
        <v>24.56</v>
      </c>
      <c r="I467" t="s">
        <v>2816</v>
      </c>
      <c r="J467">
        <v>24.56</v>
      </c>
      <c r="W467" s="13" t="s">
        <v>9293</v>
      </c>
      <c r="X467" s="14">
        <v>318.95999999999998</v>
      </c>
      <c r="Y467" s="14"/>
    </row>
    <row r="468" spans="1:25" x14ac:dyDescent="0.25">
      <c r="A468" s="13" t="s">
        <v>6198</v>
      </c>
      <c r="B468" s="14">
        <v>385.26100000000008</v>
      </c>
      <c r="I468" t="s">
        <v>6198</v>
      </c>
      <c r="J468">
        <v>385.26100000000008</v>
      </c>
      <c r="W468" s="13" t="s">
        <v>3510</v>
      </c>
      <c r="X468" s="14">
        <v>91.725999999999999</v>
      </c>
      <c r="Y468" s="14"/>
    </row>
    <row r="469" spans="1:25" x14ac:dyDescent="0.25">
      <c r="A469" s="13" t="s">
        <v>9762</v>
      </c>
      <c r="B469" s="14">
        <v>73.199999999999989</v>
      </c>
      <c r="I469" t="s">
        <v>9762</v>
      </c>
      <c r="J469">
        <v>73.199999999999989</v>
      </c>
      <c r="W469" s="13" t="s">
        <v>8969</v>
      </c>
      <c r="X469" s="14"/>
      <c r="Y469" s="14">
        <v>33.61999999999999</v>
      </c>
    </row>
    <row r="470" spans="1:25" x14ac:dyDescent="0.25">
      <c r="A470" s="13" t="s">
        <v>7358</v>
      </c>
      <c r="B470" s="14">
        <v>66.300000000000011</v>
      </c>
      <c r="I470" t="s">
        <v>7358</v>
      </c>
      <c r="J470">
        <v>66.300000000000011</v>
      </c>
      <c r="W470" s="13" t="s">
        <v>9846</v>
      </c>
      <c r="X470" s="14"/>
      <c r="Y470" s="14">
        <v>20.64</v>
      </c>
    </row>
    <row r="471" spans="1:25" x14ac:dyDescent="0.25">
      <c r="A471" s="13" t="s">
        <v>8009</v>
      </c>
      <c r="B471" s="14">
        <v>249.47200000000001</v>
      </c>
      <c r="I471" t="s">
        <v>8009</v>
      </c>
      <c r="J471">
        <v>249.47200000000001</v>
      </c>
      <c r="W471" s="13" t="s">
        <v>8863</v>
      </c>
      <c r="X471" s="14">
        <v>400.61</v>
      </c>
      <c r="Y471" s="14"/>
    </row>
    <row r="472" spans="1:25" x14ac:dyDescent="0.25">
      <c r="A472" s="13" t="s">
        <v>9007</v>
      </c>
      <c r="B472" s="14">
        <v>12.96</v>
      </c>
      <c r="I472" t="s">
        <v>9007</v>
      </c>
      <c r="J472">
        <v>12.96</v>
      </c>
      <c r="W472" s="13" t="s">
        <v>5040</v>
      </c>
      <c r="X472" s="14">
        <v>167.63800000000003</v>
      </c>
      <c r="Y472" s="14"/>
    </row>
    <row r="473" spans="1:25" x14ac:dyDescent="0.25">
      <c r="A473" s="13" t="s">
        <v>2274</v>
      </c>
      <c r="B473" s="14">
        <v>192.42400000000001</v>
      </c>
      <c r="I473" t="s">
        <v>2274</v>
      </c>
      <c r="J473">
        <v>192.42400000000001</v>
      </c>
      <c r="W473" s="13" t="s">
        <v>8132</v>
      </c>
      <c r="X473" s="14"/>
      <c r="Y473" s="14">
        <v>50.4</v>
      </c>
    </row>
    <row r="474" spans="1:25" x14ac:dyDescent="0.25">
      <c r="A474" s="13" t="s">
        <v>7709</v>
      </c>
      <c r="B474" s="14">
        <v>596.6640000000001</v>
      </c>
      <c r="I474" t="s">
        <v>7709</v>
      </c>
      <c r="J474">
        <v>596.6640000000001</v>
      </c>
      <c r="W474" s="13" t="s">
        <v>1279</v>
      </c>
      <c r="X474" s="14">
        <v>562.02599999999995</v>
      </c>
      <c r="Y474" s="14"/>
    </row>
    <row r="475" spans="1:25" x14ac:dyDescent="0.25">
      <c r="A475" s="13" t="s">
        <v>9329</v>
      </c>
      <c r="B475" s="14">
        <v>37.44</v>
      </c>
      <c r="I475" t="s">
        <v>9329</v>
      </c>
      <c r="J475">
        <v>37.44</v>
      </c>
      <c r="W475" s="13" t="s">
        <v>2840</v>
      </c>
      <c r="X475" s="14">
        <v>118.32</v>
      </c>
      <c r="Y475" s="14"/>
    </row>
    <row r="476" spans="1:25" x14ac:dyDescent="0.25">
      <c r="A476" s="13" t="s">
        <v>9370</v>
      </c>
      <c r="B476" s="14">
        <v>8.64</v>
      </c>
      <c r="I476" t="s">
        <v>9370</v>
      </c>
      <c r="J476">
        <v>8.64</v>
      </c>
      <c r="W476" s="13" t="s">
        <v>9036</v>
      </c>
      <c r="X476" s="14">
        <v>237.64000000000001</v>
      </c>
      <c r="Y476" s="14"/>
    </row>
    <row r="477" spans="1:25" x14ac:dyDescent="0.25">
      <c r="A477" s="13" t="s">
        <v>7836</v>
      </c>
      <c r="B477" s="14">
        <v>758.35200000000009</v>
      </c>
      <c r="I477" t="s">
        <v>7836</v>
      </c>
      <c r="J477">
        <v>758.35200000000009</v>
      </c>
      <c r="W477" s="13" t="s">
        <v>10854</v>
      </c>
      <c r="X477" s="14"/>
      <c r="Y477" s="14">
        <v>2.1119999999999997</v>
      </c>
    </row>
    <row r="478" spans="1:25" x14ac:dyDescent="0.25">
      <c r="A478" s="13" t="s">
        <v>4475</v>
      </c>
      <c r="B478" s="14">
        <v>46.864000000000004</v>
      </c>
      <c r="I478" t="s">
        <v>4475</v>
      </c>
      <c r="J478">
        <v>46.864000000000004</v>
      </c>
      <c r="W478" s="13" t="s">
        <v>5687</v>
      </c>
      <c r="X478" s="14"/>
      <c r="Y478" s="14">
        <v>526.45000000000005</v>
      </c>
    </row>
    <row r="479" spans="1:25" x14ac:dyDescent="0.25">
      <c r="A479" s="13" t="s">
        <v>3112</v>
      </c>
      <c r="B479" s="14">
        <v>1213.4939999999999</v>
      </c>
      <c r="I479" t="s">
        <v>3112</v>
      </c>
      <c r="J479">
        <v>1213.4939999999999</v>
      </c>
      <c r="W479" s="13" t="s">
        <v>1782</v>
      </c>
      <c r="X479" s="14"/>
      <c r="Y479" s="14">
        <v>210.98</v>
      </c>
    </row>
    <row r="480" spans="1:25" x14ac:dyDescent="0.25">
      <c r="A480" s="13" t="s">
        <v>10751</v>
      </c>
      <c r="B480" s="14">
        <v>14.669999999999998</v>
      </c>
      <c r="I480" t="s">
        <v>10751</v>
      </c>
      <c r="J480">
        <v>14.669999999999998</v>
      </c>
      <c r="W480" s="13" t="s">
        <v>3357</v>
      </c>
      <c r="X480" s="14">
        <v>433.78000000000003</v>
      </c>
      <c r="Y480" s="14"/>
    </row>
    <row r="481" spans="1:25" x14ac:dyDescent="0.25">
      <c r="A481" s="13" t="s">
        <v>10007</v>
      </c>
      <c r="B481" s="14">
        <v>76.12</v>
      </c>
      <c r="I481" t="s">
        <v>10007</v>
      </c>
      <c r="J481">
        <v>76.12</v>
      </c>
      <c r="W481" s="13" t="s">
        <v>10134</v>
      </c>
      <c r="X481" s="14">
        <v>4.7679999999999998</v>
      </c>
      <c r="Y481" s="14"/>
    </row>
    <row r="482" spans="1:25" x14ac:dyDescent="0.25">
      <c r="A482" s="13" t="s">
        <v>362</v>
      </c>
      <c r="B482" s="14">
        <v>36.29</v>
      </c>
      <c r="I482" t="s">
        <v>362</v>
      </c>
      <c r="J482">
        <v>36.29</v>
      </c>
      <c r="W482" s="13" t="s">
        <v>9068</v>
      </c>
      <c r="X482" s="14"/>
      <c r="Y482" s="14">
        <v>177.2</v>
      </c>
    </row>
    <row r="483" spans="1:25" x14ac:dyDescent="0.25">
      <c r="A483" s="13" t="s">
        <v>9620</v>
      </c>
      <c r="B483" s="14">
        <v>54.473999999999997</v>
      </c>
      <c r="I483" t="s">
        <v>9620</v>
      </c>
      <c r="J483">
        <v>54.473999999999997</v>
      </c>
      <c r="W483" s="13" t="s">
        <v>8076</v>
      </c>
      <c r="X483" s="14"/>
      <c r="Y483" s="14">
        <v>498.26000000000005</v>
      </c>
    </row>
    <row r="484" spans="1:25" x14ac:dyDescent="0.25">
      <c r="A484" s="13" t="s">
        <v>7803</v>
      </c>
      <c r="B484" s="14">
        <v>361.60800000000006</v>
      </c>
      <c r="I484" t="s">
        <v>7803</v>
      </c>
      <c r="J484">
        <v>361.60800000000006</v>
      </c>
      <c r="W484" s="13" t="s">
        <v>8755</v>
      </c>
      <c r="X484" s="14">
        <v>7.7120000000000006</v>
      </c>
      <c r="Y484" s="14"/>
    </row>
    <row r="485" spans="1:25" x14ac:dyDescent="0.25">
      <c r="A485" s="13" t="s">
        <v>7493</v>
      </c>
      <c r="B485" s="14">
        <v>5.4840000000000009</v>
      </c>
      <c r="I485" t="s">
        <v>7493</v>
      </c>
      <c r="J485">
        <v>5.4840000000000009</v>
      </c>
      <c r="W485" s="13" t="s">
        <v>5454</v>
      </c>
      <c r="X485" s="14"/>
      <c r="Y485" s="14">
        <v>122.6</v>
      </c>
    </row>
    <row r="486" spans="1:25" x14ac:dyDescent="0.25">
      <c r="A486" s="13" t="s">
        <v>4398</v>
      </c>
      <c r="B486" s="14">
        <v>12.350000000000001</v>
      </c>
      <c r="I486" t="s">
        <v>4398</v>
      </c>
      <c r="J486">
        <v>12.350000000000001</v>
      </c>
      <c r="W486" s="13" t="s">
        <v>4605</v>
      </c>
      <c r="X486" s="14"/>
      <c r="Y486" s="14">
        <v>1702.0300000000002</v>
      </c>
    </row>
    <row r="487" spans="1:25" x14ac:dyDescent="0.25">
      <c r="A487" s="13" t="s">
        <v>676</v>
      </c>
      <c r="B487" s="14">
        <v>10539.895999999999</v>
      </c>
      <c r="I487" t="s">
        <v>676</v>
      </c>
      <c r="J487">
        <v>10539.895999999999</v>
      </c>
      <c r="W487" s="13" t="s">
        <v>4497</v>
      </c>
      <c r="X487" s="14"/>
      <c r="Y487" s="14">
        <v>19.198</v>
      </c>
    </row>
    <row r="488" spans="1:25" x14ac:dyDescent="0.25">
      <c r="A488" s="13" t="s">
        <v>777</v>
      </c>
      <c r="B488" s="14">
        <v>13.456</v>
      </c>
      <c r="I488" t="s">
        <v>777</v>
      </c>
      <c r="J488">
        <v>13.456</v>
      </c>
      <c r="W488" s="13" t="s">
        <v>5869</v>
      </c>
      <c r="X488" s="14">
        <v>60.12</v>
      </c>
      <c r="Y488" s="14"/>
    </row>
    <row r="489" spans="1:25" x14ac:dyDescent="0.25">
      <c r="A489" s="13" t="s">
        <v>10639</v>
      </c>
      <c r="B489" s="14">
        <v>8.6080000000000005</v>
      </c>
      <c r="I489" t="s">
        <v>10639</v>
      </c>
      <c r="J489">
        <v>8.6080000000000005</v>
      </c>
      <c r="W489" s="13" t="s">
        <v>10126</v>
      </c>
      <c r="X489" s="14"/>
      <c r="Y489" s="14">
        <v>638.67999999999995</v>
      </c>
    </row>
    <row r="490" spans="1:25" x14ac:dyDescent="0.25">
      <c r="A490" s="13" t="s">
        <v>6867</v>
      </c>
      <c r="B490" s="14">
        <v>79.400000000000006</v>
      </c>
      <c r="I490" t="s">
        <v>6867</v>
      </c>
      <c r="J490">
        <v>79.400000000000006</v>
      </c>
      <c r="W490" s="13" t="s">
        <v>9224</v>
      </c>
      <c r="X490" s="14"/>
      <c r="Y490" s="14">
        <v>31.744</v>
      </c>
    </row>
    <row r="491" spans="1:25" x14ac:dyDescent="0.25">
      <c r="A491" s="13" t="s">
        <v>4704</v>
      </c>
      <c r="B491" s="14">
        <v>405.45600000000002</v>
      </c>
      <c r="I491" t="s">
        <v>4704</v>
      </c>
      <c r="J491">
        <v>405.45600000000002</v>
      </c>
      <c r="W491" s="13" t="s">
        <v>10877</v>
      </c>
      <c r="X491" s="14"/>
      <c r="Y491" s="14">
        <v>309.488</v>
      </c>
    </row>
    <row r="492" spans="1:25" x14ac:dyDescent="0.25">
      <c r="A492" s="13" t="s">
        <v>6790</v>
      </c>
      <c r="B492" s="14">
        <v>211.57600000000002</v>
      </c>
      <c r="I492" t="s">
        <v>6790</v>
      </c>
      <c r="J492">
        <v>211.57600000000002</v>
      </c>
      <c r="W492" s="13" t="s">
        <v>7026</v>
      </c>
      <c r="X492" s="14"/>
      <c r="Y492" s="14">
        <v>155.34</v>
      </c>
    </row>
    <row r="493" spans="1:25" x14ac:dyDescent="0.25">
      <c r="A493" s="13" t="s">
        <v>9539</v>
      </c>
      <c r="B493" s="14">
        <v>907.56000000000006</v>
      </c>
      <c r="I493" t="s">
        <v>9539</v>
      </c>
      <c r="J493">
        <v>907.56000000000006</v>
      </c>
      <c r="W493" s="13" t="s">
        <v>8093</v>
      </c>
      <c r="X493" s="14"/>
      <c r="Y493" s="14">
        <v>3.3179999999999996</v>
      </c>
    </row>
    <row r="494" spans="1:25" x14ac:dyDescent="0.25">
      <c r="A494" s="13" t="s">
        <v>7583</v>
      </c>
      <c r="B494" s="14">
        <v>137.63200000000001</v>
      </c>
      <c r="I494" t="s">
        <v>7583</v>
      </c>
      <c r="J494">
        <v>137.63200000000001</v>
      </c>
      <c r="W494" s="13" t="s">
        <v>9596</v>
      </c>
      <c r="X494" s="14"/>
      <c r="Y494" s="14">
        <v>53.9</v>
      </c>
    </row>
    <row r="495" spans="1:25" x14ac:dyDescent="0.25">
      <c r="A495" s="13" t="s">
        <v>10109</v>
      </c>
      <c r="B495" s="14">
        <v>719.97600000000011</v>
      </c>
      <c r="I495" t="s">
        <v>10109</v>
      </c>
      <c r="J495">
        <v>719.97600000000011</v>
      </c>
      <c r="W495" s="13" t="s">
        <v>5968</v>
      </c>
      <c r="X495" s="14"/>
      <c r="Y495" s="14">
        <v>22</v>
      </c>
    </row>
    <row r="496" spans="1:25" x14ac:dyDescent="0.25">
      <c r="A496" s="13" t="s">
        <v>8077</v>
      </c>
      <c r="B496" s="14">
        <v>212.94</v>
      </c>
      <c r="I496" t="s">
        <v>8077</v>
      </c>
      <c r="J496">
        <v>212.94</v>
      </c>
      <c r="W496" s="13" t="s">
        <v>479</v>
      </c>
      <c r="X496" s="14">
        <v>41.96</v>
      </c>
      <c r="Y496" s="14"/>
    </row>
    <row r="497" spans="1:25" x14ac:dyDescent="0.25">
      <c r="A497" s="13" t="s">
        <v>6494</v>
      </c>
      <c r="B497" s="14">
        <v>1075.3699999999999</v>
      </c>
      <c r="I497" t="s">
        <v>6494</v>
      </c>
      <c r="J497">
        <v>1075.3699999999999</v>
      </c>
      <c r="W497" s="13" t="s">
        <v>7071</v>
      </c>
      <c r="X497" s="14"/>
      <c r="Y497" s="14">
        <v>52.064000000000007</v>
      </c>
    </row>
    <row r="498" spans="1:25" x14ac:dyDescent="0.25">
      <c r="A498" s="13" t="s">
        <v>8605</v>
      </c>
      <c r="B498" s="14">
        <v>707.62799999999993</v>
      </c>
      <c r="I498" t="s">
        <v>8605</v>
      </c>
      <c r="J498">
        <v>707.62799999999993</v>
      </c>
      <c r="W498" s="13" t="s">
        <v>10799</v>
      </c>
      <c r="X498" s="14">
        <v>872.5</v>
      </c>
      <c r="Y498" s="14"/>
    </row>
    <row r="499" spans="1:25" x14ac:dyDescent="0.25">
      <c r="A499" s="13" t="s">
        <v>1845</v>
      </c>
      <c r="B499" s="14">
        <v>468.90000000000003</v>
      </c>
      <c r="I499" t="s">
        <v>1845</v>
      </c>
      <c r="J499">
        <v>468.90000000000003</v>
      </c>
      <c r="W499" s="13" t="s">
        <v>3338</v>
      </c>
      <c r="X499" s="14"/>
      <c r="Y499" s="14">
        <v>374.48</v>
      </c>
    </row>
    <row r="500" spans="1:25" x14ac:dyDescent="0.25">
      <c r="A500" s="13" t="s">
        <v>7008</v>
      </c>
      <c r="B500" s="14">
        <v>447.94399999999996</v>
      </c>
      <c r="I500" t="s">
        <v>7008</v>
      </c>
      <c r="J500">
        <v>447.94399999999996</v>
      </c>
      <c r="W500" s="13" t="s">
        <v>9985</v>
      </c>
      <c r="X500" s="14"/>
      <c r="Y500" s="14">
        <v>1322.75</v>
      </c>
    </row>
    <row r="501" spans="1:25" x14ac:dyDescent="0.25">
      <c r="A501" s="13" t="s">
        <v>2557</v>
      </c>
      <c r="B501" s="14">
        <v>1639.711</v>
      </c>
      <c r="I501" t="s">
        <v>2557</v>
      </c>
      <c r="J501">
        <v>1639.711</v>
      </c>
      <c r="W501" s="13" t="s">
        <v>1577</v>
      </c>
      <c r="X501" s="14">
        <v>949.77199999999993</v>
      </c>
      <c r="Y501" s="14"/>
    </row>
    <row r="502" spans="1:25" x14ac:dyDescent="0.25">
      <c r="A502" s="13" t="s">
        <v>5358</v>
      </c>
      <c r="B502" s="14">
        <v>69.216000000000008</v>
      </c>
      <c r="I502" t="s">
        <v>5358</v>
      </c>
      <c r="J502">
        <v>69.216000000000008</v>
      </c>
      <c r="W502" s="13" t="s">
        <v>6194</v>
      </c>
      <c r="X502" s="14"/>
      <c r="Y502" s="14">
        <v>895.92</v>
      </c>
    </row>
    <row r="503" spans="1:25" x14ac:dyDescent="0.25">
      <c r="A503" s="13" t="s">
        <v>9110</v>
      </c>
      <c r="B503" s="14">
        <v>62.94</v>
      </c>
      <c r="I503" t="s">
        <v>9110</v>
      </c>
      <c r="J503">
        <v>62.94</v>
      </c>
      <c r="W503" s="13" t="s">
        <v>8185</v>
      </c>
      <c r="X503" s="14">
        <v>85.055999999999997</v>
      </c>
      <c r="Y503" s="14"/>
    </row>
    <row r="504" spans="1:25" x14ac:dyDescent="0.25">
      <c r="A504" s="13" t="s">
        <v>10141</v>
      </c>
      <c r="B504" s="14">
        <v>67.111999999999995</v>
      </c>
      <c r="I504" t="s">
        <v>10141</v>
      </c>
      <c r="J504">
        <v>67.111999999999995</v>
      </c>
      <c r="W504" s="13" t="s">
        <v>10417</v>
      </c>
      <c r="X504" s="14">
        <v>11.352000000000002</v>
      </c>
      <c r="Y504" s="14"/>
    </row>
    <row r="505" spans="1:25" x14ac:dyDescent="0.25">
      <c r="A505" s="13" t="s">
        <v>8820</v>
      </c>
      <c r="B505" s="14">
        <v>33.552</v>
      </c>
      <c r="I505" t="s">
        <v>8820</v>
      </c>
      <c r="J505">
        <v>33.552</v>
      </c>
      <c r="W505" s="13" t="s">
        <v>6346</v>
      </c>
      <c r="X505" s="14">
        <v>49.12</v>
      </c>
      <c r="Y505" s="14"/>
    </row>
    <row r="506" spans="1:25" x14ac:dyDescent="0.25">
      <c r="A506" s="13" t="s">
        <v>10280</v>
      </c>
      <c r="B506" s="14">
        <v>67.150000000000006</v>
      </c>
      <c r="I506" t="s">
        <v>10280</v>
      </c>
      <c r="J506">
        <v>67.150000000000006</v>
      </c>
      <c r="W506" s="13" t="s">
        <v>7503</v>
      </c>
      <c r="X506" s="14">
        <v>70.949999999999989</v>
      </c>
      <c r="Y506" s="14"/>
    </row>
    <row r="507" spans="1:25" x14ac:dyDescent="0.25">
      <c r="A507" s="13" t="s">
        <v>4615</v>
      </c>
      <c r="B507" s="14">
        <v>21.400000000000002</v>
      </c>
      <c r="I507" t="s">
        <v>4615</v>
      </c>
      <c r="J507">
        <v>21.400000000000002</v>
      </c>
      <c r="W507" s="13" t="s">
        <v>6966</v>
      </c>
      <c r="X507" s="14"/>
      <c r="Y507" s="14">
        <v>25.06</v>
      </c>
    </row>
    <row r="508" spans="1:25" x14ac:dyDescent="0.25">
      <c r="A508" s="13" t="s">
        <v>8840</v>
      </c>
      <c r="B508" s="14">
        <v>15.28</v>
      </c>
      <c r="I508" t="s">
        <v>8840</v>
      </c>
      <c r="J508">
        <v>15.28</v>
      </c>
      <c r="W508" s="13" t="s">
        <v>6779</v>
      </c>
      <c r="X508" s="14">
        <v>2.6240000000000001</v>
      </c>
      <c r="Y508" s="14"/>
    </row>
    <row r="509" spans="1:25" x14ac:dyDescent="0.25">
      <c r="A509" s="13" t="s">
        <v>8821</v>
      </c>
      <c r="B509" s="14">
        <v>2583.1899999999996</v>
      </c>
      <c r="I509" t="s">
        <v>8821</v>
      </c>
      <c r="J509">
        <v>2583.1899999999996</v>
      </c>
      <c r="W509" s="13" t="s">
        <v>7065</v>
      </c>
      <c r="X509" s="14">
        <v>29.26</v>
      </c>
      <c r="Y509" s="14"/>
    </row>
    <row r="510" spans="1:25" x14ac:dyDescent="0.25">
      <c r="A510" s="13" t="s">
        <v>9269</v>
      </c>
      <c r="B510" s="14">
        <v>14.576000000000001</v>
      </c>
      <c r="I510" t="s">
        <v>9269</v>
      </c>
      <c r="J510">
        <v>14.576000000000001</v>
      </c>
      <c r="W510" s="13" t="s">
        <v>8757</v>
      </c>
      <c r="X510" s="14">
        <v>51.168000000000006</v>
      </c>
      <c r="Y510" s="14"/>
    </row>
    <row r="511" spans="1:25" x14ac:dyDescent="0.25">
      <c r="A511" s="13" t="s">
        <v>5080</v>
      </c>
      <c r="B511" s="14">
        <v>43.31</v>
      </c>
      <c r="I511" t="s">
        <v>5080</v>
      </c>
      <c r="J511">
        <v>43.31</v>
      </c>
      <c r="W511" s="13" t="s">
        <v>10343</v>
      </c>
      <c r="X511" s="14">
        <v>31.740000000000002</v>
      </c>
      <c r="Y511" s="14"/>
    </row>
    <row r="512" spans="1:25" x14ac:dyDescent="0.25">
      <c r="A512" s="13" t="s">
        <v>9468</v>
      </c>
      <c r="B512" s="14">
        <v>795.40800000000013</v>
      </c>
      <c r="I512" t="s">
        <v>9468</v>
      </c>
      <c r="J512">
        <v>795.40800000000013</v>
      </c>
      <c r="W512" s="13" t="s">
        <v>10574</v>
      </c>
      <c r="X512" s="14"/>
      <c r="Y512" s="14">
        <v>531.88799999999992</v>
      </c>
    </row>
    <row r="513" spans="1:25" x14ac:dyDescent="0.25">
      <c r="A513" s="13" t="s">
        <v>8608</v>
      </c>
      <c r="B513" s="14">
        <v>176.49399999999997</v>
      </c>
      <c r="I513" t="s">
        <v>8608</v>
      </c>
      <c r="J513">
        <v>176.49399999999997</v>
      </c>
      <c r="W513" s="13" t="s">
        <v>10553</v>
      </c>
      <c r="X513" s="14"/>
      <c r="Y513" s="14">
        <v>68.415999999999997</v>
      </c>
    </row>
    <row r="514" spans="1:25" x14ac:dyDescent="0.25">
      <c r="A514" s="13" t="s">
        <v>8036</v>
      </c>
      <c r="B514" s="14">
        <v>1214.8499999999999</v>
      </c>
      <c r="I514" t="s">
        <v>8036</v>
      </c>
      <c r="J514">
        <v>1214.8499999999999</v>
      </c>
      <c r="W514" s="13" t="s">
        <v>5533</v>
      </c>
      <c r="X514" s="14">
        <v>238.68400000000003</v>
      </c>
      <c r="Y514" s="14"/>
    </row>
    <row r="515" spans="1:25" x14ac:dyDescent="0.25">
      <c r="A515" s="13" t="s">
        <v>4478</v>
      </c>
      <c r="B515" s="14">
        <v>19.536000000000001</v>
      </c>
      <c r="I515" t="s">
        <v>4478</v>
      </c>
      <c r="J515">
        <v>19.536000000000001</v>
      </c>
      <c r="W515" s="13" t="s">
        <v>5680</v>
      </c>
      <c r="X515" s="14">
        <v>478.08</v>
      </c>
      <c r="Y515" s="14"/>
    </row>
    <row r="516" spans="1:25" x14ac:dyDescent="0.25">
      <c r="A516" s="13" t="s">
        <v>10405</v>
      </c>
      <c r="B516" s="14">
        <v>60.08</v>
      </c>
      <c r="I516" t="s">
        <v>10405</v>
      </c>
      <c r="J516">
        <v>60.08</v>
      </c>
      <c r="W516" s="13" t="s">
        <v>10255</v>
      </c>
      <c r="X516" s="14"/>
      <c r="Y516" s="14">
        <v>10.688000000000001</v>
      </c>
    </row>
    <row r="517" spans="1:25" x14ac:dyDescent="0.25">
      <c r="A517" s="13" t="s">
        <v>9280</v>
      </c>
      <c r="B517" s="14">
        <v>5.98</v>
      </c>
      <c r="I517" t="s">
        <v>9280</v>
      </c>
      <c r="J517">
        <v>5.98</v>
      </c>
      <c r="W517" s="13" t="s">
        <v>5712</v>
      </c>
      <c r="X517" s="14"/>
      <c r="Y517" s="14">
        <v>2229.1800000000003</v>
      </c>
    </row>
    <row r="518" spans="1:25" x14ac:dyDescent="0.25">
      <c r="A518" s="13" t="s">
        <v>1476</v>
      </c>
      <c r="B518" s="14">
        <v>196.75200000000001</v>
      </c>
      <c r="I518" t="s">
        <v>1476</v>
      </c>
      <c r="J518">
        <v>196.75200000000001</v>
      </c>
      <c r="W518" s="13" t="s">
        <v>1494</v>
      </c>
      <c r="X518" s="14"/>
      <c r="Y518" s="14">
        <v>316.32</v>
      </c>
    </row>
    <row r="519" spans="1:25" x14ac:dyDescent="0.25">
      <c r="A519" s="13" t="s">
        <v>6439</v>
      </c>
      <c r="B519" s="14">
        <v>207.24</v>
      </c>
      <c r="I519" t="s">
        <v>6439</v>
      </c>
      <c r="J519">
        <v>207.24</v>
      </c>
      <c r="W519" s="13" t="s">
        <v>4219</v>
      </c>
      <c r="X519" s="14">
        <v>47.991999999999997</v>
      </c>
      <c r="Y519" s="14"/>
    </row>
    <row r="520" spans="1:25" x14ac:dyDescent="0.25">
      <c r="A520" s="13" t="s">
        <v>9180</v>
      </c>
      <c r="B520" s="14">
        <v>274.096</v>
      </c>
      <c r="I520" t="s">
        <v>9180</v>
      </c>
      <c r="J520">
        <v>274.096</v>
      </c>
      <c r="W520" s="13" t="s">
        <v>9171</v>
      </c>
      <c r="X520" s="14"/>
      <c r="Y520" s="14">
        <v>41.28</v>
      </c>
    </row>
    <row r="521" spans="1:25" x14ac:dyDescent="0.25">
      <c r="A521" s="13" t="s">
        <v>4705</v>
      </c>
      <c r="B521" s="14">
        <v>531.38200000000006</v>
      </c>
      <c r="I521" t="s">
        <v>4705</v>
      </c>
      <c r="J521">
        <v>531.38200000000006</v>
      </c>
      <c r="W521" s="13" t="s">
        <v>4372</v>
      </c>
      <c r="X521" s="14">
        <v>107.986</v>
      </c>
      <c r="Y521" s="14"/>
    </row>
    <row r="522" spans="1:25" x14ac:dyDescent="0.25">
      <c r="A522" s="13" t="s">
        <v>6084</v>
      </c>
      <c r="B522" s="14">
        <v>69.900000000000006</v>
      </c>
      <c r="I522" t="s">
        <v>6084</v>
      </c>
      <c r="J522">
        <v>69.900000000000006</v>
      </c>
      <c r="W522" s="13" t="s">
        <v>8804</v>
      </c>
      <c r="X522" s="14"/>
      <c r="Y522" s="14">
        <v>116.312</v>
      </c>
    </row>
    <row r="523" spans="1:25" x14ac:dyDescent="0.25">
      <c r="A523" s="13" t="s">
        <v>10170</v>
      </c>
      <c r="B523" s="14">
        <v>561.7299999999999</v>
      </c>
      <c r="I523" t="s">
        <v>10170</v>
      </c>
      <c r="J523">
        <v>561.7299999999999</v>
      </c>
      <c r="W523" s="13" t="s">
        <v>10089</v>
      </c>
      <c r="X523" s="14"/>
      <c r="Y523" s="14">
        <v>30.336000000000006</v>
      </c>
    </row>
    <row r="524" spans="1:25" x14ac:dyDescent="0.25">
      <c r="A524" s="13" t="s">
        <v>4378</v>
      </c>
      <c r="B524" s="14">
        <v>853.09199999999987</v>
      </c>
      <c r="I524" t="s">
        <v>4378</v>
      </c>
      <c r="J524">
        <v>853.09199999999987</v>
      </c>
      <c r="W524" s="13" t="s">
        <v>5889</v>
      </c>
      <c r="X524" s="14">
        <v>710.322</v>
      </c>
      <c r="Y524" s="14"/>
    </row>
    <row r="525" spans="1:25" x14ac:dyDescent="0.25">
      <c r="A525" s="13" t="s">
        <v>9606</v>
      </c>
      <c r="B525" s="14">
        <v>23.472000000000001</v>
      </c>
      <c r="I525" t="s">
        <v>9606</v>
      </c>
      <c r="J525">
        <v>23.472000000000001</v>
      </c>
      <c r="W525" s="13" t="s">
        <v>6342</v>
      </c>
      <c r="X525" s="14">
        <v>258.52799999999996</v>
      </c>
      <c r="Y525" s="14"/>
    </row>
    <row r="526" spans="1:25" x14ac:dyDescent="0.25">
      <c r="A526" s="13" t="s">
        <v>7477</v>
      </c>
      <c r="B526" s="14">
        <v>53.344000000000001</v>
      </c>
      <c r="I526" t="s">
        <v>7477</v>
      </c>
      <c r="J526">
        <v>53.344000000000001</v>
      </c>
      <c r="W526" s="13" t="s">
        <v>10027</v>
      </c>
      <c r="X526" s="14">
        <v>2258.2800000000002</v>
      </c>
      <c r="Y526" s="14"/>
    </row>
    <row r="527" spans="1:25" x14ac:dyDescent="0.25">
      <c r="A527" s="13" t="s">
        <v>10868</v>
      </c>
      <c r="B527" s="14">
        <v>39.68</v>
      </c>
      <c r="I527" t="s">
        <v>10868</v>
      </c>
      <c r="J527">
        <v>39.68</v>
      </c>
      <c r="W527" s="13" t="s">
        <v>10349</v>
      </c>
      <c r="X527" s="14"/>
      <c r="Y527" s="14">
        <v>1240.4179999999999</v>
      </c>
    </row>
    <row r="528" spans="1:25" x14ac:dyDescent="0.25">
      <c r="A528" s="13" t="s">
        <v>9302</v>
      </c>
      <c r="B528" s="14">
        <v>63.304000000000002</v>
      </c>
      <c r="I528" t="s">
        <v>9302</v>
      </c>
      <c r="J528">
        <v>63.304000000000002</v>
      </c>
      <c r="W528" s="13" t="s">
        <v>6373</v>
      </c>
      <c r="X528" s="14"/>
      <c r="Y528" s="14">
        <v>735.98</v>
      </c>
    </row>
    <row r="529" spans="1:25" x14ac:dyDescent="0.25">
      <c r="A529" s="13" t="s">
        <v>5844</v>
      </c>
      <c r="B529" s="14">
        <v>15.384</v>
      </c>
      <c r="I529" t="s">
        <v>5844</v>
      </c>
      <c r="J529">
        <v>15.384</v>
      </c>
      <c r="W529" s="13" t="s">
        <v>10659</v>
      </c>
      <c r="X529" s="14"/>
      <c r="Y529" s="14">
        <v>18.16</v>
      </c>
    </row>
    <row r="530" spans="1:25" x14ac:dyDescent="0.25">
      <c r="A530" s="13" t="s">
        <v>9786</v>
      </c>
      <c r="B530" s="14">
        <v>327.55999999999995</v>
      </c>
      <c r="I530" t="s">
        <v>9786</v>
      </c>
      <c r="J530">
        <v>327.55999999999995</v>
      </c>
      <c r="W530" s="13" t="s">
        <v>6513</v>
      </c>
      <c r="X530" s="14"/>
      <c r="Y530" s="14">
        <v>19.669999999999998</v>
      </c>
    </row>
    <row r="531" spans="1:25" x14ac:dyDescent="0.25">
      <c r="A531" s="13" t="s">
        <v>123</v>
      </c>
      <c r="B531" s="14">
        <v>244.76000000000002</v>
      </c>
      <c r="I531" t="s">
        <v>123</v>
      </c>
      <c r="J531">
        <v>244.76000000000002</v>
      </c>
      <c r="W531" s="13" t="s">
        <v>8873</v>
      </c>
      <c r="X531" s="14">
        <v>386.14</v>
      </c>
      <c r="Y531" s="14"/>
    </row>
    <row r="532" spans="1:25" x14ac:dyDescent="0.25">
      <c r="A532" s="13" t="s">
        <v>10916</v>
      </c>
      <c r="B532" s="14">
        <v>1049.97</v>
      </c>
      <c r="I532" t="s">
        <v>10916</v>
      </c>
      <c r="J532">
        <v>1049.97</v>
      </c>
      <c r="W532" s="13" t="s">
        <v>2738</v>
      </c>
      <c r="X532" s="14">
        <v>37.659999999999997</v>
      </c>
      <c r="Y532" s="14"/>
    </row>
    <row r="533" spans="1:25" x14ac:dyDescent="0.25">
      <c r="A533" s="13" t="s">
        <v>6678</v>
      </c>
      <c r="B533" s="14">
        <v>92.52</v>
      </c>
      <c r="I533" t="s">
        <v>6678</v>
      </c>
      <c r="J533">
        <v>92.52</v>
      </c>
      <c r="W533" s="13" t="s">
        <v>2775</v>
      </c>
      <c r="X533" s="14"/>
      <c r="Y533" s="14">
        <v>28.776</v>
      </c>
    </row>
    <row r="534" spans="1:25" x14ac:dyDescent="0.25">
      <c r="A534" s="13" t="s">
        <v>5855</v>
      </c>
      <c r="B534" s="14">
        <v>116.28</v>
      </c>
      <c r="I534" t="s">
        <v>5855</v>
      </c>
      <c r="J534">
        <v>116.28</v>
      </c>
      <c r="W534" s="13" t="s">
        <v>8364</v>
      </c>
      <c r="X534" s="14">
        <v>35.729999999999997</v>
      </c>
      <c r="Y534" s="14"/>
    </row>
    <row r="535" spans="1:25" x14ac:dyDescent="0.25">
      <c r="A535" s="13" t="s">
        <v>9685</v>
      </c>
      <c r="B535" s="14">
        <v>40.479999999999997</v>
      </c>
      <c r="I535" t="s">
        <v>9685</v>
      </c>
      <c r="J535">
        <v>40.479999999999997</v>
      </c>
      <c r="W535" s="13" t="s">
        <v>8718</v>
      </c>
      <c r="X535" s="14"/>
      <c r="Y535" s="14">
        <v>20.07</v>
      </c>
    </row>
    <row r="536" spans="1:25" x14ac:dyDescent="0.25">
      <c r="A536" s="13" t="s">
        <v>6497</v>
      </c>
      <c r="B536" s="14">
        <v>180.93</v>
      </c>
      <c r="I536" t="s">
        <v>6497</v>
      </c>
      <c r="J536">
        <v>180.93</v>
      </c>
      <c r="W536" s="13" t="s">
        <v>2499</v>
      </c>
      <c r="X536" s="14"/>
      <c r="Y536" s="14">
        <v>20.16</v>
      </c>
    </row>
    <row r="537" spans="1:25" x14ac:dyDescent="0.25">
      <c r="A537" s="13" t="s">
        <v>6300</v>
      </c>
      <c r="B537" s="14">
        <v>1340.9760000000001</v>
      </c>
      <c r="I537" t="s">
        <v>6300</v>
      </c>
      <c r="J537">
        <v>1340.9760000000001</v>
      </c>
      <c r="W537" s="13" t="s">
        <v>8726</v>
      </c>
      <c r="X537" s="14">
        <v>478.41600000000005</v>
      </c>
      <c r="Y537" s="14"/>
    </row>
    <row r="538" spans="1:25" x14ac:dyDescent="0.25">
      <c r="A538" s="13" t="s">
        <v>5597</v>
      </c>
      <c r="B538" s="14">
        <v>8319.2899999999991</v>
      </c>
      <c r="I538" t="s">
        <v>5597</v>
      </c>
      <c r="J538">
        <v>8319.2899999999991</v>
      </c>
      <c r="W538" s="13" t="s">
        <v>8561</v>
      </c>
      <c r="X538" s="14">
        <v>42.76</v>
      </c>
      <c r="Y538" s="14"/>
    </row>
    <row r="539" spans="1:25" x14ac:dyDescent="0.25">
      <c r="A539" s="13" t="s">
        <v>9074</v>
      </c>
      <c r="B539" s="14">
        <v>475.78799999999995</v>
      </c>
      <c r="I539" t="s">
        <v>9074</v>
      </c>
      <c r="J539">
        <v>475.78799999999995</v>
      </c>
      <c r="W539" s="13" t="s">
        <v>9819</v>
      </c>
      <c r="X539" s="14"/>
      <c r="Y539" s="14">
        <v>954.90200000000004</v>
      </c>
    </row>
    <row r="540" spans="1:25" x14ac:dyDescent="0.25">
      <c r="A540" s="13" t="s">
        <v>10496</v>
      </c>
      <c r="B540" s="14">
        <v>119.32</v>
      </c>
      <c r="I540" t="s">
        <v>10496</v>
      </c>
      <c r="J540">
        <v>119.32</v>
      </c>
      <c r="W540" s="13" t="s">
        <v>9617</v>
      </c>
      <c r="X540" s="14">
        <v>1843.402</v>
      </c>
      <c r="Y540" s="14"/>
    </row>
    <row r="541" spans="1:25" x14ac:dyDescent="0.25">
      <c r="A541" s="13" t="s">
        <v>10794</v>
      </c>
      <c r="B541" s="14">
        <v>491.55</v>
      </c>
      <c r="I541" t="s">
        <v>10794</v>
      </c>
      <c r="J541">
        <v>491.55</v>
      </c>
      <c r="W541" s="13" t="s">
        <v>4008</v>
      </c>
      <c r="X541" s="14">
        <v>62.96</v>
      </c>
      <c r="Y541" s="14"/>
    </row>
    <row r="542" spans="1:25" x14ac:dyDescent="0.25">
      <c r="A542" s="13" t="s">
        <v>2762</v>
      </c>
      <c r="B542" s="14">
        <v>103.60000000000001</v>
      </c>
      <c r="I542" t="s">
        <v>2762</v>
      </c>
      <c r="J542">
        <v>103.60000000000001</v>
      </c>
      <c r="W542" s="13" t="s">
        <v>8883</v>
      </c>
      <c r="X542" s="14">
        <v>1077.47</v>
      </c>
      <c r="Y542" s="14"/>
    </row>
    <row r="543" spans="1:25" x14ac:dyDescent="0.25">
      <c r="A543" s="13" t="s">
        <v>9123</v>
      </c>
      <c r="B543" s="14">
        <v>3290.5160000000001</v>
      </c>
      <c r="I543" t="s">
        <v>9123</v>
      </c>
      <c r="J543">
        <v>3290.5160000000001</v>
      </c>
      <c r="W543" s="13" t="s">
        <v>9473</v>
      </c>
      <c r="X543" s="14"/>
      <c r="Y543" s="14">
        <v>11.52</v>
      </c>
    </row>
    <row r="544" spans="1:25" x14ac:dyDescent="0.25">
      <c r="A544" s="13" t="s">
        <v>5577</v>
      </c>
      <c r="B544" s="14">
        <v>4548.8100000000004</v>
      </c>
      <c r="I544" t="s">
        <v>5577</v>
      </c>
      <c r="J544">
        <v>4548.8100000000004</v>
      </c>
      <c r="W544" s="13" t="s">
        <v>6035</v>
      </c>
      <c r="X544" s="14"/>
      <c r="Y544" s="14">
        <v>762.59399999999982</v>
      </c>
    </row>
    <row r="545" spans="1:25" x14ac:dyDescent="0.25">
      <c r="A545" s="13" t="s">
        <v>1630</v>
      </c>
      <c r="B545" s="14">
        <v>1517.5740000000001</v>
      </c>
      <c r="I545" t="s">
        <v>1630</v>
      </c>
      <c r="J545">
        <v>1517.5740000000001</v>
      </c>
      <c r="W545" s="13" t="s">
        <v>9446</v>
      </c>
      <c r="X545" s="14">
        <v>445.44</v>
      </c>
      <c r="Y545" s="14"/>
    </row>
    <row r="546" spans="1:25" x14ac:dyDescent="0.25">
      <c r="A546" s="13" t="s">
        <v>9812</v>
      </c>
      <c r="B546" s="14">
        <v>68.53</v>
      </c>
      <c r="I546" t="s">
        <v>9812</v>
      </c>
      <c r="J546">
        <v>68.53</v>
      </c>
      <c r="W546" s="13" t="s">
        <v>10230</v>
      </c>
      <c r="X546" s="14">
        <v>28.830000000000002</v>
      </c>
      <c r="Y546" s="14"/>
    </row>
    <row r="547" spans="1:25" x14ac:dyDescent="0.25">
      <c r="A547" s="13" t="s">
        <v>5556</v>
      </c>
      <c r="B547" s="14">
        <v>5.46</v>
      </c>
      <c r="I547" t="s">
        <v>5556</v>
      </c>
      <c r="J547">
        <v>5.46</v>
      </c>
      <c r="W547" s="13" t="s">
        <v>9814</v>
      </c>
      <c r="X547" s="14">
        <v>2.6550000000000002</v>
      </c>
      <c r="Y547" s="14"/>
    </row>
    <row r="548" spans="1:25" x14ac:dyDescent="0.25">
      <c r="A548" s="13" t="s">
        <v>10617</v>
      </c>
      <c r="B548" s="14">
        <v>992.82799999999997</v>
      </c>
      <c r="I548" t="s">
        <v>10617</v>
      </c>
      <c r="J548">
        <v>992.82799999999997</v>
      </c>
      <c r="W548" s="13" t="s">
        <v>8809</v>
      </c>
      <c r="X548" s="14">
        <v>5.9039999999999999</v>
      </c>
      <c r="Y548" s="14"/>
    </row>
    <row r="549" spans="1:25" x14ac:dyDescent="0.25">
      <c r="A549" s="13" t="s">
        <v>5848</v>
      </c>
      <c r="B549" s="14">
        <v>23661.227999999999</v>
      </c>
      <c r="I549" t="s">
        <v>5848</v>
      </c>
      <c r="J549">
        <v>23661.227999999999</v>
      </c>
      <c r="W549" s="13" t="s">
        <v>9714</v>
      </c>
      <c r="X549" s="14">
        <v>18.528000000000002</v>
      </c>
      <c r="Y549" s="14"/>
    </row>
    <row r="550" spans="1:25" x14ac:dyDescent="0.25">
      <c r="A550" s="13" t="s">
        <v>7313</v>
      </c>
      <c r="B550" s="14">
        <v>2116.5060000000003</v>
      </c>
      <c r="I550" t="s">
        <v>7313</v>
      </c>
      <c r="J550">
        <v>2116.5060000000003</v>
      </c>
      <c r="W550" s="13" t="s">
        <v>1506</v>
      </c>
      <c r="X550" s="14"/>
      <c r="Y550" s="14">
        <v>6.6719999999999988</v>
      </c>
    </row>
    <row r="551" spans="1:25" x14ac:dyDescent="0.25">
      <c r="A551" s="13" t="s">
        <v>9006</v>
      </c>
      <c r="B551" s="14">
        <v>6999.96</v>
      </c>
      <c r="I551" t="s">
        <v>9006</v>
      </c>
      <c r="J551">
        <v>6999.96</v>
      </c>
      <c r="W551" s="13" t="s">
        <v>9692</v>
      </c>
      <c r="X551" s="14">
        <v>592.74</v>
      </c>
      <c r="Y551" s="14"/>
    </row>
    <row r="552" spans="1:25" x14ac:dyDescent="0.25">
      <c r="A552" s="13" t="s">
        <v>1909</v>
      </c>
      <c r="B552" s="14">
        <v>26.128</v>
      </c>
      <c r="I552" t="s">
        <v>1909</v>
      </c>
      <c r="J552">
        <v>26.128</v>
      </c>
      <c r="W552" s="13" t="s">
        <v>4018</v>
      </c>
      <c r="X552" s="14"/>
      <c r="Y552" s="14">
        <v>40.096000000000004</v>
      </c>
    </row>
    <row r="553" spans="1:25" x14ac:dyDescent="0.25">
      <c r="A553" s="13" t="s">
        <v>8463</v>
      </c>
      <c r="B553" s="14">
        <v>355.45499999999998</v>
      </c>
      <c r="I553" t="s">
        <v>8463</v>
      </c>
      <c r="J553">
        <v>355.45499999999998</v>
      </c>
      <c r="W553" s="13" t="s">
        <v>9775</v>
      </c>
      <c r="X553" s="14"/>
      <c r="Y553" s="14">
        <v>22.992000000000001</v>
      </c>
    </row>
    <row r="554" spans="1:25" x14ac:dyDescent="0.25">
      <c r="A554" s="13" t="s">
        <v>4995</v>
      </c>
      <c r="B554" s="14">
        <v>479.90000000000003</v>
      </c>
      <c r="I554" t="s">
        <v>4995</v>
      </c>
      <c r="J554">
        <v>479.90000000000003</v>
      </c>
      <c r="W554" s="13" t="s">
        <v>6637</v>
      </c>
      <c r="X554" s="14"/>
      <c r="Y554" s="14">
        <v>321.39</v>
      </c>
    </row>
    <row r="555" spans="1:25" x14ac:dyDescent="0.25">
      <c r="A555" s="13" t="s">
        <v>8129</v>
      </c>
      <c r="B555" s="14">
        <v>1166.7159999999999</v>
      </c>
      <c r="I555" t="s">
        <v>8129</v>
      </c>
      <c r="J555">
        <v>1166.7159999999999</v>
      </c>
      <c r="W555" s="13" t="s">
        <v>8695</v>
      </c>
      <c r="X555" s="14"/>
      <c r="Y555" s="14">
        <v>61.567999999999998</v>
      </c>
    </row>
    <row r="556" spans="1:25" x14ac:dyDescent="0.25">
      <c r="A556" s="13" t="s">
        <v>10049</v>
      </c>
      <c r="B556" s="14">
        <v>121.24</v>
      </c>
      <c r="I556" t="s">
        <v>10049</v>
      </c>
      <c r="J556">
        <v>121.24</v>
      </c>
      <c r="W556" s="13" t="s">
        <v>5362</v>
      </c>
      <c r="X556" s="14">
        <v>437.65</v>
      </c>
      <c r="Y556" s="14"/>
    </row>
    <row r="557" spans="1:25" x14ac:dyDescent="0.25">
      <c r="A557" s="13" t="s">
        <v>6819</v>
      </c>
      <c r="B557" s="14">
        <v>22</v>
      </c>
      <c r="I557" t="s">
        <v>6819</v>
      </c>
      <c r="J557">
        <v>22</v>
      </c>
      <c r="W557" s="13" t="s">
        <v>3107</v>
      </c>
      <c r="X557" s="14"/>
      <c r="Y557" s="14">
        <v>254.60399999999998</v>
      </c>
    </row>
    <row r="558" spans="1:25" x14ac:dyDescent="0.25">
      <c r="A558" s="13" t="s">
        <v>8273</v>
      </c>
      <c r="B558" s="14">
        <v>378.59400000000005</v>
      </c>
      <c r="I558" t="s">
        <v>8273</v>
      </c>
      <c r="J558">
        <v>378.59400000000005</v>
      </c>
      <c r="W558" s="13" t="s">
        <v>8124</v>
      </c>
      <c r="X558" s="14"/>
      <c r="Y558" s="14">
        <v>85.52</v>
      </c>
    </row>
    <row r="559" spans="1:25" x14ac:dyDescent="0.25">
      <c r="A559" s="13" t="s">
        <v>3839</v>
      </c>
      <c r="B559" s="14">
        <v>334.76800000000003</v>
      </c>
      <c r="I559" t="s">
        <v>3839</v>
      </c>
      <c r="J559">
        <v>334.76800000000003</v>
      </c>
      <c r="W559" s="13" t="s">
        <v>4453</v>
      </c>
      <c r="X559" s="14">
        <v>481.47200000000004</v>
      </c>
      <c r="Y559" s="14"/>
    </row>
    <row r="560" spans="1:25" x14ac:dyDescent="0.25">
      <c r="A560" s="13" t="s">
        <v>233</v>
      </c>
      <c r="B560" s="14">
        <v>211.96</v>
      </c>
      <c r="I560" t="s">
        <v>233</v>
      </c>
      <c r="J560">
        <v>211.96</v>
      </c>
      <c r="W560" s="13" t="s">
        <v>7580</v>
      </c>
      <c r="X560" s="14">
        <v>116.83199999999999</v>
      </c>
      <c r="Y560" s="14"/>
    </row>
    <row r="561" spans="1:25" x14ac:dyDescent="0.25">
      <c r="A561" s="13" t="s">
        <v>8800</v>
      </c>
      <c r="B561" s="14">
        <v>147.34400000000002</v>
      </c>
      <c r="I561" t="s">
        <v>8800</v>
      </c>
      <c r="J561">
        <v>147.34400000000002</v>
      </c>
      <c r="W561" s="13" t="s">
        <v>6402</v>
      </c>
      <c r="X561" s="14">
        <v>3013.78</v>
      </c>
      <c r="Y561" s="14"/>
    </row>
    <row r="562" spans="1:25" x14ac:dyDescent="0.25">
      <c r="A562" s="13" t="s">
        <v>10204</v>
      </c>
      <c r="B562" s="14">
        <v>176.28400000000002</v>
      </c>
      <c r="I562" t="s">
        <v>10204</v>
      </c>
      <c r="J562">
        <v>176.28400000000002</v>
      </c>
      <c r="W562" s="13" t="s">
        <v>10616</v>
      </c>
      <c r="X562" s="14"/>
      <c r="Y562" s="14">
        <v>37.207999999999991</v>
      </c>
    </row>
    <row r="563" spans="1:25" x14ac:dyDescent="0.25">
      <c r="A563" s="13" t="s">
        <v>10484</v>
      </c>
      <c r="B563" s="14">
        <v>150.23200000000003</v>
      </c>
      <c r="I563" t="s">
        <v>10484</v>
      </c>
      <c r="J563">
        <v>150.23200000000003</v>
      </c>
      <c r="W563" s="13" t="s">
        <v>10435</v>
      </c>
      <c r="X563" s="14"/>
      <c r="Y563" s="14">
        <v>1171.7919999999999</v>
      </c>
    </row>
    <row r="564" spans="1:25" x14ac:dyDescent="0.25">
      <c r="A564" s="13" t="s">
        <v>8950</v>
      </c>
      <c r="B564" s="14">
        <v>216.4</v>
      </c>
      <c r="I564" t="s">
        <v>8950</v>
      </c>
      <c r="J564">
        <v>216.4</v>
      </c>
      <c r="W564" s="13" t="s">
        <v>7096</v>
      </c>
      <c r="X564" s="14">
        <v>12.7</v>
      </c>
      <c r="Y564" s="14"/>
    </row>
    <row r="565" spans="1:25" x14ac:dyDescent="0.25">
      <c r="A565" s="13" t="s">
        <v>7678</v>
      </c>
      <c r="B565" s="14">
        <v>13.620000000000001</v>
      </c>
      <c r="I565" t="s">
        <v>7678</v>
      </c>
      <c r="J565">
        <v>13.620000000000001</v>
      </c>
      <c r="W565" s="13" t="s">
        <v>10719</v>
      </c>
      <c r="X565" s="14">
        <v>1770.19</v>
      </c>
      <c r="Y565" s="14"/>
    </row>
    <row r="566" spans="1:25" x14ac:dyDescent="0.25">
      <c r="A566" s="13" t="s">
        <v>3303</v>
      </c>
      <c r="B566" s="14">
        <v>968.3</v>
      </c>
      <c r="I566" t="s">
        <v>3303</v>
      </c>
      <c r="J566">
        <v>968.3</v>
      </c>
      <c r="W566" s="13" t="s">
        <v>10440</v>
      </c>
      <c r="X566" s="14">
        <v>1370.5349999999999</v>
      </c>
      <c r="Y566" s="14"/>
    </row>
    <row r="567" spans="1:25" x14ac:dyDescent="0.25">
      <c r="A567" s="13" t="s">
        <v>9229</v>
      </c>
      <c r="B567" s="14">
        <v>36.1</v>
      </c>
      <c r="I567" t="s">
        <v>9229</v>
      </c>
      <c r="J567">
        <v>36.1</v>
      </c>
      <c r="W567" s="13" t="s">
        <v>9368</v>
      </c>
      <c r="X567" s="14">
        <v>523.16000000000008</v>
      </c>
      <c r="Y567" s="14"/>
    </row>
    <row r="568" spans="1:25" x14ac:dyDescent="0.25">
      <c r="A568" s="13" t="s">
        <v>10886</v>
      </c>
      <c r="B568" s="14">
        <v>5.9399999999999995</v>
      </c>
      <c r="I568" t="s">
        <v>10886</v>
      </c>
      <c r="J568">
        <v>5.9399999999999995</v>
      </c>
      <c r="W568" s="13" t="s">
        <v>10927</v>
      </c>
      <c r="X568" s="14">
        <v>798.93000000000006</v>
      </c>
      <c r="Y568" s="14"/>
    </row>
    <row r="569" spans="1:25" x14ac:dyDescent="0.25">
      <c r="A569" s="13" t="s">
        <v>7538</v>
      </c>
      <c r="B569" s="14">
        <v>24.900000000000002</v>
      </c>
      <c r="I569" t="s">
        <v>7538</v>
      </c>
      <c r="J569">
        <v>24.900000000000002</v>
      </c>
      <c r="W569" s="13" t="s">
        <v>10541</v>
      </c>
      <c r="X569" s="14"/>
      <c r="Y569" s="14">
        <v>464.37299999999988</v>
      </c>
    </row>
    <row r="570" spans="1:25" x14ac:dyDescent="0.25">
      <c r="A570" s="13" t="s">
        <v>5734</v>
      </c>
      <c r="B570" s="14">
        <v>248.56800000000004</v>
      </c>
      <c r="I570" t="s">
        <v>5734</v>
      </c>
      <c r="J570">
        <v>248.56800000000004</v>
      </c>
      <c r="W570" s="13" t="s">
        <v>7012</v>
      </c>
      <c r="X570" s="14"/>
      <c r="Y570" s="14">
        <v>605.75199999999995</v>
      </c>
    </row>
    <row r="571" spans="1:25" x14ac:dyDescent="0.25">
      <c r="A571" s="13" t="s">
        <v>9141</v>
      </c>
      <c r="B571" s="14">
        <v>478.48</v>
      </c>
      <c r="I571" t="s">
        <v>9141</v>
      </c>
      <c r="J571">
        <v>478.48</v>
      </c>
      <c r="W571" s="13" t="s">
        <v>6849</v>
      </c>
      <c r="X571" s="14">
        <v>175.32400000000001</v>
      </c>
      <c r="Y571" s="14"/>
    </row>
    <row r="572" spans="1:25" x14ac:dyDescent="0.25">
      <c r="A572" s="13" t="s">
        <v>8403</v>
      </c>
      <c r="B572" s="14">
        <v>28.8</v>
      </c>
      <c r="I572" t="s">
        <v>8403</v>
      </c>
      <c r="J572">
        <v>28.8</v>
      </c>
      <c r="W572" s="13" t="s">
        <v>8018</v>
      </c>
      <c r="X572" s="14">
        <v>35.479999999999997</v>
      </c>
      <c r="Y572" s="14"/>
    </row>
    <row r="573" spans="1:25" x14ac:dyDescent="0.25">
      <c r="A573" s="13" t="s">
        <v>4687</v>
      </c>
      <c r="B573" s="14">
        <v>16.224</v>
      </c>
      <c r="I573" t="s">
        <v>4687</v>
      </c>
      <c r="J573">
        <v>16.224</v>
      </c>
      <c r="W573" s="13" t="s">
        <v>1556</v>
      </c>
      <c r="X573" s="14"/>
      <c r="Y573" s="14">
        <v>2.91</v>
      </c>
    </row>
    <row r="574" spans="1:25" x14ac:dyDescent="0.25">
      <c r="A574" s="13" t="s">
        <v>6066</v>
      </c>
      <c r="B574" s="14">
        <v>388.70399999999995</v>
      </c>
      <c r="I574" t="s">
        <v>6066</v>
      </c>
      <c r="J574">
        <v>388.70399999999995</v>
      </c>
      <c r="W574" s="13" t="s">
        <v>4740</v>
      </c>
      <c r="X574" s="14"/>
      <c r="Y574" s="14">
        <v>909.12</v>
      </c>
    </row>
    <row r="575" spans="1:25" x14ac:dyDescent="0.25">
      <c r="A575" s="13" t="s">
        <v>10615</v>
      </c>
      <c r="B575" s="14">
        <v>22.320000000000004</v>
      </c>
      <c r="I575" t="s">
        <v>10615</v>
      </c>
      <c r="J575">
        <v>22.320000000000004</v>
      </c>
      <c r="W575" s="13" t="s">
        <v>9037</v>
      </c>
      <c r="X575" s="14"/>
      <c r="Y575" s="14">
        <v>3.6</v>
      </c>
    </row>
    <row r="576" spans="1:25" x14ac:dyDescent="0.25">
      <c r="A576" s="13" t="s">
        <v>9205</v>
      </c>
      <c r="B576" s="14">
        <v>11.12</v>
      </c>
      <c r="I576" t="s">
        <v>9205</v>
      </c>
      <c r="J576">
        <v>11.12</v>
      </c>
      <c r="W576" s="13" t="s">
        <v>8675</v>
      </c>
      <c r="X576" s="14"/>
      <c r="Y576" s="14">
        <v>151.05600000000001</v>
      </c>
    </row>
    <row r="577" spans="1:25" x14ac:dyDescent="0.25">
      <c r="A577" s="13" t="s">
        <v>10510</v>
      </c>
      <c r="B577" s="14">
        <v>946.76400000000024</v>
      </c>
      <c r="I577" t="s">
        <v>10510</v>
      </c>
      <c r="J577">
        <v>946.76400000000024</v>
      </c>
      <c r="W577" s="13" t="s">
        <v>4697</v>
      </c>
      <c r="X577" s="14"/>
      <c r="Y577" s="14">
        <v>6</v>
      </c>
    </row>
    <row r="578" spans="1:25" x14ac:dyDescent="0.25">
      <c r="A578" s="13" t="s">
        <v>9572</v>
      </c>
      <c r="B578" s="14">
        <v>6.6420000000000012</v>
      </c>
      <c r="I578" t="s">
        <v>9572</v>
      </c>
      <c r="J578">
        <v>6.6420000000000012</v>
      </c>
      <c r="W578" s="13" t="s">
        <v>6563</v>
      </c>
      <c r="X578" s="14"/>
      <c r="Y578" s="14">
        <v>16.029999999999998</v>
      </c>
    </row>
    <row r="579" spans="1:25" x14ac:dyDescent="0.25">
      <c r="A579" s="13" t="s">
        <v>2703</v>
      </c>
      <c r="B579" s="14">
        <v>117.70399999999999</v>
      </c>
      <c r="I579" t="s">
        <v>2703</v>
      </c>
      <c r="J579">
        <v>117.70399999999999</v>
      </c>
      <c r="W579" s="13" t="s">
        <v>9362</v>
      </c>
      <c r="X579" s="14">
        <v>274.49100000000004</v>
      </c>
      <c r="Y579" s="14"/>
    </row>
    <row r="580" spans="1:25" x14ac:dyDescent="0.25">
      <c r="A580" s="13" t="s">
        <v>5499</v>
      </c>
      <c r="B580" s="14">
        <v>366.786</v>
      </c>
      <c r="I580" t="s">
        <v>5499</v>
      </c>
      <c r="J580">
        <v>366.786</v>
      </c>
      <c r="W580" s="13" t="s">
        <v>10754</v>
      </c>
      <c r="X580" s="14"/>
      <c r="Y580" s="14">
        <v>90.64</v>
      </c>
    </row>
    <row r="581" spans="1:25" x14ac:dyDescent="0.25">
      <c r="A581" s="13" t="s">
        <v>8458</v>
      </c>
      <c r="B581" s="14">
        <v>38.659999999999997</v>
      </c>
      <c r="I581" t="s">
        <v>8458</v>
      </c>
      <c r="J581">
        <v>38.659999999999997</v>
      </c>
      <c r="W581" s="13" t="s">
        <v>1617</v>
      </c>
      <c r="X581" s="14"/>
      <c r="Y581" s="14">
        <v>205.33279999999996</v>
      </c>
    </row>
    <row r="582" spans="1:25" x14ac:dyDescent="0.25">
      <c r="A582" s="13" t="s">
        <v>6213</v>
      </c>
      <c r="B582" s="14">
        <v>91.679999999999993</v>
      </c>
      <c r="I582" t="s">
        <v>6213</v>
      </c>
      <c r="J582">
        <v>91.679999999999993</v>
      </c>
      <c r="W582" s="13" t="s">
        <v>4036</v>
      </c>
      <c r="X582" s="14">
        <v>17.880000000000003</v>
      </c>
      <c r="Y582" s="14"/>
    </row>
    <row r="583" spans="1:25" x14ac:dyDescent="0.25">
      <c r="A583" s="13" t="s">
        <v>8769</v>
      </c>
      <c r="B583" s="14">
        <v>88.77600000000001</v>
      </c>
      <c r="I583" t="s">
        <v>8769</v>
      </c>
      <c r="J583">
        <v>88.77600000000001</v>
      </c>
      <c r="W583" s="13" t="s">
        <v>6116</v>
      </c>
      <c r="X583" s="14"/>
      <c r="Y583" s="14">
        <v>5.9520000000000008</v>
      </c>
    </row>
    <row r="584" spans="1:25" x14ac:dyDescent="0.25">
      <c r="A584" s="13" t="s">
        <v>6016</v>
      </c>
      <c r="B584" s="14">
        <v>599.89599999999996</v>
      </c>
      <c r="I584" t="s">
        <v>6016</v>
      </c>
      <c r="J584">
        <v>599.89599999999996</v>
      </c>
      <c r="W584" s="13" t="s">
        <v>7548</v>
      </c>
      <c r="X584" s="14">
        <v>631.17600000000016</v>
      </c>
      <c r="Y584" s="14"/>
    </row>
    <row r="585" spans="1:25" x14ac:dyDescent="0.25">
      <c r="A585" s="13" t="s">
        <v>4837</v>
      </c>
      <c r="B585" s="14">
        <v>43.016000000000005</v>
      </c>
      <c r="I585" t="s">
        <v>4837</v>
      </c>
      <c r="J585">
        <v>43.016000000000005</v>
      </c>
      <c r="W585" s="13" t="s">
        <v>5412</v>
      </c>
      <c r="X585" s="14">
        <v>252</v>
      </c>
      <c r="Y585" s="14"/>
    </row>
    <row r="586" spans="1:25" x14ac:dyDescent="0.25">
      <c r="A586" s="13" t="s">
        <v>2677</v>
      </c>
      <c r="B586" s="14">
        <v>54.83</v>
      </c>
      <c r="I586" t="s">
        <v>2677</v>
      </c>
      <c r="J586">
        <v>54.83</v>
      </c>
      <c r="W586" s="13" t="s">
        <v>10588</v>
      </c>
      <c r="X586" s="14"/>
      <c r="Y586" s="14">
        <v>32.56</v>
      </c>
    </row>
    <row r="587" spans="1:25" x14ac:dyDescent="0.25">
      <c r="A587" s="13" t="s">
        <v>7797</v>
      </c>
      <c r="B587" s="14">
        <v>62.808000000000007</v>
      </c>
      <c r="I587" t="s">
        <v>7797</v>
      </c>
      <c r="J587">
        <v>62.808000000000007</v>
      </c>
      <c r="W587" s="13" t="s">
        <v>592</v>
      </c>
      <c r="X587" s="14"/>
      <c r="Y587" s="14">
        <v>839.43000000000006</v>
      </c>
    </row>
    <row r="588" spans="1:25" x14ac:dyDescent="0.25">
      <c r="A588" s="13" t="s">
        <v>10676</v>
      </c>
      <c r="B588" s="14">
        <v>770.6099999999999</v>
      </c>
      <c r="I588" t="s">
        <v>10676</v>
      </c>
      <c r="J588">
        <v>770.6099999999999</v>
      </c>
      <c r="W588" s="13" t="s">
        <v>385</v>
      </c>
      <c r="X588" s="14"/>
      <c r="Y588" s="14">
        <v>26.15</v>
      </c>
    </row>
    <row r="589" spans="1:25" x14ac:dyDescent="0.25">
      <c r="A589" s="13" t="s">
        <v>5907</v>
      </c>
      <c r="B589" s="14">
        <v>35.340000000000003</v>
      </c>
      <c r="I589" t="s">
        <v>5907</v>
      </c>
      <c r="J589">
        <v>35.340000000000003</v>
      </c>
      <c r="W589" s="13" t="s">
        <v>8026</v>
      </c>
      <c r="X589" s="14">
        <v>152.07400000000001</v>
      </c>
      <c r="Y589" s="14"/>
    </row>
    <row r="590" spans="1:25" x14ac:dyDescent="0.25">
      <c r="A590" s="13" t="s">
        <v>8925</v>
      </c>
      <c r="B590" s="14">
        <v>61.96</v>
      </c>
      <c r="I590" t="s">
        <v>8925</v>
      </c>
      <c r="J590">
        <v>61.96</v>
      </c>
      <c r="W590" s="13" t="s">
        <v>10034</v>
      </c>
      <c r="X590" s="14">
        <v>274.20000000000005</v>
      </c>
      <c r="Y590" s="14"/>
    </row>
    <row r="591" spans="1:25" x14ac:dyDescent="0.25">
      <c r="A591" s="13" t="s">
        <v>8020</v>
      </c>
      <c r="B591" s="14">
        <v>364.92999999999995</v>
      </c>
      <c r="I591" t="s">
        <v>8020</v>
      </c>
      <c r="J591">
        <v>364.92999999999995</v>
      </c>
      <c r="W591" s="13" t="s">
        <v>9889</v>
      </c>
      <c r="X591" s="14"/>
      <c r="Y591" s="14">
        <v>24.5</v>
      </c>
    </row>
    <row r="592" spans="1:25" x14ac:dyDescent="0.25">
      <c r="A592" s="13" t="s">
        <v>8930</v>
      </c>
      <c r="B592" s="14">
        <v>103.93599999999999</v>
      </c>
      <c r="I592" t="s">
        <v>8930</v>
      </c>
      <c r="J592">
        <v>103.93599999999999</v>
      </c>
      <c r="W592" s="13" t="s">
        <v>9595</v>
      </c>
      <c r="X592" s="14">
        <v>76.77600000000001</v>
      </c>
      <c r="Y592" s="14"/>
    </row>
    <row r="593" spans="1:25" x14ac:dyDescent="0.25">
      <c r="A593" s="13" t="s">
        <v>6934</v>
      </c>
      <c r="B593" s="14">
        <v>273.95999999999998</v>
      </c>
      <c r="I593" t="s">
        <v>6934</v>
      </c>
      <c r="J593">
        <v>273.95999999999998</v>
      </c>
      <c r="W593" s="13" t="s">
        <v>6135</v>
      </c>
      <c r="X593" s="14"/>
      <c r="Y593" s="14">
        <v>1986.5200000000002</v>
      </c>
    </row>
    <row r="594" spans="1:25" x14ac:dyDescent="0.25">
      <c r="A594" s="13" t="s">
        <v>2012</v>
      </c>
      <c r="B594" s="14">
        <v>370.78200000000004</v>
      </c>
      <c r="I594" t="s">
        <v>2012</v>
      </c>
      <c r="J594">
        <v>370.78200000000004</v>
      </c>
      <c r="W594" s="13" t="s">
        <v>9402</v>
      </c>
      <c r="X594" s="14"/>
      <c r="Y594" s="14">
        <v>3.0359999999999996</v>
      </c>
    </row>
    <row r="595" spans="1:25" x14ac:dyDescent="0.25">
      <c r="A595" s="13" t="s">
        <v>9623</v>
      </c>
      <c r="B595" s="14">
        <v>250.26</v>
      </c>
      <c r="I595" t="s">
        <v>9623</v>
      </c>
      <c r="J595">
        <v>250.26</v>
      </c>
      <c r="W595" s="13" t="s">
        <v>6804</v>
      </c>
      <c r="X595" s="14">
        <v>265.40800000000002</v>
      </c>
      <c r="Y595" s="14"/>
    </row>
    <row r="596" spans="1:25" x14ac:dyDescent="0.25">
      <c r="A596" s="13" t="s">
        <v>4110</v>
      </c>
      <c r="B596" s="14">
        <v>1573.4880000000001</v>
      </c>
      <c r="I596" t="s">
        <v>4110</v>
      </c>
      <c r="J596">
        <v>1573.4880000000001</v>
      </c>
      <c r="W596" s="13" t="s">
        <v>9120</v>
      </c>
      <c r="X596" s="14">
        <v>517.25699999999995</v>
      </c>
      <c r="Y596" s="14"/>
    </row>
    <row r="597" spans="1:25" x14ac:dyDescent="0.25">
      <c r="A597" s="13" t="s">
        <v>7777</v>
      </c>
      <c r="B597" s="14">
        <v>63.882000000000005</v>
      </c>
      <c r="I597" t="s">
        <v>7777</v>
      </c>
      <c r="J597">
        <v>63.882000000000005</v>
      </c>
      <c r="W597" s="13" t="s">
        <v>9387</v>
      </c>
      <c r="X597" s="14">
        <v>64.38000000000001</v>
      </c>
      <c r="Y597" s="14"/>
    </row>
    <row r="598" spans="1:25" x14ac:dyDescent="0.25">
      <c r="A598" s="13" t="s">
        <v>9035</v>
      </c>
      <c r="B598" s="14">
        <v>46.872</v>
      </c>
      <c r="I598" t="s">
        <v>9035</v>
      </c>
      <c r="J598">
        <v>46.872</v>
      </c>
      <c r="W598" s="13" t="s">
        <v>5836</v>
      </c>
      <c r="X598" s="14">
        <v>5.3460000000000019</v>
      </c>
      <c r="Y598" s="14"/>
    </row>
    <row r="599" spans="1:25" x14ac:dyDescent="0.25">
      <c r="A599" s="13" t="s">
        <v>8178</v>
      </c>
      <c r="B599" s="14">
        <v>78.12</v>
      </c>
      <c r="I599" t="s">
        <v>8178</v>
      </c>
      <c r="J599">
        <v>78.12</v>
      </c>
      <c r="W599" s="13" t="s">
        <v>10358</v>
      </c>
      <c r="X599" s="14"/>
      <c r="Y599" s="14">
        <v>248.48099999999999</v>
      </c>
    </row>
    <row r="600" spans="1:25" x14ac:dyDescent="0.25">
      <c r="A600" s="13" t="s">
        <v>10761</v>
      </c>
      <c r="B600" s="14">
        <v>503.13</v>
      </c>
      <c r="I600" t="s">
        <v>10761</v>
      </c>
      <c r="J600">
        <v>503.13</v>
      </c>
      <c r="W600" s="13" t="s">
        <v>10281</v>
      </c>
      <c r="X600" s="14">
        <v>233.53200000000001</v>
      </c>
      <c r="Y600" s="14"/>
    </row>
    <row r="601" spans="1:25" x14ac:dyDescent="0.25">
      <c r="A601" s="13" t="s">
        <v>9267</v>
      </c>
      <c r="B601" s="14">
        <v>499.55199999999996</v>
      </c>
      <c r="I601" t="s">
        <v>9267</v>
      </c>
      <c r="J601">
        <v>499.55199999999996</v>
      </c>
      <c r="W601" s="13" t="s">
        <v>5858</v>
      </c>
      <c r="X601" s="14">
        <v>132.60000000000002</v>
      </c>
      <c r="Y601" s="14"/>
    </row>
    <row r="602" spans="1:25" x14ac:dyDescent="0.25">
      <c r="A602" s="13" t="s">
        <v>7546</v>
      </c>
      <c r="B602" s="14">
        <v>1614.1239999999998</v>
      </c>
      <c r="I602" t="s">
        <v>7546</v>
      </c>
      <c r="J602">
        <v>1614.1239999999998</v>
      </c>
      <c r="W602" s="13" t="s">
        <v>7529</v>
      </c>
      <c r="X602" s="14">
        <v>128.05799999999999</v>
      </c>
      <c r="Y602" s="14"/>
    </row>
    <row r="603" spans="1:25" x14ac:dyDescent="0.25">
      <c r="A603" s="13" t="s">
        <v>7030</v>
      </c>
      <c r="B603" s="14">
        <v>101.72800000000001</v>
      </c>
      <c r="I603" t="s">
        <v>7030</v>
      </c>
      <c r="J603">
        <v>101.72800000000001</v>
      </c>
      <c r="W603" s="13" t="s">
        <v>5201</v>
      </c>
      <c r="X603" s="14"/>
      <c r="Y603" s="14">
        <v>526.45000000000005</v>
      </c>
    </row>
    <row r="604" spans="1:25" x14ac:dyDescent="0.25">
      <c r="A604" s="13" t="s">
        <v>4658</v>
      </c>
      <c r="B604" s="14">
        <v>49.632000000000005</v>
      </c>
      <c r="I604" t="s">
        <v>4658</v>
      </c>
      <c r="J604">
        <v>49.632000000000005</v>
      </c>
      <c r="W604" s="13" t="s">
        <v>8990</v>
      </c>
      <c r="X604" s="14">
        <v>17.104000000000003</v>
      </c>
      <c r="Y604" s="14"/>
    </row>
    <row r="605" spans="1:25" x14ac:dyDescent="0.25">
      <c r="A605" s="13" t="s">
        <v>8340</v>
      </c>
      <c r="B605" s="14">
        <v>362.46600000000001</v>
      </c>
      <c r="I605" t="s">
        <v>8340</v>
      </c>
      <c r="J605">
        <v>362.46600000000001</v>
      </c>
      <c r="W605" s="13" t="s">
        <v>1540</v>
      </c>
      <c r="X605" s="14">
        <v>207.84600000000003</v>
      </c>
      <c r="Y605" s="14"/>
    </row>
    <row r="606" spans="1:25" x14ac:dyDescent="0.25">
      <c r="A606" s="13" t="s">
        <v>5469</v>
      </c>
      <c r="B606" s="14">
        <v>641.02400000000011</v>
      </c>
      <c r="I606" t="s">
        <v>5469</v>
      </c>
      <c r="J606">
        <v>641.02400000000011</v>
      </c>
      <c r="W606" s="13" t="s">
        <v>9855</v>
      </c>
      <c r="X606" s="14"/>
      <c r="Y606" s="14">
        <v>64.959999999999994</v>
      </c>
    </row>
    <row r="607" spans="1:25" x14ac:dyDescent="0.25">
      <c r="A607" s="13" t="s">
        <v>10755</v>
      </c>
      <c r="B607" s="14">
        <v>1885.27</v>
      </c>
      <c r="I607" t="s">
        <v>10755</v>
      </c>
      <c r="J607">
        <v>1885.27</v>
      </c>
      <c r="W607" s="13" t="s">
        <v>9684</v>
      </c>
      <c r="X607" s="14">
        <v>324.74400000000003</v>
      </c>
      <c r="Y607" s="14"/>
    </row>
    <row r="608" spans="1:25" x14ac:dyDescent="0.25">
      <c r="A608" s="13" t="s">
        <v>7850</v>
      </c>
      <c r="B608" s="14">
        <v>114.2</v>
      </c>
      <c r="I608" t="s">
        <v>7850</v>
      </c>
      <c r="J608">
        <v>114.2</v>
      </c>
      <c r="W608" s="13" t="s">
        <v>10396</v>
      </c>
      <c r="X608" s="14"/>
      <c r="Y608" s="14">
        <v>55.176000000000002</v>
      </c>
    </row>
    <row r="609" spans="1:25" x14ac:dyDescent="0.25">
      <c r="A609" s="13" t="s">
        <v>6489</v>
      </c>
      <c r="B609" s="14">
        <v>20.736000000000004</v>
      </c>
      <c r="I609" t="s">
        <v>6489</v>
      </c>
      <c r="J609">
        <v>20.736000000000004</v>
      </c>
      <c r="W609" s="13" t="s">
        <v>10354</v>
      </c>
      <c r="X609" s="14">
        <v>170.916</v>
      </c>
      <c r="Y609" s="14"/>
    </row>
    <row r="610" spans="1:25" x14ac:dyDescent="0.25">
      <c r="A610" s="13" t="s">
        <v>3949</v>
      </c>
      <c r="B610" s="14">
        <v>217.35200000000003</v>
      </c>
      <c r="I610" t="s">
        <v>3949</v>
      </c>
      <c r="J610">
        <v>217.35200000000003</v>
      </c>
      <c r="W610" s="13" t="s">
        <v>6396</v>
      </c>
      <c r="X610" s="14"/>
      <c r="Y610" s="14">
        <v>181.86</v>
      </c>
    </row>
    <row r="611" spans="1:25" x14ac:dyDescent="0.25">
      <c r="A611" s="13" t="s">
        <v>7961</v>
      </c>
      <c r="B611" s="14">
        <v>239.976</v>
      </c>
      <c r="I611" t="s">
        <v>7961</v>
      </c>
      <c r="J611">
        <v>239.976</v>
      </c>
      <c r="W611" s="13" t="s">
        <v>3644</v>
      </c>
      <c r="X611" s="14">
        <v>14.200000000000001</v>
      </c>
      <c r="Y611" s="14"/>
    </row>
    <row r="612" spans="1:25" x14ac:dyDescent="0.25">
      <c r="A612" s="13" t="s">
        <v>8923</v>
      </c>
      <c r="B612" s="14">
        <v>100.24000000000001</v>
      </c>
      <c r="I612" t="s">
        <v>8923</v>
      </c>
      <c r="J612">
        <v>100.24000000000001</v>
      </c>
      <c r="W612" s="13" t="s">
        <v>8745</v>
      </c>
      <c r="X612" s="14"/>
      <c r="Y612" s="14">
        <v>383.84000000000003</v>
      </c>
    </row>
    <row r="613" spans="1:25" x14ac:dyDescent="0.25">
      <c r="A613" s="13" t="s">
        <v>10145</v>
      </c>
      <c r="B613" s="14">
        <v>440.04799999999994</v>
      </c>
      <c r="I613" t="s">
        <v>10145</v>
      </c>
      <c r="J613">
        <v>440.04799999999994</v>
      </c>
      <c r="W613" s="13" t="s">
        <v>8337</v>
      </c>
      <c r="X613" s="14"/>
      <c r="Y613" s="14">
        <v>1358.8659999999998</v>
      </c>
    </row>
    <row r="614" spans="1:25" x14ac:dyDescent="0.25">
      <c r="A614" s="13" t="s">
        <v>5175</v>
      </c>
      <c r="B614" s="14">
        <v>2.8160000000000003</v>
      </c>
      <c r="I614" t="s">
        <v>5175</v>
      </c>
      <c r="J614">
        <v>2.8160000000000003</v>
      </c>
      <c r="W614" s="13" t="s">
        <v>7050</v>
      </c>
      <c r="X614" s="14">
        <v>127.98399999999999</v>
      </c>
      <c r="Y614" s="14"/>
    </row>
    <row r="615" spans="1:25" x14ac:dyDescent="0.25">
      <c r="A615" s="13" t="s">
        <v>9600</v>
      </c>
      <c r="B615" s="14">
        <v>129.91999999999999</v>
      </c>
      <c r="I615" t="s">
        <v>9600</v>
      </c>
      <c r="J615">
        <v>129.91999999999999</v>
      </c>
      <c r="W615" s="13" t="s">
        <v>4815</v>
      </c>
      <c r="X615" s="14">
        <v>2255.8679999999999</v>
      </c>
      <c r="Y615" s="14"/>
    </row>
    <row r="616" spans="1:25" x14ac:dyDescent="0.25">
      <c r="A616" s="13" t="s">
        <v>2538</v>
      </c>
      <c r="B616" s="14">
        <v>1549.77</v>
      </c>
      <c r="I616" t="s">
        <v>2538</v>
      </c>
      <c r="J616">
        <v>1549.77</v>
      </c>
      <c r="W616" s="13" t="s">
        <v>6829</v>
      </c>
      <c r="X616" s="14">
        <v>9.0960000000000001</v>
      </c>
      <c r="Y616" s="14"/>
    </row>
    <row r="617" spans="1:25" x14ac:dyDescent="0.25">
      <c r="A617" s="13" t="s">
        <v>10621</v>
      </c>
      <c r="B617" s="14">
        <v>1212.9599999999998</v>
      </c>
      <c r="I617" t="s">
        <v>10621</v>
      </c>
      <c r="J617">
        <v>1212.9599999999998</v>
      </c>
      <c r="W617" s="13" t="s">
        <v>6129</v>
      </c>
      <c r="X617" s="14"/>
      <c r="Y617" s="14">
        <v>8.64</v>
      </c>
    </row>
    <row r="618" spans="1:25" x14ac:dyDescent="0.25">
      <c r="A618" s="13" t="s">
        <v>9116</v>
      </c>
      <c r="B618" s="14">
        <v>99.98</v>
      </c>
      <c r="I618" t="s">
        <v>9116</v>
      </c>
      <c r="J618">
        <v>99.98</v>
      </c>
      <c r="W618" s="13" t="s">
        <v>7370</v>
      </c>
      <c r="X618" s="14"/>
      <c r="Y618" s="14">
        <v>63.96</v>
      </c>
    </row>
    <row r="619" spans="1:25" x14ac:dyDescent="0.25">
      <c r="A619" s="13" t="s">
        <v>10013</v>
      </c>
      <c r="B619" s="14">
        <v>310.68799999999999</v>
      </c>
      <c r="I619" t="s">
        <v>10013</v>
      </c>
      <c r="J619">
        <v>310.68799999999999</v>
      </c>
      <c r="W619" s="13" t="s">
        <v>4549</v>
      </c>
      <c r="X619" s="14">
        <v>4749.3270000000011</v>
      </c>
      <c r="Y619" s="14"/>
    </row>
    <row r="620" spans="1:25" x14ac:dyDescent="0.25">
      <c r="A620" s="13" t="s">
        <v>10393</v>
      </c>
      <c r="B620" s="14">
        <v>1793.98</v>
      </c>
      <c r="I620" t="s">
        <v>10393</v>
      </c>
      <c r="J620">
        <v>1793.98</v>
      </c>
      <c r="W620" s="13" t="s">
        <v>7354</v>
      </c>
      <c r="X620" s="14"/>
      <c r="Y620" s="14">
        <v>209.7</v>
      </c>
    </row>
    <row r="621" spans="1:25" x14ac:dyDescent="0.25">
      <c r="A621" s="13" t="s">
        <v>5117</v>
      </c>
      <c r="B621" s="14">
        <v>19.752000000000002</v>
      </c>
      <c r="I621" t="s">
        <v>5117</v>
      </c>
      <c r="J621">
        <v>19.752000000000002</v>
      </c>
      <c r="W621" s="13" t="s">
        <v>8110</v>
      </c>
      <c r="X621" s="14">
        <v>45.527999999999999</v>
      </c>
      <c r="Y621" s="14"/>
    </row>
    <row r="622" spans="1:25" x14ac:dyDescent="0.25">
      <c r="A622" s="13" t="s">
        <v>7417</v>
      </c>
      <c r="B622" s="14">
        <v>57.266000000000005</v>
      </c>
      <c r="I622" t="s">
        <v>7417</v>
      </c>
      <c r="J622">
        <v>57.266000000000005</v>
      </c>
      <c r="W622" s="13" t="s">
        <v>4221</v>
      </c>
      <c r="X622" s="14"/>
      <c r="Y622" s="14">
        <v>138.696</v>
      </c>
    </row>
    <row r="623" spans="1:25" x14ac:dyDescent="0.25">
      <c r="A623" s="13" t="s">
        <v>8631</v>
      </c>
      <c r="B623" s="14">
        <v>91.92</v>
      </c>
      <c r="I623" t="s">
        <v>8631</v>
      </c>
      <c r="J623">
        <v>91.92</v>
      </c>
      <c r="W623" s="13" t="s">
        <v>6414</v>
      </c>
      <c r="X623" s="14"/>
      <c r="Y623" s="14">
        <v>6.3699999999999983</v>
      </c>
    </row>
    <row r="624" spans="1:25" x14ac:dyDescent="0.25">
      <c r="A624" s="13" t="s">
        <v>8556</v>
      </c>
      <c r="B624" s="14">
        <v>711.68</v>
      </c>
      <c r="I624" t="s">
        <v>8556</v>
      </c>
      <c r="J624">
        <v>711.68</v>
      </c>
      <c r="W624" s="13" t="s">
        <v>9840</v>
      </c>
      <c r="X624" s="14"/>
      <c r="Y624" s="14">
        <v>702.8424</v>
      </c>
    </row>
    <row r="625" spans="1:25" x14ac:dyDescent="0.25">
      <c r="A625" s="13" t="s">
        <v>7814</v>
      </c>
      <c r="B625" s="14">
        <v>75.16</v>
      </c>
      <c r="I625" t="s">
        <v>7814</v>
      </c>
      <c r="J625">
        <v>75.16</v>
      </c>
      <c r="W625" s="13" t="s">
        <v>9078</v>
      </c>
      <c r="X625" s="14">
        <v>629.94999999999993</v>
      </c>
      <c r="Y625" s="14"/>
    </row>
    <row r="626" spans="1:25" x14ac:dyDescent="0.25">
      <c r="A626" s="13" t="s">
        <v>10608</v>
      </c>
      <c r="B626" s="14">
        <v>583.35799999999995</v>
      </c>
      <c r="I626" t="s">
        <v>10608</v>
      </c>
      <c r="J626">
        <v>583.35799999999995</v>
      </c>
      <c r="W626" s="13" t="s">
        <v>6405</v>
      </c>
      <c r="X626" s="14">
        <v>69.930000000000007</v>
      </c>
      <c r="Y626" s="14"/>
    </row>
    <row r="627" spans="1:25" x14ac:dyDescent="0.25">
      <c r="A627" s="13" t="s">
        <v>7036</v>
      </c>
      <c r="B627" s="14">
        <v>4.3680000000000003</v>
      </c>
      <c r="I627" t="s">
        <v>7036</v>
      </c>
      <c r="J627">
        <v>4.3680000000000003</v>
      </c>
      <c r="W627" s="13" t="s">
        <v>2944</v>
      </c>
      <c r="X627" s="14"/>
      <c r="Y627" s="14">
        <v>3059.982</v>
      </c>
    </row>
    <row r="628" spans="1:25" x14ac:dyDescent="0.25">
      <c r="A628" s="13" t="s">
        <v>9910</v>
      </c>
      <c r="B628" s="14">
        <v>12.624000000000001</v>
      </c>
      <c r="I628" t="s">
        <v>9910</v>
      </c>
      <c r="J628">
        <v>12.624000000000001</v>
      </c>
      <c r="W628" s="13" t="s">
        <v>4347</v>
      </c>
      <c r="X628" s="14"/>
      <c r="Y628" s="14">
        <v>16.68</v>
      </c>
    </row>
    <row r="629" spans="1:25" x14ac:dyDescent="0.25">
      <c r="A629" s="13" t="s">
        <v>9975</v>
      </c>
      <c r="B629" s="14">
        <v>521.91999999999996</v>
      </c>
      <c r="I629" t="s">
        <v>9975</v>
      </c>
      <c r="J629">
        <v>521.91999999999996</v>
      </c>
      <c r="W629" s="13" t="s">
        <v>9541</v>
      </c>
      <c r="X629" s="14"/>
      <c r="Y629" s="14">
        <v>656.21999999999991</v>
      </c>
    </row>
    <row r="630" spans="1:25" x14ac:dyDescent="0.25">
      <c r="A630" s="13" t="s">
        <v>2304</v>
      </c>
      <c r="B630" s="14">
        <v>19.920000000000002</v>
      </c>
      <c r="I630" t="s">
        <v>2304</v>
      </c>
      <c r="J630">
        <v>19.920000000000002</v>
      </c>
      <c r="W630" s="13" t="s">
        <v>5796</v>
      </c>
      <c r="X630" s="14"/>
      <c r="Y630" s="14">
        <v>8.76</v>
      </c>
    </row>
    <row r="631" spans="1:25" x14ac:dyDescent="0.25">
      <c r="A631" s="13" t="s">
        <v>5886</v>
      </c>
      <c r="B631" s="14">
        <v>110.09800000000001</v>
      </c>
      <c r="I631" t="s">
        <v>5886</v>
      </c>
      <c r="J631">
        <v>110.09800000000001</v>
      </c>
      <c r="W631" s="13" t="s">
        <v>10159</v>
      </c>
      <c r="X631" s="14">
        <v>130.97999999999999</v>
      </c>
      <c r="Y631" s="14"/>
    </row>
    <row r="632" spans="1:25" x14ac:dyDescent="0.25">
      <c r="A632" s="13" t="s">
        <v>10508</v>
      </c>
      <c r="B632" s="14">
        <v>6.72</v>
      </c>
      <c r="I632" t="s">
        <v>10508</v>
      </c>
      <c r="J632">
        <v>6.72</v>
      </c>
      <c r="W632" s="13" t="s">
        <v>9465</v>
      </c>
      <c r="X632" s="14">
        <v>74.352000000000004</v>
      </c>
      <c r="Y632" s="14"/>
    </row>
    <row r="633" spans="1:25" x14ac:dyDescent="0.25">
      <c r="A633" s="13" t="s">
        <v>10278</v>
      </c>
      <c r="B633" s="14">
        <v>436.48799999999994</v>
      </c>
      <c r="I633" t="s">
        <v>10278</v>
      </c>
      <c r="J633">
        <v>436.48799999999994</v>
      </c>
      <c r="W633" s="13" t="s">
        <v>3743</v>
      </c>
      <c r="X633" s="14"/>
      <c r="Y633" s="14">
        <v>1.988</v>
      </c>
    </row>
    <row r="634" spans="1:25" x14ac:dyDescent="0.25">
      <c r="A634" s="13" t="s">
        <v>7950</v>
      </c>
      <c r="B634" s="14">
        <v>1537.5439999999999</v>
      </c>
      <c r="I634" t="s">
        <v>7950</v>
      </c>
      <c r="J634">
        <v>1537.5439999999999</v>
      </c>
      <c r="W634" s="13" t="s">
        <v>6876</v>
      </c>
      <c r="X634" s="14"/>
      <c r="Y634" s="14">
        <v>23.832000000000001</v>
      </c>
    </row>
    <row r="635" spans="1:25" x14ac:dyDescent="0.25">
      <c r="A635" s="13" t="s">
        <v>6921</v>
      </c>
      <c r="B635" s="14">
        <v>1015.8160000000001</v>
      </c>
      <c r="I635" t="s">
        <v>6921</v>
      </c>
      <c r="J635">
        <v>1015.8160000000001</v>
      </c>
      <c r="W635" s="13" t="s">
        <v>9844</v>
      </c>
      <c r="X635" s="14"/>
      <c r="Y635" s="14">
        <v>182.96999999999997</v>
      </c>
    </row>
    <row r="636" spans="1:25" x14ac:dyDescent="0.25">
      <c r="A636" s="13" t="s">
        <v>10884</v>
      </c>
      <c r="B636" s="14">
        <v>286.65000000000003</v>
      </c>
      <c r="I636" t="s">
        <v>10884</v>
      </c>
      <c r="J636">
        <v>286.65000000000003</v>
      </c>
      <c r="W636" s="13" t="s">
        <v>8360</v>
      </c>
      <c r="X636" s="14">
        <v>829.82999999999993</v>
      </c>
      <c r="Y636" s="14"/>
    </row>
    <row r="637" spans="1:25" x14ac:dyDescent="0.25">
      <c r="A637" s="13" t="s">
        <v>6387</v>
      </c>
      <c r="B637" s="14">
        <v>451.28400000000011</v>
      </c>
      <c r="I637" t="s">
        <v>6387</v>
      </c>
      <c r="J637">
        <v>451.28400000000011</v>
      </c>
      <c r="W637" s="13" t="s">
        <v>6870</v>
      </c>
      <c r="X637" s="14">
        <v>163.96</v>
      </c>
      <c r="Y637" s="14"/>
    </row>
    <row r="638" spans="1:25" x14ac:dyDescent="0.25">
      <c r="A638" s="13" t="s">
        <v>3730</v>
      </c>
      <c r="B638" s="14">
        <v>258.279</v>
      </c>
      <c r="I638" t="s">
        <v>3730</v>
      </c>
      <c r="J638">
        <v>258.279</v>
      </c>
      <c r="W638" s="13" t="s">
        <v>10747</v>
      </c>
      <c r="X638" s="14">
        <v>1126.2940000000001</v>
      </c>
      <c r="Y638" s="14"/>
    </row>
    <row r="639" spans="1:25" x14ac:dyDescent="0.25">
      <c r="A639" s="13" t="s">
        <v>7490</v>
      </c>
      <c r="B639" s="14">
        <v>606.31999999999994</v>
      </c>
      <c r="I639" t="s">
        <v>7490</v>
      </c>
      <c r="J639">
        <v>606.31999999999994</v>
      </c>
      <c r="W639" s="13" t="s">
        <v>10317</v>
      </c>
      <c r="X639" s="14">
        <v>21.93</v>
      </c>
      <c r="Y639" s="14"/>
    </row>
    <row r="640" spans="1:25" x14ac:dyDescent="0.25">
      <c r="A640" s="13" t="s">
        <v>8992</v>
      </c>
      <c r="B640" s="14">
        <v>463.04</v>
      </c>
      <c r="I640" t="s">
        <v>8992</v>
      </c>
      <c r="J640">
        <v>463.04</v>
      </c>
      <c r="W640" s="13" t="s">
        <v>9677</v>
      </c>
      <c r="X640" s="14">
        <v>4.8420000000000005</v>
      </c>
      <c r="Y640" s="14"/>
    </row>
    <row r="641" spans="1:25" x14ac:dyDescent="0.25">
      <c r="A641" s="13" t="s">
        <v>10592</v>
      </c>
      <c r="B641" s="14">
        <v>619.84800000000018</v>
      </c>
      <c r="I641" t="s">
        <v>10592</v>
      </c>
      <c r="J641">
        <v>619.84800000000018</v>
      </c>
      <c r="W641" s="13" t="s">
        <v>8316</v>
      </c>
      <c r="X641" s="14"/>
      <c r="Y641" s="14">
        <v>2479.96</v>
      </c>
    </row>
    <row r="642" spans="1:25" x14ac:dyDescent="0.25">
      <c r="A642" s="13" t="s">
        <v>10682</v>
      </c>
      <c r="B642" s="14">
        <v>54.207999999999998</v>
      </c>
      <c r="I642" t="s">
        <v>10682</v>
      </c>
      <c r="J642">
        <v>54.207999999999998</v>
      </c>
      <c r="W642" s="13" t="s">
        <v>10900</v>
      </c>
      <c r="X642" s="14"/>
      <c r="Y642" s="14">
        <v>136.19999999999999</v>
      </c>
    </row>
    <row r="643" spans="1:25" x14ac:dyDescent="0.25">
      <c r="A643" s="13" t="s">
        <v>6776</v>
      </c>
      <c r="B643" s="14">
        <v>2.92</v>
      </c>
      <c r="I643" t="s">
        <v>6776</v>
      </c>
      <c r="J643">
        <v>2.92</v>
      </c>
      <c r="W643" s="13" t="s">
        <v>8264</v>
      </c>
      <c r="X643" s="14">
        <v>15.232000000000001</v>
      </c>
      <c r="Y643" s="14"/>
    </row>
    <row r="644" spans="1:25" x14ac:dyDescent="0.25">
      <c r="A644" s="13" t="s">
        <v>10341</v>
      </c>
      <c r="B644" s="14">
        <v>164.88</v>
      </c>
      <c r="I644" t="s">
        <v>10341</v>
      </c>
      <c r="J644">
        <v>164.88</v>
      </c>
      <c r="W644" s="13" t="s">
        <v>2765</v>
      </c>
      <c r="X644" s="14">
        <v>46.96</v>
      </c>
      <c r="Y644" s="14"/>
    </row>
    <row r="645" spans="1:25" x14ac:dyDescent="0.25">
      <c r="A645" s="13" t="s">
        <v>5980</v>
      </c>
      <c r="B645" s="14">
        <v>1840.0430000000001</v>
      </c>
      <c r="I645" t="s">
        <v>5980</v>
      </c>
      <c r="J645">
        <v>1840.0430000000001</v>
      </c>
      <c r="W645" s="13" t="s">
        <v>422</v>
      </c>
      <c r="X645" s="14">
        <v>96.53</v>
      </c>
      <c r="Y645" s="14"/>
    </row>
    <row r="646" spans="1:25" x14ac:dyDescent="0.25">
      <c r="A646" s="13" t="s">
        <v>1677</v>
      </c>
      <c r="B646" s="14">
        <v>2735.9520000000002</v>
      </c>
      <c r="I646" t="s">
        <v>1677</v>
      </c>
      <c r="J646">
        <v>2735.9520000000002</v>
      </c>
      <c r="W646" s="13" t="s">
        <v>8519</v>
      </c>
      <c r="X646" s="14">
        <v>697.52499999999998</v>
      </c>
      <c r="Y646" s="14"/>
    </row>
    <row r="647" spans="1:25" x14ac:dyDescent="0.25">
      <c r="A647" s="13" t="s">
        <v>6451</v>
      </c>
      <c r="B647" s="14">
        <v>375.34</v>
      </c>
      <c r="I647" t="s">
        <v>6451</v>
      </c>
      <c r="J647">
        <v>375.34</v>
      </c>
      <c r="W647" s="13" t="s">
        <v>10094</v>
      </c>
      <c r="X647" s="14">
        <v>315.041</v>
      </c>
      <c r="Y647" s="14"/>
    </row>
    <row r="648" spans="1:25" x14ac:dyDescent="0.25">
      <c r="A648" s="13" t="s">
        <v>5923</v>
      </c>
      <c r="B648" s="14">
        <v>423.28</v>
      </c>
      <c r="I648" t="s">
        <v>5923</v>
      </c>
      <c r="J648">
        <v>423.28</v>
      </c>
      <c r="W648" s="13" t="s">
        <v>10548</v>
      </c>
      <c r="X648" s="14">
        <v>129.83199999999999</v>
      </c>
      <c r="Y648" s="14"/>
    </row>
    <row r="649" spans="1:25" x14ac:dyDescent="0.25">
      <c r="A649" s="13" t="s">
        <v>9645</v>
      </c>
      <c r="B649" s="14">
        <v>101.57</v>
      </c>
      <c r="I649" t="s">
        <v>9645</v>
      </c>
      <c r="J649">
        <v>101.57</v>
      </c>
      <c r="W649" s="13" t="s">
        <v>8198</v>
      </c>
      <c r="X649" s="14">
        <v>904.11599999999999</v>
      </c>
      <c r="Y649" s="14"/>
    </row>
    <row r="650" spans="1:25" x14ac:dyDescent="0.25">
      <c r="A650" s="13" t="s">
        <v>9027</v>
      </c>
      <c r="B650" s="14">
        <v>49.568000000000005</v>
      </c>
      <c r="I650" t="s">
        <v>9027</v>
      </c>
      <c r="J650">
        <v>49.568000000000005</v>
      </c>
      <c r="W650" s="13" t="s">
        <v>2233</v>
      </c>
      <c r="X650" s="14">
        <v>191.98400000000001</v>
      </c>
      <c r="Y650" s="14"/>
    </row>
    <row r="651" spans="1:25" x14ac:dyDescent="0.25">
      <c r="A651" s="13" t="s">
        <v>8402</v>
      </c>
      <c r="B651" s="14">
        <v>1897.92</v>
      </c>
      <c r="I651" t="s">
        <v>8402</v>
      </c>
      <c r="J651">
        <v>1897.92</v>
      </c>
      <c r="W651" s="13" t="s">
        <v>8851</v>
      </c>
      <c r="X651" s="14"/>
      <c r="Y651" s="14">
        <v>108.40000000000002</v>
      </c>
    </row>
    <row r="652" spans="1:25" x14ac:dyDescent="0.25">
      <c r="A652" s="13" t="s">
        <v>7165</v>
      </c>
      <c r="B652" s="14">
        <v>1106.7699999999998</v>
      </c>
      <c r="I652" t="s">
        <v>7165</v>
      </c>
      <c r="J652">
        <v>1106.7699999999998</v>
      </c>
      <c r="W652" s="13" t="s">
        <v>9971</v>
      </c>
      <c r="X652" s="14">
        <v>299.52</v>
      </c>
      <c r="Y652" s="14"/>
    </row>
    <row r="653" spans="1:25" x14ac:dyDescent="0.25">
      <c r="A653" s="13" t="s">
        <v>1425</v>
      </c>
      <c r="B653" s="14">
        <v>39.072000000000003</v>
      </c>
      <c r="I653" t="s">
        <v>1425</v>
      </c>
      <c r="J653">
        <v>39.072000000000003</v>
      </c>
      <c r="W653" s="13" t="s">
        <v>6537</v>
      </c>
      <c r="X653" s="14"/>
      <c r="Y653" s="14">
        <v>341.96</v>
      </c>
    </row>
    <row r="654" spans="1:25" x14ac:dyDescent="0.25">
      <c r="A654" s="13" t="s">
        <v>10569</v>
      </c>
      <c r="B654" s="14">
        <v>306.11200000000002</v>
      </c>
      <c r="I654" t="s">
        <v>10569</v>
      </c>
      <c r="J654">
        <v>306.11200000000002</v>
      </c>
      <c r="W654" s="13" t="s">
        <v>8887</v>
      </c>
      <c r="X654" s="14"/>
      <c r="Y654" s="14">
        <v>1078.4380000000001</v>
      </c>
    </row>
    <row r="655" spans="1:25" x14ac:dyDescent="0.25">
      <c r="A655" s="13" t="s">
        <v>3935</v>
      </c>
      <c r="B655" s="14">
        <v>27.46</v>
      </c>
      <c r="I655" t="s">
        <v>3935</v>
      </c>
      <c r="J655">
        <v>27.46</v>
      </c>
      <c r="W655" s="13" t="s">
        <v>2661</v>
      </c>
      <c r="X655" s="14">
        <v>14.77</v>
      </c>
      <c r="Y655" s="14"/>
    </row>
    <row r="656" spans="1:25" x14ac:dyDescent="0.25">
      <c r="A656" s="13" t="s">
        <v>9659</v>
      </c>
      <c r="B656" s="14">
        <v>42.207999999999998</v>
      </c>
      <c r="I656" t="s">
        <v>9659</v>
      </c>
      <c r="J656">
        <v>42.207999999999998</v>
      </c>
      <c r="W656" s="13" t="s">
        <v>10250</v>
      </c>
      <c r="X656" s="14"/>
      <c r="Y656" s="14">
        <v>537.54399999999998</v>
      </c>
    </row>
    <row r="657" spans="1:25" x14ac:dyDescent="0.25">
      <c r="A657" s="13" t="s">
        <v>8441</v>
      </c>
      <c r="B657" s="14">
        <v>11.64</v>
      </c>
      <c r="I657" t="s">
        <v>8441</v>
      </c>
      <c r="J657">
        <v>11.64</v>
      </c>
      <c r="W657" s="13" t="s">
        <v>10597</v>
      </c>
      <c r="X657" s="14"/>
      <c r="Y657" s="14">
        <v>7.9920000000000009</v>
      </c>
    </row>
    <row r="658" spans="1:25" x14ac:dyDescent="0.25">
      <c r="A658" s="13" t="s">
        <v>8602</v>
      </c>
      <c r="B658" s="14">
        <v>545.928</v>
      </c>
      <c r="I658" t="s">
        <v>8602</v>
      </c>
      <c r="J658">
        <v>545.928</v>
      </c>
      <c r="W658" s="13" t="s">
        <v>4918</v>
      </c>
      <c r="X658" s="14"/>
      <c r="Y658" s="14">
        <v>278.22999999999996</v>
      </c>
    </row>
    <row r="659" spans="1:25" x14ac:dyDescent="0.25">
      <c r="A659" s="13" t="s">
        <v>1890</v>
      </c>
      <c r="B659" s="14">
        <v>19.456000000000003</v>
      </c>
      <c r="I659" t="s">
        <v>1890</v>
      </c>
      <c r="J659">
        <v>19.456000000000003</v>
      </c>
      <c r="W659" s="13" t="s">
        <v>7451</v>
      </c>
      <c r="X659" s="14"/>
      <c r="Y659" s="14">
        <v>608.55200000000002</v>
      </c>
    </row>
    <row r="660" spans="1:25" x14ac:dyDescent="0.25">
      <c r="A660" s="13" t="s">
        <v>5912</v>
      </c>
      <c r="B660" s="14">
        <v>700.05600000000004</v>
      </c>
      <c r="I660" t="s">
        <v>5912</v>
      </c>
      <c r="J660">
        <v>700.05600000000004</v>
      </c>
      <c r="W660" s="13" t="s">
        <v>6360</v>
      </c>
      <c r="X660" s="14">
        <v>130.56800000000001</v>
      </c>
      <c r="Y660" s="14"/>
    </row>
    <row r="661" spans="1:25" x14ac:dyDescent="0.25">
      <c r="A661" s="13" t="s">
        <v>7936</v>
      </c>
      <c r="B661" s="14">
        <v>47.79</v>
      </c>
      <c r="I661" t="s">
        <v>7936</v>
      </c>
      <c r="J661">
        <v>47.79</v>
      </c>
      <c r="W661" s="13" t="s">
        <v>4610</v>
      </c>
      <c r="X661" s="14"/>
      <c r="Y661" s="14">
        <v>1476.27</v>
      </c>
    </row>
    <row r="662" spans="1:25" x14ac:dyDescent="0.25">
      <c r="A662" s="13" t="s">
        <v>10765</v>
      </c>
      <c r="B662" s="14">
        <v>693.99199999999996</v>
      </c>
      <c r="I662" t="s">
        <v>10765</v>
      </c>
      <c r="J662">
        <v>693.99199999999996</v>
      </c>
      <c r="W662" s="13" t="s">
        <v>8829</v>
      </c>
      <c r="X662" s="14"/>
      <c r="Y662" s="14">
        <v>74.352000000000004</v>
      </c>
    </row>
    <row r="663" spans="1:25" x14ac:dyDescent="0.25">
      <c r="A663" s="13" t="s">
        <v>9942</v>
      </c>
      <c r="B663" s="14">
        <v>457.74400000000003</v>
      </c>
      <c r="I663" t="s">
        <v>9942</v>
      </c>
      <c r="J663">
        <v>457.74400000000003</v>
      </c>
      <c r="W663" s="13" t="s">
        <v>10609</v>
      </c>
      <c r="X663" s="14">
        <v>1083.07</v>
      </c>
      <c r="Y663" s="14"/>
    </row>
    <row r="664" spans="1:25" x14ac:dyDescent="0.25">
      <c r="A664" s="13" t="s">
        <v>2181</v>
      </c>
      <c r="B664" s="14">
        <v>30.36</v>
      </c>
      <c r="I664" t="s">
        <v>2181</v>
      </c>
      <c r="J664">
        <v>30.36</v>
      </c>
      <c r="W664" s="13" t="s">
        <v>1864</v>
      </c>
      <c r="X664" s="14">
        <v>54.64</v>
      </c>
      <c r="Y664" s="14"/>
    </row>
    <row r="665" spans="1:25" x14ac:dyDescent="0.25">
      <c r="A665" s="13" t="s">
        <v>10892</v>
      </c>
      <c r="B665" s="14">
        <v>62.015999999999998</v>
      </c>
      <c r="I665" t="s">
        <v>10892</v>
      </c>
      <c r="J665">
        <v>62.015999999999998</v>
      </c>
      <c r="W665" s="13" t="s">
        <v>10144</v>
      </c>
      <c r="X665" s="14">
        <v>23.18</v>
      </c>
      <c r="Y665" s="14"/>
    </row>
    <row r="666" spans="1:25" x14ac:dyDescent="0.25">
      <c r="A666" s="13" t="s">
        <v>4243</v>
      </c>
      <c r="B666" s="14">
        <v>576.23400000000004</v>
      </c>
      <c r="I666" t="s">
        <v>4243</v>
      </c>
      <c r="J666">
        <v>576.23400000000004</v>
      </c>
      <c r="W666" s="13" t="s">
        <v>8043</v>
      </c>
      <c r="X666" s="14"/>
      <c r="Y666" s="14">
        <v>1584.866</v>
      </c>
    </row>
    <row r="667" spans="1:25" x14ac:dyDescent="0.25">
      <c r="A667" s="13" t="s">
        <v>2494</v>
      </c>
      <c r="B667" s="14">
        <v>31.68</v>
      </c>
      <c r="I667" t="s">
        <v>2494</v>
      </c>
      <c r="J667">
        <v>31.68</v>
      </c>
      <c r="W667" s="13" t="s">
        <v>2070</v>
      </c>
      <c r="X667" s="14">
        <v>35.56</v>
      </c>
      <c r="Y667" s="14"/>
    </row>
    <row r="668" spans="1:25" x14ac:dyDescent="0.25">
      <c r="A668" s="13" t="s">
        <v>10652</v>
      </c>
      <c r="B668" s="14">
        <v>19.456000000000003</v>
      </c>
      <c r="I668" t="s">
        <v>10652</v>
      </c>
      <c r="J668">
        <v>19.456000000000003</v>
      </c>
      <c r="W668" s="13" t="s">
        <v>9060</v>
      </c>
      <c r="X668" s="14">
        <v>9.9120000000000008</v>
      </c>
      <c r="Y668" s="14"/>
    </row>
    <row r="669" spans="1:25" x14ac:dyDescent="0.25">
      <c r="A669" s="13" t="s">
        <v>7906</v>
      </c>
      <c r="B669" s="14">
        <v>309.59199999999998</v>
      </c>
      <c r="I669" t="s">
        <v>7906</v>
      </c>
      <c r="J669">
        <v>309.59199999999998</v>
      </c>
      <c r="W669" s="13" t="s">
        <v>7866</v>
      </c>
      <c r="X669" s="14"/>
      <c r="Y669" s="14">
        <v>321.202</v>
      </c>
    </row>
    <row r="670" spans="1:25" x14ac:dyDescent="0.25">
      <c r="A670" s="13" t="s">
        <v>6812</v>
      </c>
      <c r="B670" s="14">
        <v>694.53399999999999</v>
      </c>
      <c r="I670" t="s">
        <v>6812</v>
      </c>
      <c r="J670">
        <v>694.53399999999999</v>
      </c>
      <c r="W670" s="13" t="s">
        <v>966</v>
      </c>
      <c r="X670" s="14">
        <v>259.44</v>
      </c>
      <c r="Y670" s="14"/>
    </row>
    <row r="671" spans="1:25" x14ac:dyDescent="0.25">
      <c r="A671" s="13" t="s">
        <v>1172</v>
      </c>
      <c r="B671" s="14">
        <v>7.16</v>
      </c>
      <c r="I671" t="s">
        <v>1172</v>
      </c>
      <c r="J671">
        <v>7.16</v>
      </c>
      <c r="W671" s="13" t="s">
        <v>7365</v>
      </c>
      <c r="X671" s="14"/>
      <c r="Y671" s="14">
        <v>170.57199999999997</v>
      </c>
    </row>
    <row r="672" spans="1:25" x14ac:dyDescent="0.25">
      <c r="A672" s="13" t="s">
        <v>10346</v>
      </c>
      <c r="B672" s="14">
        <v>155.45600000000002</v>
      </c>
      <c r="I672" t="s">
        <v>10346</v>
      </c>
      <c r="J672">
        <v>155.45600000000002</v>
      </c>
      <c r="W672" s="13" t="s">
        <v>10668</v>
      </c>
      <c r="X672" s="14"/>
      <c r="Y672" s="14">
        <v>38.160000000000004</v>
      </c>
    </row>
    <row r="673" spans="1:25" x14ac:dyDescent="0.25">
      <c r="A673" s="13" t="s">
        <v>6122</v>
      </c>
      <c r="B673" s="14">
        <v>6.08</v>
      </c>
      <c r="I673" t="s">
        <v>6122</v>
      </c>
      <c r="J673">
        <v>6.08</v>
      </c>
      <c r="W673" s="13" t="s">
        <v>10183</v>
      </c>
      <c r="X673" s="14"/>
      <c r="Y673" s="14">
        <v>705.00200000000007</v>
      </c>
    </row>
    <row r="674" spans="1:25" x14ac:dyDescent="0.25">
      <c r="A674" s="13" t="s">
        <v>7890</v>
      </c>
      <c r="B674" s="14">
        <v>1679.7490000000003</v>
      </c>
      <c r="I674" t="s">
        <v>7890</v>
      </c>
      <c r="J674">
        <v>1679.7490000000003</v>
      </c>
      <c r="W674" s="13" t="s">
        <v>7838</v>
      </c>
      <c r="X674" s="14">
        <v>239.96999999999997</v>
      </c>
      <c r="Y674" s="14"/>
    </row>
    <row r="675" spans="1:25" x14ac:dyDescent="0.25">
      <c r="A675" s="13" t="s">
        <v>9367</v>
      </c>
      <c r="B675" s="14">
        <v>112.54200000000002</v>
      </c>
      <c r="I675" t="s">
        <v>9367</v>
      </c>
      <c r="J675">
        <v>112.54200000000002</v>
      </c>
      <c r="W675" s="13" t="s">
        <v>10932</v>
      </c>
      <c r="X675" s="14">
        <v>16.520000000000003</v>
      </c>
      <c r="Y675" s="14"/>
    </row>
    <row r="676" spans="1:25" x14ac:dyDescent="0.25">
      <c r="A676" s="13" t="s">
        <v>6651</v>
      </c>
      <c r="B676" s="14">
        <v>471.92</v>
      </c>
      <c r="I676" t="s">
        <v>6651</v>
      </c>
      <c r="J676">
        <v>471.92</v>
      </c>
      <c r="W676" s="13" t="s">
        <v>8347</v>
      </c>
      <c r="X676" s="14">
        <v>19.98</v>
      </c>
      <c r="Y676" s="14"/>
    </row>
    <row r="677" spans="1:25" x14ac:dyDescent="0.25">
      <c r="A677" s="13" t="s">
        <v>4706</v>
      </c>
      <c r="B677" s="14">
        <v>13.940000000000001</v>
      </c>
      <c r="I677" t="s">
        <v>4706</v>
      </c>
      <c r="J677">
        <v>13.940000000000001</v>
      </c>
      <c r="W677" s="13" t="s">
        <v>9124</v>
      </c>
      <c r="X677" s="14"/>
      <c r="Y677" s="14">
        <v>125.97999999999999</v>
      </c>
    </row>
    <row r="678" spans="1:25" x14ac:dyDescent="0.25">
      <c r="A678" s="13" t="s">
        <v>10257</v>
      </c>
      <c r="B678" s="14">
        <v>53.669999999999995</v>
      </c>
      <c r="I678" t="s">
        <v>10257</v>
      </c>
      <c r="J678">
        <v>53.669999999999995</v>
      </c>
      <c r="W678" s="13" t="s">
        <v>6427</v>
      </c>
      <c r="X678" s="14">
        <v>18.704000000000001</v>
      </c>
      <c r="Y678" s="14"/>
    </row>
    <row r="679" spans="1:25" x14ac:dyDescent="0.25">
      <c r="A679" s="13" t="s">
        <v>6123</v>
      </c>
      <c r="B679" s="14">
        <v>90.609999999999985</v>
      </c>
      <c r="I679" t="s">
        <v>6123</v>
      </c>
      <c r="J679">
        <v>90.609999999999985</v>
      </c>
      <c r="W679" s="13" t="s">
        <v>7841</v>
      </c>
      <c r="X679" s="14"/>
      <c r="Y679" s="14">
        <v>70.147999999999996</v>
      </c>
    </row>
    <row r="680" spans="1:25" x14ac:dyDescent="0.25">
      <c r="A680" s="13" t="s">
        <v>2228</v>
      </c>
      <c r="B680" s="14">
        <v>514.03000000000009</v>
      </c>
      <c r="I680" t="s">
        <v>2228</v>
      </c>
      <c r="J680">
        <v>514.03000000000009</v>
      </c>
      <c r="W680" s="13" t="s">
        <v>8290</v>
      </c>
      <c r="X680" s="14"/>
      <c r="Y680" s="14">
        <v>18.16</v>
      </c>
    </row>
    <row r="681" spans="1:25" x14ac:dyDescent="0.25">
      <c r="A681" s="13" t="s">
        <v>5283</v>
      </c>
      <c r="B681" s="14">
        <v>265.78399999999999</v>
      </c>
      <c r="I681" t="s">
        <v>5283</v>
      </c>
      <c r="J681">
        <v>265.78399999999999</v>
      </c>
      <c r="W681" s="13" t="s">
        <v>9936</v>
      </c>
      <c r="X681" s="14">
        <v>1085.42</v>
      </c>
      <c r="Y681" s="14"/>
    </row>
    <row r="682" spans="1:25" x14ac:dyDescent="0.25">
      <c r="A682" s="13" t="s">
        <v>7274</v>
      </c>
      <c r="B682" s="14">
        <v>465.48800000000006</v>
      </c>
      <c r="I682" t="s">
        <v>7274</v>
      </c>
      <c r="J682">
        <v>465.48800000000006</v>
      </c>
      <c r="W682" s="13" t="s">
        <v>6355</v>
      </c>
      <c r="X682" s="14"/>
      <c r="Y682" s="14">
        <v>256.36</v>
      </c>
    </row>
    <row r="683" spans="1:25" x14ac:dyDescent="0.25">
      <c r="A683" s="13" t="s">
        <v>5927</v>
      </c>
      <c r="B683" s="14">
        <v>225.29600000000002</v>
      </c>
      <c r="I683" t="s">
        <v>5927</v>
      </c>
      <c r="J683">
        <v>225.29600000000002</v>
      </c>
      <c r="W683" s="13" t="s">
        <v>8294</v>
      </c>
      <c r="X683" s="14">
        <v>729.39599999999996</v>
      </c>
      <c r="Y683" s="14"/>
    </row>
    <row r="684" spans="1:25" x14ac:dyDescent="0.25">
      <c r="A684" s="13" t="s">
        <v>3368</v>
      </c>
      <c r="B684" s="14">
        <v>16.520000000000003</v>
      </c>
      <c r="I684" t="s">
        <v>3368</v>
      </c>
      <c r="J684">
        <v>16.520000000000003</v>
      </c>
      <c r="W684" s="13" t="s">
        <v>7369</v>
      </c>
      <c r="X684" s="14">
        <v>13.049999999999999</v>
      </c>
      <c r="Y684" s="14"/>
    </row>
    <row r="685" spans="1:25" x14ac:dyDescent="0.25">
      <c r="A685" s="13" t="s">
        <v>9915</v>
      </c>
      <c r="B685" s="14">
        <v>210.13</v>
      </c>
      <c r="I685" t="s">
        <v>9915</v>
      </c>
      <c r="J685">
        <v>210.13</v>
      </c>
      <c r="W685" s="13" t="s">
        <v>1937</v>
      </c>
      <c r="X685" s="14">
        <v>134.524</v>
      </c>
      <c r="Y685" s="14"/>
    </row>
    <row r="686" spans="1:25" x14ac:dyDescent="0.25">
      <c r="A686" s="13" t="s">
        <v>733</v>
      </c>
      <c r="B686" s="14">
        <v>682.91</v>
      </c>
      <c r="I686" t="s">
        <v>733</v>
      </c>
      <c r="J686">
        <v>682.91</v>
      </c>
      <c r="W686" s="13" t="s">
        <v>9232</v>
      </c>
      <c r="X686" s="14"/>
      <c r="Y686" s="14">
        <v>1.3919999999999997</v>
      </c>
    </row>
    <row r="687" spans="1:25" x14ac:dyDescent="0.25">
      <c r="A687" s="13" t="s">
        <v>9406</v>
      </c>
      <c r="B687" s="14">
        <v>559.71</v>
      </c>
      <c r="I687" t="s">
        <v>9406</v>
      </c>
      <c r="J687">
        <v>559.71</v>
      </c>
      <c r="W687" s="13" t="s">
        <v>9743</v>
      </c>
      <c r="X687" s="14">
        <v>3505.84</v>
      </c>
      <c r="Y687" s="14"/>
    </row>
    <row r="688" spans="1:25" x14ac:dyDescent="0.25">
      <c r="A688" s="13" t="s">
        <v>6639</v>
      </c>
      <c r="B688" s="14">
        <v>108.92</v>
      </c>
      <c r="I688" t="s">
        <v>6639</v>
      </c>
      <c r="J688">
        <v>108.92</v>
      </c>
      <c r="W688" s="13" t="s">
        <v>4890</v>
      </c>
      <c r="X688" s="14"/>
      <c r="Y688" s="14">
        <v>183.37199999999999</v>
      </c>
    </row>
    <row r="689" spans="1:25" x14ac:dyDescent="0.25">
      <c r="A689" s="13" t="s">
        <v>6431</v>
      </c>
      <c r="B689" s="14">
        <v>807.68600000000004</v>
      </c>
      <c r="I689" t="s">
        <v>6431</v>
      </c>
      <c r="J689">
        <v>807.68600000000004</v>
      </c>
      <c r="W689" s="13" t="s">
        <v>1398</v>
      </c>
      <c r="X689" s="14">
        <v>62.92</v>
      </c>
      <c r="Y689" s="14"/>
    </row>
    <row r="690" spans="1:25" x14ac:dyDescent="0.25">
      <c r="A690" s="13" t="s">
        <v>8004</v>
      </c>
      <c r="B690" s="14">
        <v>25.184000000000005</v>
      </c>
      <c r="I690" t="s">
        <v>8004</v>
      </c>
      <c r="J690">
        <v>25.184000000000005</v>
      </c>
      <c r="W690" s="13" t="s">
        <v>5941</v>
      </c>
      <c r="X690" s="14">
        <v>50.415000000000006</v>
      </c>
      <c r="Y690" s="14"/>
    </row>
    <row r="691" spans="1:25" x14ac:dyDescent="0.25">
      <c r="A691" s="13" t="s">
        <v>9705</v>
      </c>
      <c r="B691" s="14">
        <v>129.33000000000001</v>
      </c>
      <c r="I691" t="s">
        <v>9705</v>
      </c>
      <c r="J691">
        <v>129.33000000000001</v>
      </c>
      <c r="W691" s="13" t="s">
        <v>4831</v>
      </c>
      <c r="X691" s="14">
        <v>517.91</v>
      </c>
      <c r="Y691" s="14"/>
    </row>
    <row r="692" spans="1:25" x14ac:dyDescent="0.25">
      <c r="A692" s="13" t="s">
        <v>3015</v>
      </c>
      <c r="B692" s="14">
        <v>151.72</v>
      </c>
      <c r="I692" t="s">
        <v>3015</v>
      </c>
      <c r="J692">
        <v>151.72</v>
      </c>
      <c r="W692" s="13" t="s">
        <v>4992</v>
      </c>
      <c r="X692" s="14">
        <v>336.99300000000005</v>
      </c>
      <c r="Y692" s="14"/>
    </row>
    <row r="693" spans="1:25" x14ac:dyDescent="0.25">
      <c r="A693" s="13" t="s">
        <v>6733</v>
      </c>
      <c r="B693" s="14">
        <v>158.70999999999998</v>
      </c>
      <c r="I693" t="s">
        <v>6733</v>
      </c>
      <c r="J693">
        <v>158.70999999999998</v>
      </c>
      <c r="W693" s="13" t="s">
        <v>9683</v>
      </c>
      <c r="X693" s="14">
        <v>724.846</v>
      </c>
      <c r="Y693" s="14"/>
    </row>
    <row r="694" spans="1:25" x14ac:dyDescent="0.25">
      <c r="A694" s="13" t="s">
        <v>8895</v>
      </c>
      <c r="B694" s="14">
        <v>111.93</v>
      </c>
      <c r="I694" t="s">
        <v>8895</v>
      </c>
      <c r="J694">
        <v>111.93</v>
      </c>
      <c r="W694" s="13" t="s">
        <v>4514</v>
      </c>
      <c r="X694" s="14"/>
      <c r="Y694" s="14">
        <v>438.01</v>
      </c>
    </row>
    <row r="695" spans="1:25" x14ac:dyDescent="0.25">
      <c r="A695" s="13" t="s">
        <v>6801</v>
      </c>
      <c r="B695" s="14">
        <v>149.56</v>
      </c>
      <c r="I695" t="s">
        <v>6801</v>
      </c>
      <c r="J695">
        <v>149.56</v>
      </c>
      <c r="W695" s="13" t="s">
        <v>4009</v>
      </c>
      <c r="X695" s="14">
        <v>983.17200000000003</v>
      </c>
      <c r="Y695" s="14"/>
    </row>
    <row r="696" spans="1:25" x14ac:dyDescent="0.25">
      <c r="A696" s="13" t="s">
        <v>7778</v>
      </c>
      <c r="B696" s="14">
        <v>725.33199999999988</v>
      </c>
      <c r="I696" t="s">
        <v>7778</v>
      </c>
      <c r="J696">
        <v>725.33199999999988</v>
      </c>
      <c r="W696" s="13" t="s">
        <v>10889</v>
      </c>
      <c r="X696" s="14">
        <v>8.94</v>
      </c>
      <c r="Y696" s="14"/>
    </row>
    <row r="697" spans="1:25" x14ac:dyDescent="0.25">
      <c r="A697" s="13" t="s">
        <v>3230</v>
      </c>
      <c r="B697" s="14">
        <v>447.84</v>
      </c>
      <c r="I697" t="s">
        <v>3230</v>
      </c>
      <c r="J697">
        <v>447.84</v>
      </c>
      <c r="W697" s="13" t="s">
        <v>7213</v>
      </c>
      <c r="X697" s="14">
        <v>221.024</v>
      </c>
      <c r="Y697" s="14"/>
    </row>
    <row r="698" spans="1:25" x14ac:dyDescent="0.25">
      <c r="A698" s="13" t="s">
        <v>6511</v>
      </c>
      <c r="B698" s="14">
        <v>15.24</v>
      </c>
      <c r="I698" t="s">
        <v>6511</v>
      </c>
      <c r="J698">
        <v>15.24</v>
      </c>
      <c r="W698" s="13" t="s">
        <v>7302</v>
      </c>
      <c r="X698" s="14">
        <v>10499.97</v>
      </c>
      <c r="Y698" s="14"/>
    </row>
    <row r="699" spans="1:25" x14ac:dyDescent="0.25">
      <c r="A699" s="13" t="s">
        <v>5072</v>
      </c>
      <c r="B699" s="14">
        <v>1158.4480000000001</v>
      </c>
      <c r="I699" t="s">
        <v>5072</v>
      </c>
      <c r="J699">
        <v>1158.4480000000001</v>
      </c>
      <c r="W699" s="13" t="s">
        <v>10806</v>
      </c>
      <c r="X699" s="14">
        <v>221.024</v>
      </c>
      <c r="Y699" s="14"/>
    </row>
    <row r="700" spans="1:25" x14ac:dyDescent="0.25">
      <c r="A700" s="13" t="s">
        <v>9295</v>
      </c>
      <c r="B700" s="14">
        <v>23.472000000000001</v>
      </c>
      <c r="I700" t="s">
        <v>9295</v>
      </c>
      <c r="J700">
        <v>23.472000000000001</v>
      </c>
      <c r="W700" s="13" t="s">
        <v>5219</v>
      </c>
      <c r="X700" s="14"/>
      <c r="Y700" s="14">
        <v>44.400000000000006</v>
      </c>
    </row>
    <row r="701" spans="1:25" x14ac:dyDescent="0.25">
      <c r="A701" s="13" t="s">
        <v>8122</v>
      </c>
      <c r="B701" s="14">
        <v>105.52</v>
      </c>
      <c r="I701" t="s">
        <v>8122</v>
      </c>
      <c r="J701">
        <v>105.52</v>
      </c>
      <c r="W701" s="13" t="s">
        <v>8828</v>
      </c>
      <c r="X701" s="14"/>
      <c r="Y701" s="14">
        <v>195.96000000000004</v>
      </c>
    </row>
    <row r="702" spans="1:25" x14ac:dyDescent="0.25">
      <c r="A702" s="13" t="s">
        <v>8066</v>
      </c>
      <c r="B702" s="14">
        <v>201.73</v>
      </c>
      <c r="I702" t="s">
        <v>8066</v>
      </c>
      <c r="J702">
        <v>201.73</v>
      </c>
      <c r="W702" s="13" t="s">
        <v>10030</v>
      </c>
      <c r="X702" s="14"/>
      <c r="Y702" s="14">
        <v>4.3600000000000003</v>
      </c>
    </row>
    <row r="703" spans="1:25" x14ac:dyDescent="0.25">
      <c r="A703" s="13" t="s">
        <v>8329</v>
      </c>
      <c r="B703" s="14">
        <v>183.60999999999999</v>
      </c>
      <c r="I703" t="s">
        <v>8329</v>
      </c>
      <c r="J703">
        <v>183.60999999999999</v>
      </c>
      <c r="W703" s="13" t="s">
        <v>8075</v>
      </c>
      <c r="X703" s="14">
        <v>8.4</v>
      </c>
      <c r="Y703" s="14"/>
    </row>
    <row r="704" spans="1:25" x14ac:dyDescent="0.25">
      <c r="A704" s="13" t="s">
        <v>10605</v>
      </c>
      <c r="B704" s="14">
        <v>4.2720000000000002</v>
      </c>
      <c r="I704" t="s">
        <v>10605</v>
      </c>
      <c r="J704">
        <v>4.2720000000000002</v>
      </c>
      <c r="W704" s="13" t="s">
        <v>5013</v>
      </c>
      <c r="X704" s="14">
        <v>247.92</v>
      </c>
      <c r="Y704" s="14"/>
    </row>
    <row r="705" spans="1:25" x14ac:dyDescent="0.25">
      <c r="A705" s="13" t="s">
        <v>6784</v>
      </c>
      <c r="B705" s="14">
        <v>670.37799999999993</v>
      </c>
      <c r="I705" t="s">
        <v>6784</v>
      </c>
      <c r="J705">
        <v>670.37799999999993</v>
      </c>
      <c r="W705" s="13" t="s">
        <v>9794</v>
      </c>
      <c r="X705" s="14"/>
      <c r="Y705" s="14">
        <v>95.660000000000011</v>
      </c>
    </row>
    <row r="706" spans="1:25" x14ac:dyDescent="0.25">
      <c r="A706" s="13" t="s">
        <v>10123</v>
      </c>
      <c r="B706" s="14">
        <v>5.67</v>
      </c>
      <c r="I706" t="s">
        <v>10123</v>
      </c>
      <c r="J706">
        <v>5.67</v>
      </c>
      <c r="W706" s="13" t="s">
        <v>5039</v>
      </c>
      <c r="X706" s="14"/>
      <c r="Y706" s="14">
        <v>269.68</v>
      </c>
    </row>
    <row r="707" spans="1:25" x14ac:dyDescent="0.25">
      <c r="A707" s="13" t="s">
        <v>7917</v>
      </c>
      <c r="B707" s="14">
        <v>5.22</v>
      </c>
      <c r="I707" t="s">
        <v>7917</v>
      </c>
      <c r="J707">
        <v>5.22</v>
      </c>
      <c r="W707" s="13" t="s">
        <v>10812</v>
      </c>
      <c r="X707" s="14">
        <v>1271.17</v>
      </c>
      <c r="Y707" s="14"/>
    </row>
    <row r="708" spans="1:25" x14ac:dyDescent="0.25">
      <c r="A708" s="13" t="s">
        <v>10160</v>
      </c>
      <c r="B708" s="14">
        <v>1000.95</v>
      </c>
      <c r="I708" t="s">
        <v>10160</v>
      </c>
      <c r="J708">
        <v>1000.95</v>
      </c>
      <c r="W708" s="13" t="s">
        <v>8671</v>
      </c>
      <c r="X708" s="14">
        <v>17.544</v>
      </c>
      <c r="Y708" s="14"/>
    </row>
    <row r="709" spans="1:25" x14ac:dyDescent="0.25">
      <c r="A709" s="13" t="s">
        <v>7492</v>
      </c>
      <c r="B709" s="14">
        <v>190.84800000000001</v>
      </c>
      <c r="I709" t="s">
        <v>7492</v>
      </c>
      <c r="J709">
        <v>190.84800000000001</v>
      </c>
      <c r="W709" s="13" t="s">
        <v>9754</v>
      </c>
      <c r="X709" s="14"/>
      <c r="Y709" s="14">
        <v>298.11599999999999</v>
      </c>
    </row>
    <row r="710" spans="1:25" x14ac:dyDescent="0.25">
      <c r="A710" s="13" t="s">
        <v>7902</v>
      </c>
      <c r="B710" s="14">
        <v>134.6</v>
      </c>
      <c r="I710" t="s">
        <v>7902</v>
      </c>
      <c r="J710">
        <v>134.6</v>
      </c>
      <c r="W710" s="13" t="s">
        <v>9427</v>
      </c>
      <c r="X710" s="14"/>
      <c r="Y710" s="14">
        <v>109.70400000000001</v>
      </c>
    </row>
    <row r="711" spans="1:25" x14ac:dyDescent="0.25">
      <c r="A711" s="13" t="s">
        <v>10320</v>
      </c>
      <c r="B711" s="14">
        <v>177.68</v>
      </c>
      <c r="I711" t="s">
        <v>10320</v>
      </c>
      <c r="J711">
        <v>177.68</v>
      </c>
      <c r="W711" s="13" t="s">
        <v>5967</v>
      </c>
      <c r="X711" s="14">
        <v>59.2</v>
      </c>
      <c r="Y711" s="14"/>
    </row>
    <row r="712" spans="1:25" x14ac:dyDescent="0.25">
      <c r="A712" s="13" t="s">
        <v>7688</v>
      </c>
      <c r="B712" s="14">
        <v>45.248000000000005</v>
      </c>
      <c r="I712" t="s">
        <v>7688</v>
      </c>
      <c r="J712">
        <v>45.248000000000005</v>
      </c>
      <c r="W712" s="13" t="s">
        <v>3651</v>
      </c>
      <c r="X712" s="14">
        <v>290.78100000000001</v>
      </c>
      <c r="Y712" s="14"/>
    </row>
    <row r="713" spans="1:25" x14ac:dyDescent="0.25">
      <c r="A713" s="13" t="s">
        <v>8023</v>
      </c>
      <c r="B713" s="14">
        <v>4283.7919999999995</v>
      </c>
      <c r="I713" t="s">
        <v>8023</v>
      </c>
      <c r="J713">
        <v>4283.7919999999995</v>
      </c>
      <c r="W713" s="13" t="s">
        <v>5946</v>
      </c>
      <c r="X713" s="14">
        <v>1958.5439999999999</v>
      </c>
      <c r="Y713" s="14"/>
    </row>
    <row r="714" spans="1:25" x14ac:dyDescent="0.25">
      <c r="A714" s="13" t="s">
        <v>3647</v>
      </c>
      <c r="B714" s="14">
        <v>581.10399999999993</v>
      </c>
      <c r="I714" t="s">
        <v>3647</v>
      </c>
      <c r="J714">
        <v>581.10399999999993</v>
      </c>
      <c r="W714" s="13" t="s">
        <v>2971</v>
      </c>
      <c r="X714" s="14">
        <v>538.0200000000001</v>
      </c>
      <c r="Y714" s="14"/>
    </row>
    <row r="715" spans="1:25" x14ac:dyDescent="0.25">
      <c r="A715" s="13" t="s">
        <v>10539</v>
      </c>
      <c r="B715" s="14">
        <v>392.93999999999994</v>
      </c>
      <c r="I715" t="s">
        <v>10539</v>
      </c>
      <c r="J715">
        <v>392.93999999999994</v>
      </c>
      <c r="W715" s="13" t="s">
        <v>10522</v>
      </c>
      <c r="X715" s="14"/>
      <c r="Y715" s="14">
        <v>25.5</v>
      </c>
    </row>
    <row r="716" spans="1:25" x14ac:dyDescent="0.25">
      <c r="A716" s="13" t="s">
        <v>9484</v>
      </c>
      <c r="B716" s="14">
        <v>13.809000000000003</v>
      </c>
      <c r="I716" t="s">
        <v>9484</v>
      </c>
      <c r="J716">
        <v>13.809000000000003</v>
      </c>
      <c r="W716" s="13" t="s">
        <v>7743</v>
      </c>
      <c r="X716" s="14"/>
      <c r="Y716" s="14">
        <v>375.71</v>
      </c>
    </row>
    <row r="717" spans="1:25" x14ac:dyDescent="0.25">
      <c r="A717" s="13" t="s">
        <v>9957</v>
      </c>
      <c r="B717" s="14">
        <v>554.16600000000005</v>
      </c>
      <c r="I717" t="s">
        <v>9957</v>
      </c>
      <c r="J717">
        <v>554.16600000000005</v>
      </c>
      <c r="W717" s="13" t="s">
        <v>9471</v>
      </c>
      <c r="X717" s="14">
        <v>70.12</v>
      </c>
      <c r="Y717" s="14"/>
    </row>
    <row r="718" spans="1:25" x14ac:dyDescent="0.25">
      <c r="A718" s="13" t="s">
        <v>9977</v>
      </c>
      <c r="B718" s="14">
        <v>32.400000000000006</v>
      </c>
      <c r="I718" t="s">
        <v>9977</v>
      </c>
      <c r="J718">
        <v>32.400000000000006</v>
      </c>
      <c r="W718" s="13" t="s">
        <v>6897</v>
      </c>
      <c r="X718" s="14">
        <v>98.35</v>
      </c>
      <c r="Y718" s="14"/>
    </row>
    <row r="719" spans="1:25" x14ac:dyDescent="0.25">
      <c r="A719" s="13" t="s">
        <v>9579</v>
      </c>
      <c r="B719" s="14">
        <v>714.96600000000001</v>
      </c>
      <c r="I719" t="s">
        <v>9579</v>
      </c>
      <c r="J719">
        <v>714.96600000000001</v>
      </c>
      <c r="W719" s="13" t="s">
        <v>7528</v>
      </c>
      <c r="X719" s="14">
        <v>518.86799999999994</v>
      </c>
      <c r="Y719" s="14"/>
    </row>
    <row r="720" spans="1:25" x14ac:dyDescent="0.25">
      <c r="A720" s="13" t="s">
        <v>7406</v>
      </c>
      <c r="B720" s="14">
        <v>447.88000000000005</v>
      </c>
      <c r="I720" t="s">
        <v>7406</v>
      </c>
      <c r="J720">
        <v>447.88000000000005</v>
      </c>
      <c r="W720" s="13" t="s">
        <v>6616</v>
      </c>
      <c r="X720" s="14"/>
      <c r="Y720" s="14">
        <v>65.424000000000007</v>
      </c>
    </row>
    <row r="721" spans="1:25" x14ac:dyDescent="0.25">
      <c r="A721" s="13" t="s">
        <v>5318</v>
      </c>
      <c r="B721" s="14">
        <v>24.240000000000002</v>
      </c>
      <c r="I721" t="s">
        <v>5318</v>
      </c>
      <c r="J721">
        <v>24.240000000000002</v>
      </c>
      <c r="W721" s="13" t="s">
        <v>6640</v>
      </c>
      <c r="X721" s="14">
        <v>2521.4799999999996</v>
      </c>
      <c r="Y721" s="14"/>
    </row>
    <row r="722" spans="1:25" x14ac:dyDescent="0.25">
      <c r="A722" s="13" t="s">
        <v>5465</v>
      </c>
      <c r="B722" s="14">
        <v>5.68</v>
      </c>
      <c r="I722" t="s">
        <v>5465</v>
      </c>
      <c r="J722">
        <v>5.68</v>
      </c>
      <c r="W722" s="13" t="s">
        <v>6160</v>
      </c>
      <c r="X722" s="14">
        <v>2.3130000000000002</v>
      </c>
      <c r="Y722" s="14"/>
    </row>
    <row r="723" spans="1:25" x14ac:dyDescent="0.25">
      <c r="A723" s="13" t="s">
        <v>2423</v>
      </c>
      <c r="B723" s="14">
        <v>1287.26</v>
      </c>
      <c r="I723" t="s">
        <v>2423</v>
      </c>
      <c r="J723">
        <v>1287.26</v>
      </c>
      <c r="W723" s="13" t="s">
        <v>6232</v>
      </c>
      <c r="X723" s="14">
        <v>254.35200000000003</v>
      </c>
      <c r="Y723" s="14"/>
    </row>
    <row r="724" spans="1:25" x14ac:dyDescent="0.25">
      <c r="A724" s="13" t="s">
        <v>6168</v>
      </c>
      <c r="B724" s="14">
        <v>62.968000000000011</v>
      </c>
      <c r="I724" t="s">
        <v>6168</v>
      </c>
      <c r="J724">
        <v>62.968000000000011</v>
      </c>
      <c r="W724" s="13" t="s">
        <v>5357</v>
      </c>
      <c r="X724" s="14"/>
      <c r="Y724" s="14">
        <v>283.17999999999995</v>
      </c>
    </row>
    <row r="725" spans="1:25" x14ac:dyDescent="0.25">
      <c r="A725" s="13" t="s">
        <v>10251</v>
      </c>
      <c r="B725" s="14">
        <v>832.13799999999992</v>
      </c>
      <c r="I725" t="s">
        <v>10251</v>
      </c>
      <c r="J725">
        <v>832.13799999999992</v>
      </c>
      <c r="W725" s="13" t="s">
        <v>9679</v>
      </c>
      <c r="X725" s="14"/>
      <c r="Y725" s="14">
        <v>39.984000000000002</v>
      </c>
    </row>
    <row r="726" spans="1:25" x14ac:dyDescent="0.25">
      <c r="A726" s="13" t="s">
        <v>5146</v>
      </c>
      <c r="B726" s="14">
        <v>14.669999999999998</v>
      </c>
      <c r="I726" t="s">
        <v>5146</v>
      </c>
      <c r="J726">
        <v>14.669999999999998</v>
      </c>
      <c r="W726" s="13" t="s">
        <v>10059</v>
      </c>
      <c r="X726" s="14">
        <v>103.48</v>
      </c>
      <c r="Y726" s="14"/>
    </row>
    <row r="727" spans="1:25" x14ac:dyDescent="0.25">
      <c r="A727" s="13" t="s">
        <v>7187</v>
      </c>
      <c r="B727" s="14">
        <v>646.20000000000005</v>
      </c>
      <c r="I727" t="s">
        <v>7187</v>
      </c>
      <c r="J727">
        <v>646.20000000000005</v>
      </c>
      <c r="W727" s="13" t="s">
        <v>6871</v>
      </c>
      <c r="X727" s="14">
        <v>37.93</v>
      </c>
      <c r="Y727" s="14"/>
    </row>
    <row r="728" spans="1:25" x14ac:dyDescent="0.25">
      <c r="A728" s="13" t="s">
        <v>9556</v>
      </c>
      <c r="B728" s="14">
        <v>3769.5600000000004</v>
      </c>
      <c r="I728" t="s">
        <v>9556</v>
      </c>
      <c r="J728">
        <v>3769.5600000000004</v>
      </c>
      <c r="W728" s="13" t="s">
        <v>9403</v>
      </c>
      <c r="X728" s="14">
        <v>92.032000000000011</v>
      </c>
      <c r="Y728" s="14"/>
    </row>
    <row r="729" spans="1:25" x14ac:dyDescent="0.25">
      <c r="A729" s="13" t="s">
        <v>3562</v>
      </c>
      <c r="B729" s="14">
        <v>116.85</v>
      </c>
      <c r="I729" t="s">
        <v>3562</v>
      </c>
      <c r="J729">
        <v>116.85</v>
      </c>
      <c r="W729" s="13" t="s">
        <v>9276</v>
      </c>
      <c r="X729" s="14">
        <v>32.67</v>
      </c>
      <c r="Y729" s="14"/>
    </row>
    <row r="730" spans="1:25" x14ac:dyDescent="0.25">
      <c r="A730" s="13" t="s">
        <v>9437</v>
      </c>
      <c r="B730" s="14">
        <v>192.18600000000004</v>
      </c>
      <c r="I730" t="s">
        <v>9437</v>
      </c>
      <c r="J730">
        <v>192.18600000000004</v>
      </c>
      <c r="W730" s="13" t="s">
        <v>10887</v>
      </c>
      <c r="X730" s="14">
        <v>9.9600000000000009</v>
      </c>
      <c r="Y730" s="14"/>
    </row>
    <row r="731" spans="1:25" x14ac:dyDescent="0.25">
      <c r="A731" s="13" t="s">
        <v>2952</v>
      </c>
      <c r="B731" s="14">
        <v>1167.296</v>
      </c>
      <c r="I731" t="s">
        <v>2952</v>
      </c>
      <c r="J731">
        <v>1167.296</v>
      </c>
      <c r="W731" s="13" t="s">
        <v>8280</v>
      </c>
      <c r="X731" s="14"/>
      <c r="Y731" s="14">
        <v>146.88999999999999</v>
      </c>
    </row>
    <row r="732" spans="1:25" x14ac:dyDescent="0.25">
      <c r="A732" s="13" t="s">
        <v>8705</v>
      </c>
      <c r="B732" s="14">
        <v>767.21400000000006</v>
      </c>
      <c r="I732" t="s">
        <v>8705</v>
      </c>
      <c r="J732">
        <v>767.21400000000006</v>
      </c>
      <c r="W732" s="13" t="s">
        <v>6050</v>
      </c>
      <c r="X732" s="14"/>
      <c r="Y732" s="14">
        <v>20.23</v>
      </c>
    </row>
    <row r="733" spans="1:25" x14ac:dyDescent="0.25">
      <c r="A733" s="13" t="s">
        <v>9414</v>
      </c>
      <c r="B733" s="14">
        <v>1109.3720000000001</v>
      </c>
      <c r="I733" t="s">
        <v>9414</v>
      </c>
      <c r="J733">
        <v>1109.3720000000001</v>
      </c>
      <c r="W733" s="13" t="s">
        <v>7755</v>
      </c>
      <c r="X733" s="14">
        <v>1.9080000000000004</v>
      </c>
      <c r="Y733" s="14"/>
    </row>
    <row r="734" spans="1:25" x14ac:dyDescent="0.25">
      <c r="A734" s="13" t="s">
        <v>3064</v>
      </c>
      <c r="B734" s="14">
        <v>1368.6200000000001</v>
      </c>
      <c r="I734" t="s">
        <v>3064</v>
      </c>
      <c r="J734">
        <v>1368.6200000000001</v>
      </c>
      <c r="W734" s="13" t="s">
        <v>6536</v>
      </c>
      <c r="X734" s="14">
        <v>286.14</v>
      </c>
      <c r="Y734" s="14"/>
    </row>
    <row r="735" spans="1:25" x14ac:dyDescent="0.25">
      <c r="A735" s="13" t="s">
        <v>6789</v>
      </c>
      <c r="B735" s="14">
        <v>139.44</v>
      </c>
      <c r="I735" t="s">
        <v>6789</v>
      </c>
      <c r="J735">
        <v>139.44</v>
      </c>
      <c r="W735" s="13" t="s">
        <v>10859</v>
      </c>
      <c r="X735" s="14">
        <v>140.86800000000002</v>
      </c>
      <c r="Y735" s="14"/>
    </row>
    <row r="736" spans="1:25" x14ac:dyDescent="0.25">
      <c r="A736" s="13" t="s">
        <v>10544</v>
      </c>
      <c r="B736" s="14">
        <v>44.34</v>
      </c>
      <c r="I736" t="s">
        <v>10544</v>
      </c>
      <c r="J736">
        <v>44.34</v>
      </c>
      <c r="W736" s="13" t="s">
        <v>2296</v>
      </c>
      <c r="X736" s="14">
        <v>889.29</v>
      </c>
      <c r="Y736" s="14"/>
    </row>
    <row r="737" spans="1:25" x14ac:dyDescent="0.25">
      <c r="A737" s="13" t="s">
        <v>8470</v>
      </c>
      <c r="B737" s="14">
        <v>2003.1200000000001</v>
      </c>
      <c r="I737" t="s">
        <v>8470</v>
      </c>
      <c r="J737">
        <v>2003.1200000000001</v>
      </c>
      <c r="W737" s="13" t="s">
        <v>7445</v>
      </c>
      <c r="X737" s="14">
        <v>43.888000000000005</v>
      </c>
      <c r="Y737" s="14"/>
    </row>
    <row r="738" spans="1:25" x14ac:dyDescent="0.25">
      <c r="A738" s="13" t="s">
        <v>10866</v>
      </c>
      <c r="B738" s="14">
        <v>210.17599999999999</v>
      </c>
      <c r="I738" t="s">
        <v>10866</v>
      </c>
      <c r="J738">
        <v>210.17599999999999</v>
      </c>
      <c r="W738" s="13" t="s">
        <v>9624</v>
      </c>
      <c r="X738" s="14">
        <v>40.775999999999996</v>
      </c>
      <c r="Y738" s="14"/>
    </row>
    <row r="739" spans="1:25" x14ac:dyDescent="0.25">
      <c r="A739" s="13" t="s">
        <v>9190</v>
      </c>
      <c r="B739" s="14">
        <v>111.05</v>
      </c>
      <c r="I739" t="s">
        <v>9190</v>
      </c>
      <c r="J739">
        <v>111.05</v>
      </c>
      <c r="W739" s="13" t="s">
        <v>9890</v>
      </c>
      <c r="X739" s="14"/>
      <c r="Y739" s="14">
        <v>63.311999999999998</v>
      </c>
    </row>
    <row r="740" spans="1:25" x14ac:dyDescent="0.25">
      <c r="A740" s="13" t="s">
        <v>5509</v>
      </c>
      <c r="B740" s="14">
        <v>181.78799999999998</v>
      </c>
      <c r="I740" t="s">
        <v>5509</v>
      </c>
      <c r="J740">
        <v>181.78799999999998</v>
      </c>
      <c r="W740" s="13" t="s">
        <v>9255</v>
      </c>
      <c r="X740" s="14">
        <v>273.7</v>
      </c>
      <c r="Y740" s="14"/>
    </row>
    <row r="741" spans="1:25" x14ac:dyDescent="0.25">
      <c r="A741" s="13" t="s">
        <v>6430</v>
      </c>
      <c r="B741" s="14">
        <v>165.16800000000001</v>
      </c>
      <c r="I741" t="s">
        <v>6430</v>
      </c>
      <c r="J741">
        <v>165.16800000000001</v>
      </c>
      <c r="W741" s="13" t="s">
        <v>10529</v>
      </c>
      <c r="X741" s="14">
        <v>4337.6400000000003</v>
      </c>
      <c r="Y741" s="14"/>
    </row>
    <row r="742" spans="1:25" x14ac:dyDescent="0.25">
      <c r="A742" s="13" t="s">
        <v>1158</v>
      </c>
      <c r="B742" s="14">
        <v>99.13600000000001</v>
      </c>
      <c r="I742" t="s">
        <v>1158</v>
      </c>
      <c r="J742">
        <v>99.13600000000001</v>
      </c>
      <c r="W742" s="13" t="s">
        <v>7218</v>
      </c>
      <c r="X742" s="14"/>
      <c r="Y742" s="14">
        <v>148.88400000000001</v>
      </c>
    </row>
    <row r="743" spans="1:25" x14ac:dyDescent="0.25">
      <c r="A743" s="13" t="s">
        <v>8430</v>
      </c>
      <c r="B743" s="14">
        <v>1220.67</v>
      </c>
      <c r="I743" t="s">
        <v>8430</v>
      </c>
      <c r="J743">
        <v>1220.67</v>
      </c>
      <c r="W743" s="13" t="s">
        <v>6071</v>
      </c>
      <c r="X743" s="14">
        <v>6.0299999999999994</v>
      </c>
      <c r="Y743" s="14"/>
    </row>
    <row r="744" spans="1:25" x14ac:dyDescent="0.25">
      <c r="A744" s="13" t="s">
        <v>5642</v>
      </c>
      <c r="B744" s="14">
        <v>143.952</v>
      </c>
      <c r="I744" t="s">
        <v>5642</v>
      </c>
      <c r="J744">
        <v>143.952</v>
      </c>
      <c r="W744" s="13" t="s">
        <v>4150</v>
      </c>
      <c r="X744" s="14">
        <v>1044.6299999999999</v>
      </c>
      <c r="Y744" s="14"/>
    </row>
    <row r="745" spans="1:25" x14ac:dyDescent="0.25">
      <c r="A745" s="13" t="s">
        <v>7826</v>
      </c>
      <c r="B745" s="14">
        <v>344.92</v>
      </c>
      <c r="I745" t="s">
        <v>7826</v>
      </c>
      <c r="J745">
        <v>344.92</v>
      </c>
      <c r="W745" s="13" t="s">
        <v>2940</v>
      </c>
      <c r="X745" s="14">
        <v>236.72199999999998</v>
      </c>
      <c r="Y745" s="14"/>
    </row>
    <row r="746" spans="1:25" x14ac:dyDescent="0.25">
      <c r="A746" s="13" t="s">
        <v>4858</v>
      </c>
      <c r="B746" s="14">
        <v>371.52</v>
      </c>
      <c r="I746" t="s">
        <v>4858</v>
      </c>
      <c r="J746">
        <v>371.52</v>
      </c>
      <c r="W746" s="13" t="s">
        <v>8171</v>
      </c>
      <c r="X746" s="14"/>
      <c r="Y746" s="14">
        <v>143.85600000000002</v>
      </c>
    </row>
    <row r="747" spans="1:25" x14ac:dyDescent="0.25">
      <c r="A747" s="13" t="s">
        <v>8358</v>
      </c>
      <c r="B747" s="14">
        <v>264.92</v>
      </c>
      <c r="I747" t="s">
        <v>8358</v>
      </c>
      <c r="J747">
        <v>264.92</v>
      </c>
      <c r="W747" s="13" t="s">
        <v>8123</v>
      </c>
      <c r="X747" s="14"/>
      <c r="Y747" s="14">
        <v>13.48</v>
      </c>
    </row>
    <row r="748" spans="1:25" x14ac:dyDescent="0.25">
      <c r="A748" s="13" t="s">
        <v>8985</v>
      </c>
      <c r="B748" s="14">
        <v>9.9120000000000008</v>
      </c>
      <c r="I748" t="s">
        <v>8985</v>
      </c>
      <c r="J748">
        <v>9.9120000000000008</v>
      </c>
      <c r="W748" s="13" t="s">
        <v>9363</v>
      </c>
      <c r="X748" s="14">
        <v>137.94</v>
      </c>
      <c r="Y748" s="14"/>
    </row>
    <row r="749" spans="1:25" x14ac:dyDescent="0.25">
      <c r="A749" s="13" t="s">
        <v>5741</v>
      </c>
      <c r="B749" s="14">
        <v>25.92</v>
      </c>
      <c r="I749" t="s">
        <v>5741</v>
      </c>
      <c r="J749">
        <v>25.92</v>
      </c>
      <c r="W749" s="13" t="s">
        <v>8876</v>
      </c>
      <c r="X749" s="14"/>
      <c r="Y749" s="14">
        <v>147.636</v>
      </c>
    </row>
    <row r="750" spans="1:25" x14ac:dyDescent="0.25">
      <c r="A750" s="13" t="s">
        <v>10080</v>
      </c>
      <c r="B750" s="14">
        <v>12.96</v>
      </c>
      <c r="I750" t="s">
        <v>10080</v>
      </c>
      <c r="J750">
        <v>12.96</v>
      </c>
      <c r="W750" s="13" t="s">
        <v>3972</v>
      </c>
      <c r="X750" s="14">
        <v>28.91</v>
      </c>
      <c r="Y750" s="14"/>
    </row>
    <row r="751" spans="1:25" x14ac:dyDescent="0.25">
      <c r="A751" s="13" t="s">
        <v>7107</v>
      </c>
      <c r="B751" s="14">
        <v>7.8719999999999999</v>
      </c>
      <c r="I751" t="s">
        <v>7107</v>
      </c>
      <c r="J751">
        <v>7.8719999999999999</v>
      </c>
      <c r="W751" s="13" t="s">
        <v>7576</v>
      </c>
      <c r="X751" s="14">
        <v>408.96000000000004</v>
      </c>
      <c r="Y751" s="14"/>
    </row>
    <row r="752" spans="1:25" x14ac:dyDescent="0.25">
      <c r="A752" s="13" t="s">
        <v>1163</v>
      </c>
      <c r="B752" s="14">
        <v>4807.3719999999994</v>
      </c>
      <c r="I752" t="s">
        <v>1163</v>
      </c>
      <c r="J752">
        <v>4807.3719999999994</v>
      </c>
      <c r="W752" s="13" t="s">
        <v>7007</v>
      </c>
      <c r="X752" s="14"/>
      <c r="Y752" s="14">
        <v>837.79600000000016</v>
      </c>
    </row>
    <row r="753" spans="1:25" x14ac:dyDescent="0.25">
      <c r="A753" s="13" t="s">
        <v>6543</v>
      </c>
      <c r="B753" s="14">
        <v>1639.4959999999999</v>
      </c>
      <c r="I753" t="s">
        <v>6543</v>
      </c>
      <c r="J753">
        <v>1639.4959999999999</v>
      </c>
      <c r="W753" s="13" t="s">
        <v>9742</v>
      </c>
      <c r="X753" s="14">
        <v>25.695999999999998</v>
      </c>
      <c r="Y753" s="14"/>
    </row>
    <row r="754" spans="1:25" x14ac:dyDescent="0.25">
      <c r="A754" s="13" t="s">
        <v>6583</v>
      </c>
      <c r="B754" s="14">
        <v>24.720000000000006</v>
      </c>
      <c r="I754" t="s">
        <v>6583</v>
      </c>
      <c r="J754">
        <v>24.720000000000006</v>
      </c>
      <c r="W754" s="13" t="s">
        <v>9850</v>
      </c>
      <c r="X754" s="14"/>
      <c r="Y754" s="14">
        <v>526.34399999999994</v>
      </c>
    </row>
    <row r="755" spans="1:25" x14ac:dyDescent="0.25">
      <c r="A755" s="13" t="s">
        <v>9994</v>
      </c>
      <c r="B755" s="14">
        <v>4.9839999999999991</v>
      </c>
      <c r="I755" t="s">
        <v>9994</v>
      </c>
      <c r="J755">
        <v>4.9839999999999991</v>
      </c>
      <c r="W755" s="13" t="s">
        <v>9521</v>
      </c>
      <c r="X755" s="14"/>
      <c r="Y755" s="14">
        <v>12.175999999999998</v>
      </c>
    </row>
    <row r="756" spans="1:25" x14ac:dyDescent="0.25">
      <c r="A756" s="13" t="s">
        <v>6416</v>
      </c>
      <c r="B756" s="14">
        <v>34.752000000000002</v>
      </c>
      <c r="I756" t="s">
        <v>6416</v>
      </c>
      <c r="J756">
        <v>34.752000000000002</v>
      </c>
      <c r="W756" s="13" t="s">
        <v>2187</v>
      </c>
      <c r="X756" s="14"/>
      <c r="Y756" s="14">
        <v>169.25300000000001</v>
      </c>
    </row>
    <row r="757" spans="1:25" x14ac:dyDescent="0.25">
      <c r="A757" s="13" t="s">
        <v>10630</v>
      </c>
      <c r="B757" s="14">
        <v>48.36</v>
      </c>
      <c r="I757" t="s">
        <v>10630</v>
      </c>
      <c r="J757">
        <v>48.36</v>
      </c>
      <c r="W757" s="13" t="s">
        <v>3013</v>
      </c>
      <c r="X757" s="14"/>
      <c r="Y757" s="14">
        <v>44.75</v>
      </c>
    </row>
    <row r="758" spans="1:25" x14ac:dyDescent="0.25">
      <c r="A758" s="13" t="s">
        <v>6076</v>
      </c>
      <c r="B758" s="14">
        <v>8.8499999999999979</v>
      </c>
      <c r="I758" t="s">
        <v>6076</v>
      </c>
      <c r="J758">
        <v>8.8499999999999979</v>
      </c>
      <c r="W758" s="13" t="s">
        <v>8506</v>
      </c>
      <c r="X758" s="14">
        <v>10.272000000000002</v>
      </c>
      <c r="Y758" s="14"/>
    </row>
    <row r="759" spans="1:25" x14ac:dyDescent="0.25">
      <c r="A759" s="13" t="s">
        <v>9486</v>
      </c>
      <c r="B759" s="14">
        <v>21.36</v>
      </c>
      <c r="I759" t="s">
        <v>9486</v>
      </c>
      <c r="J759">
        <v>21.36</v>
      </c>
      <c r="W759" s="13" t="s">
        <v>8954</v>
      </c>
      <c r="X759" s="14"/>
      <c r="Y759" s="14">
        <v>551.54999999999995</v>
      </c>
    </row>
    <row r="760" spans="1:25" x14ac:dyDescent="0.25">
      <c r="A760" s="13" t="s">
        <v>8903</v>
      </c>
      <c r="B760" s="14">
        <v>1395.6730000000002</v>
      </c>
      <c r="I760" t="s">
        <v>8903</v>
      </c>
      <c r="J760">
        <v>1395.6730000000002</v>
      </c>
      <c r="W760" s="13" t="s">
        <v>7594</v>
      </c>
      <c r="X760" s="14">
        <v>5.76</v>
      </c>
      <c r="Y760" s="14"/>
    </row>
    <row r="761" spans="1:25" x14ac:dyDescent="0.25">
      <c r="A761" s="13" t="s">
        <v>8788</v>
      </c>
      <c r="B761" s="14">
        <v>259.28999999999996</v>
      </c>
      <c r="I761" t="s">
        <v>8788</v>
      </c>
      <c r="J761">
        <v>259.28999999999996</v>
      </c>
      <c r="W761" s="13" t="s">
        <v>8359</v>
      </c>
      <c r="X761" s="14">
        <v>59.913000000000011</v>
      </c>
      <c r="Y761" s="14"/>
    </row>
    <row r="762" spans="1:25" x14ac:dyDescent="0.25">
      <c r="A762" s="13" t="s">
        <v>2454</v>
      </c>
      <c r="B762" s="14">
        <v>32.76</v>
      </c>
      <c r="I762" t="s">
        <v>2454</v>
      </c>
      <c r="J762">
        <v>32.76</v>
      </c>
      <c r="W762" s="13" t="s">
        <v>6437</v>
      </c>
      <c r="X762" s="14"/>
      <c r="Y762" s="14">
        <v>24.619999999999997</v>
      </c>
    </row>
    <row r="763" spans="1:25" x14ac:dyDescent="0.25">
      <c r="A763" s="13" t="s">
        <v>9770</v>
      </c>
      <c r="B763" s="14">
        <v>773.7</v>
      </c>
      <c r="I763" t="s">
        <v>9770</v>
      </c>
      <c r="J763">
        <v>773.7</v>
      </c>
      <c r="W763" s="13" t="s">
        <v>10557</v>
      </c>
      <c r="X763" s="14">
        <v>361.04399999999998</v>
      </c>
      <c r="Y763" s="14"/>
    </row>
    <row r="764" spans="1:25" x14ac:dyDescent="0.25">
      <c r="A764" s="13" t="s">
        <v>8970</v>
      </c>
      <c r="B764" s="14">
        <v>1091.3499999999999</v>
      </c>
      <c r="I764" t="s">
        <v>8970</v>
      </c>
      <c r="J764">
        <v>1091.3499999999999</v>
      </c>
      <c r="W764" s="13" t="s">
        <v>8263</v>
      </c>
      <c r="X764" s="14"/>
      <c r="Y764" s="14">
        <v>38.016000000000005</v>
      </c>
    </row>
    <row r="765" spans="1:25" x14ac:dyDescent="0.25">
      <c r="A765" s="13" t="s">
        <v>726</v>
      </c>
      <c r="B765" s="14">
        <v>433.55999999999995</v>
      </c>
      <c r="I765" t="s">
        <v>726</v>
      </c>
      <c r="J765">
        <v>433.55999999999995</v>
      </c>
      <c r="W765" s="13" t="s">
        <v>10610</v>
      </c>
      <c r="X765" s="14">
        <v>91.192999999999998</v>
      </c>
      <c r="Y765" s="14"/>
    </row>
    <row r="766" spans="1:25" x14ac:dyDescent="0.25">
      <c r="A766" s="13" t="s">
        <v>7318</v>
      </c>
      <c r="B766" s="14">
        <v>40.54</v>
      </c>
      <c r="I766" t="s">
        <v>7318</v>
      </c>
      <c r="J766">
        <v>40.54</v>
      </c>
      <c r="W766" s="13" t="s">
        <v>2883</v>
      </c>
      <c r="X766" s="14">
        <v>3629.9360000000006</v>
      </c>
      <c r="Y766" s="14"/>
    </row>
    <row r="767" spans="1:25" x14ac:dyDescent="0.25">
      <c r="A767" s="13" t="s">
        <v>6607</v>
      </c>
      <c r="B767" s="14">
        <v>1310.3360000000002</v>
      </c>
      <c r="I767" t="s">
        <v>6607</v>
      </c>
      <c r="J767">
        <v>1310.3360000000002</v>
      </c>
      <c r="W767" s="13" t="s">
        <v>10260</v>
      </c>
      <c r="X767" s="14">
        <v>166.69199999999998</v>
      </c>
      <c r="Y767" s="14"/>
    </row>
    <row r="768" spans="1:25" x14ac:dyDescent="0.25">
      <c r="A768" s="13" t="s">
        <v>10908</v>
      </c>
      <c r="B768" s="14">
        <v>164.85000000000002</v>
      </c>
      <c r="I768" t="s">
        <v>10908</v>
      </c>
      <c r="J768">
        <v>164.85000000000002</v>
      </c>
      <c r="W768" s="13" t="s">
        <v>6629</v>
      </c>
      <c r="X768" s="14">
        <v>279.00400000000002</v>
      </c>
      <c r="Y768" s="14"/>
    </row>
    <row r="769" spans="1:25" x14ac:dyDescent="0.25">
      <c r="A769" s="13" t="s">
        <v>10699</v>
      </c>
      <c r="B769" s="14">
        <v>77.86</v>
      </c>
      <c r="I769" t="s">
        <v>10699</v>
      </c>
      <c r="J769">
        <v>77.86</v>
      </c>
      <c r="W769" s="13" t="s">
        <v>4771</v>
      </c>
      <c r="X769" s="14">
        <v>1358.4839999999999</v>
      </c>
      <c r="Y769" s="14"/>
    </row>
    <row r="770" spans="1:25" x14ac:dyDescent="0.25">
      <c r="A770" s="13" t="s">
        <v>8503</v>
      </c>
      <c r="B770" s="14">
        <v>421.37200000000001</v>
      </c>
      <c r="I770" t="s">
        <v>8503</v>
      </c>
      <c r="J770">
        <v>421.37200000000001</v>
      </c>
      <c r="W770" s="13" t="s">
        <v>7565</v>
      </c>
      <c r="X770" s="14"/>
      <c r="Y770" s="14">
        <v>36.44</v>
      </c>
    </row>
    <row r="771" spans="1:25" x14ac:dyDescent="0.25">
      <c r="A771" s="13" t="s">
        <v>10353</v>
      </c>
      <c r="B771" s="14">
        <v>39.128</v>
      </c>
      <c r="I771" t="s">
        <v>10353</v>
      </c>
      <c r="J771">
        <v>39.128</v>
      </c>
      <c r="W771" s="13" t="s">
        <v>5504</v>
      </c>
      <c r="X771" s="14"/>
      <c r="Y771" s="14">
        <v>54.367999999999995</v>
      </c>
    </row>
    <row r="772" spans="1:25" x14ac:dyDescent="0.25">
      <c r="A772" s="13" t="s">
        <v>8088</v>
      </c>
      <c r="B772" s="14">
        <v>587.14</v>
      </c>
      <c r="I772" t="s">
        <v>8088</v>
      </c>
      <c r="J772">
        <v>587.14</v>
      </c>
      <c r="W772" s="13" t="s">
        <v>5303</v>
      </c>
      <c r="X772" s="14">
        <v>17.480000000000004</v>
      </c>
      <c r="Y772" s="14"/>
    </row>
    <row r="773" spans="1:25" x14ac:dyDescent="0.25">
      <c r="A773" s="13" t="s">
        <v>6703</v>
      </c>
      <c r="B773" s="14">
        <v>1353.5296000000001</v>
      </c>
      <c r="I773" t="s">
        <v>6703</v>
      </c>
      <c r="J773">
        <v>1353.5296000000001</v>
      </c>
      <c r="W773" s="13" t="s">
        <v>8906</v>
      </c>
      <c r="X773" s="14"/>
      <c r="Y773" s="14">
        <v>974.98799999999983</v>
      </c>
    </row>
    <row r="774" spans="1:25" x14ac:dyDescent="0.25">
      <c r="A774" s="13" t="s">
        <v>4105</v>
      </c>
      <c r="B774" s="14">
        <v>18.784000000000002</v>
      </c>
      <c r="I774" t="s">
        <v>4105</v>
      </c>
      <c r="J774">
        <v>18.784000000000002</v>
      </c>
      <c r="W774" s="13" t="s">
        <v>8113</v>
      </c>
      <c r="X774" s="14">
        <v>52.44</v>
      </c>
      <c r="Y774" s="14"/>
    </row>
    <row r="775" spans="1:25" x14ac:dyDescent="0.25">
      <c r="A775" s="13" t="s">
        <v>8907</v>
      </c>
      <c r="B775" s="14">
        <v>589.41</v>
      </c>
      <c r="I775" t="s">
        <v>8907</v>
      </c>
      <c r="J775">
        <v>589.41</v>
      </c>
      <c r="W775" s="13" t="s">
        <v>10369</v>
      </c>
      <c r="X775" s="14"/>
      <c r="Y775" s="14">
        <v>35.183999999999997</v>
      </c>
    </row>
    <row r="776" spans="1:25" x14ac:dyDescent="0.25">
      <c r="A776" s="13" t="s">
        <v>7467</v>
      </c>
      <c r="B776" s="14">
        <v>2061.0100000000002</v>
      </c>
      <c r="I776" t="s">
        <v>7467</v>
      </c>
      <c r="J776">
        <v>2061.0100000000002</v>
      </c>
      <c r="W776" s="13" t="s">
        <v>10546</v>
      </c>
      <c r="X776" s="14">
        <v>43.8</v>
      </c>
      <c r="Y776" s="14"/>
    </row>
    <row r="777" spans="1:25" x14ac:dyDescent="0.25">
      <c r="A777" s="13" t="s">
        <v>9671</v>
      </c>
      <c r="B777" s="14">
        <v>107.34599999999999</v>
      </c>
      <c r="I777" t="s">
        <v>9671</v>
      </c>
      <c r="J777">
        <v>107.34599999999999</v>
      </c>
      <c r="W777" s="13" t="s">
        <v>4664</v>
      </c>
      <c r="X777" s="14">
        <v>370.78199999999998</v>
      </c>
      <c r="Y777" s="14"/>
    </row>
    <row r="778" spans="1:25" x14ac:dyDescent="0.25">
      <c r="A778" s="13" t="s">
        <v>7388</v>
      </c>
      <c r="B778" s="14">
        <v>80.623999999999995</v>
      </c>
      <c r="I778" t="s">
        <v>7388</v>
      </c>
      <c r="J778">
        <v>80.623999999999995</v>
      </c>
      <c r="W778" s="13" t="s">
        <v>813</v>
      </c>
      <c r="X778" s="14"/>
      <c r="Y778" s="14">
        <v>66.283999999999992</v>
      </c>
    </row>
    <row r="779" spans="1:25" x14ac:dyDescent="0.25">
      <c r="A779" s="13" t="s">
        <v>116</v>
      </c>
      <c r="B779" s="14">
        <v>55.5</v>
      </c>
      <c r="I779" t="s">
        <v>116</v>
      </c>
      <c r="J779">
        <v>55.5</v>
      </c>
      <c r="W779" s="13" t="s">
        <v>3811</v>
      </c>
      <c r="X779" s="14"/>
      <c r="Y779" s="14">
        <v>719.09500000000003</v>
      </c>
    </row>
    <row r="780" spans="1:25" x14ac:dyDescent="0.25">
      <c r="A780" s="13" t="s">
        <v>9506</v>
      </c>
      <c r="B780" s="14">
        <v>4374.88</v>
      </c>
      <c r="I780" t="s">
        <v>9506</v>
      </c>
      <c r="J780">
        <v>4374.88</v>
      </c>
      <c r="W780" s="13" t="s">
        <v>5630</v>
      </c>
      <c r="X780" s="14">
        <v>1801.6320000000001</v>
      </c>
      <c r="Y780" s="14"/>
    </row>
    <row r="781" spans="1:25" x14ac:dyDescent="0.25">
      <c r="A781" s="13" t="s">
        <v>5088</v>
      </c>
      <c r="B781" s="14">
        <v>111.79</v>
      </c>
      <c r="I781" t="s">
        <v>5088</v>
      </c>
      <c r="J781">
        <v>111.79</v>
      </c>
      <c r="W781" s="13" t="s">
        <v>341</v>
      </c>
      <c r="X781" s="14"/>
      <c r="Y781" s="14">
        <v>38.195999999999998</v>
      </c>
    </row>
    <row r="782" spans="1:25" x14ac:dyDescent="0.25">
      <c r="A782" s="13" t="s">
        <v>10620</v>
      </c>
      <c r="B782" s="14">
        <v>199.89999999999998</v>
      </c>
      <c r="I782" t="s">
        <v>10620</v>
      </c>
      <c r="J782">
        <v>199.89999999999998</v>
      </c>
      <c r="W782" s="13" t="s">
        <v>3434</v>
      </c>
      <c r="X782" s="14">
        <v>2457.1409999999996</v>
      </c>
      <c r="Y782" s="14"/>
    </row>
    <row r="783" spans="1:25" x14ac:dyDescent="0.25">
      <c r="A783" s="13" t="s">
        <v>9054</v>
      </c>
      <c r="B783" s="14">
        <v>7.83</v>
      </c>
      <c r="I783" t="s">
        <v>9054</v>
      </c>
      <c r="J783">
        <v>7.83</v>
      </c>
      <c r="W783" s="13" t="s">
        <v>10502</v>
      </c>
      <c r="X783" s="14"/>
      <c r="Y783" s="14">
        <v>15.28</v>
      </c>
    </row>
    <row r="784" spans="1:25" x14ac:dyDescent="0.25">
      <c r="A784" s="13" t="s">
        <v>1150</v>
      </c>
      <c r="B784" s="14">
        <v>193.93600000000001</v>
      </c>
      <c r="I784" t="s">
        <v>1150</v>
      </c>
      <c r="J784">
        <v>193.93600000000001</v>
      </c>
      <c r="W784" s="13" t="s">
        <v>10068</v>
      </c>
      <c r="X784" s="14">
        <v>20.7</v>
      </c>
      <c r="Y784" s="14"/>
    </row>
    <row r="785" spans="1:25" x14ac:dyDescent="0.25">
      <c r="A785" s="13" t="s">
        <v>8843</v>
      </c>
      <c r="B785" s="14">
        <v>708.6160000000001</v>
      </c>
      <c r="I785" t="s">
        <v>8843</v>
      </c>
      <c r="J785">
        <v>708.6160000000001</v>
      </c>
      <c r="W785" s="13" t="s">
        <v>10047</v>
      </c>
      <c r="X785" s="14"/>
      <c r="Y785" s="14">
        <v>110.43299999999999</v>
      </c>
    </row>
    <row r="786" spans="1:25" x14ac:dyDescent="0.25">
      <c r="A786" s="13" t="s">
        <v>9866</v>
      </c>
      <c r="B786" s="14">
        <v>152.64000000000001</v>
      </c>
      <c r="I786" t="s">
        <v>9866</v>
      </c>
      <c r="J786">
        <v>152.64000000000001</v>
      </c>
      <c r="W786" s="13" t="s">
        <v>9515</v>
      </c>
      <c r="X786" s="14">
        <v>119.94</v>
      </c>
      <c r="Y786" s="14"/>
    </row>
    <row r="787" spans="1:25" x14ac:dyDescent="0.25">
      <c r="A787" s="13" t="s">
        <v>7361</v>
      </c>
      <c r="B787" s="14">
        <v>887.10299999999995</v>
      </c>
      <c r="I787" t="s">
        <v>7361</v>
      </c>
      <c r="J787">
        <v>887.10299999999995</v>
      </c>
      <c r="W787" s="13" t="s">
        <v>9663</v>
      </c>
      <c r="X787" s="14">
        <v>2017.3200000000002</v>
      </c>
      <c r="Y787" s="14"/>
    </row>
    <row r="788" spans="1:25" x14ac:dyDescent="0.25">
      <c r="A788" s="13" t="s">
        <v>8356</v>
      </c>
      <c r="B788" s="14">
        <v>6.0960000000000001</v>
      </c>
      <c r="I788" t="s">
        <v>8356</v>
      </c>
      <c r="J788">
        <v>6.0960000000000001</v>
      </c>
      <c r="W788" s="13" t="s">
        <v>10152</v>
      </c>
      <c r="X788" s="14"/>
      <c r="Y788" s="14">
        <v>30.560000000000002</v>
      </c>
    </row>
    <row r="789" spans="1:25" x14ac:dyDescent="0.25">
      <c r="A789" s="13" t="s">
        <v>8572</v>
      </c>
      <c r="B789" s="14">
        <v>65.800000000000011</v>
      </c>
      <c r="I789" t="s">
        <v>8572</v>
      </c>
      <c r="J789">
        <v>65.800000000000011</v>
      </c>
      <c r="W789" s="13" t="s">
        <v>2203</v>
      </c>
      <c r="X789" s="14"/>
      <c r="Y789" s="14">
        <v>296.02199999999999</v>
      </c>
    </row>
    <row r="790" spans="1:25" x14ac:dyDescent="0.25">
      <c r="A790" s="13" t="s">
        <v>9955</v>
      </c>
      <c r="B790" s="14">
        <v>513.86099999999999</v>
      </c>
      <c r="I790" t="s">
        <v>9955</v>
      </c>
      <c r="J790">
        <v>513.86099999999999</v>
      </c>
      <c r="W790" s="13" t="s">
        <v>375</v>
      </c>
      <c r="X790" s="14"/>
      <c r="Y790" s="14">
        <v>230.376</v>
      </c>
    </row>
    <row r="791" spans="1:25" x14ac:dyDescent="0.25">
      <c r="A791" s="13" t="s">
        <v>10521</v>
      </c>
      <c r="B791" s="14">
        <v>535.27</v>
      </c>
      <c r="I791" t="s">
        <v>10521</v>
      </c>
      <c r="J791">
        <v>535.27</v>
      </c>
      <c r="W791" s="13" t="s">
        <v>8910</v>
      </c>
      <c r="X791" s="14"/>
      <c r="Y791" s="14">
        <v>114.68400000000001</v>
      </c>
    </row>
    <row r="792" spans="1:25" x14ac:dyDescent="0.25">
      <c r="A792" s="13" t="s">
        <v>9440</v>
      </c>
      <c r="B792" s="14">
        <v>191.88</v>
      </c>
      <c r="I792" t="s">
        <v>9440</v>
      </c>
      <c r="J792">
        <v>191.88</v>
      </c>
      <c r="W792" s="13" t="s">
        <v>6294</v>
      </c>
      <c r="X792" s="14">
        <v>663.93600000000004</v>
      </c>
      <c r="Y792" s="14"/>
    </row>
    <row r="793" spans="1:25" x14ac:dyDescent="0.25">
      <c r="A793" s="13" t="s">
        <v>3493</v>
      </c>
      <c r="B793" s="14">
        <v>4630.5105000000003</v>
      </c>
      <c r="I793" t="s">
        <v>3493</v>
      </c>
      <c r="J793">
        <v>4630.5105000000003</v>
      </c>
      <c r="W793" s="13" t="s">
        <v>8231</v>
      </c>
      <c r="X793" s="14">
        <v>3.52</v>
      </c>
      <c r="Y793" s="14"/>
    </row>
    <row r="794" spans="1:25" x14ac:dyDescent="0.25">
      <c r="A794" s="13" t="s">
        <v>6650</v>
      </c>
      <c r="B794" s="14">
        <v>75.64</v>
      </c>
      <c r="I794" t="s">
        <v>6650</v>
      </c>
      <c r="J794">
        <v>75.64</v>
      </c>
      <c r="W794" s="13" t="s">
        <v>10497</v>
      </c>
      <c r="X794" s="14">
        <v>20.664000000000001</v>
      </c>
      <c r="Y794" s="14"/>
    </row>
    <row r="795" spans="1:25" x14ac:dyDescent="0.25">
      <c r="A795" s="13" t="s">
        <v>7344</v>
      </c>
      <c r="B795" s="14">
        <v>32.160000000000004</v>
      </c>
      <c r="I795" t="s">
        <v>7344</v>
      </c>
      <c r="J795">
        <v>32.160000000000004</v>
      </c>
      <c r="W795" s="13" t="s">
        <v>4655</v>
      </c>
      <c r="X795" s="14">
        <v>377.52799999999996</v>
      </c>
      <c r="Y795" s="14"/>
    </row>
    <row r="796" spans="1:25" x14ac:dyDescent="0.25">
      <c r="A796" s="13" t="s">
        <v>4283</v>
      </c>
      <c r="B796" s="14">
        <v>1122.9680000000001</v>
      </c>
      <c r="I796" t="s">
        <v>4283</v>
      </c>
      <c r="J796">
        <v>1122.9680000000001</v>
      </c>
      <c r="W796" s="13" t="s">
        <v>1830</v>
      </c>
      <c r="X796" s="14"/>
      <c r="Y796" s="14">
        <v>42.615999999999993</v>
      </c>
    </row>
    <row r="797" spans="1:25" x14ac:dyDescent="0.25">
      <c r="A797" s="13" t="s">
        <v>10840</v>
      </c>
      <c r="B797" s="14">
        <v>2656.7159999999994</v>
      </c>
      <c r="I797" t="s">
        <v>10840</v>
      </c>
      <c r="J797">
        <v>2656.7159999999994</v>
      </c>
      <c r="W797" s="13" t="s">
        <v>10740</v>
      </c>
      <c r="X797" s="14">
        <v>265.07200000000006</v>
      </c>
      <c r="Y797" s="14"/>
    </row>
    <row r="798" spans="1:25" x14ac:dyDescent="0.25">
      <c r="A798" s="13" t="s">
        <v>6093</v>
      </c>
      <c r="B798" s="14">
        <v>49.65</v>
      </c>
      <c r="I798" t="s">
        <v>6093</v>
      </c>
      <c r="J798">
        <v>49.65</v>
      </c>
      <c r="W798" s="13" t="s">
        <v>7923</v>
      </c>
      <c r="X798" s="14"/>
      <c r="Y798" s="14">
        <v>1889.9899999999998</v>
      </c>
    </row>
    <row r="799" spans="1:25" x14ac:dyDescent="0.25">
      <c r="A799" s="13" t="s">
        <v>10078</v>
      </c>
      <c r="B799" s="14">
        <v>705.5619999999999</v>
      </c>
      <c r="I799" t="s">
        <v>10078</v>
      </c>
      <c r="J799">
        <v>705.5619999999999</v>
      </c>
      <c r="W799" s="13" t="s">
        <v>9129</v>
      </c>
      <c r="X799" s="14">
        <v>17.48</v>
      </c>
      <c r="Y799" s="14"/>
    </row>
    <row r="800" spans="1:25" x14ac:dyDescent="0.25">
      <c r="A800" s="13" t="s">
        <v>8991</v>
      </c>
      <c r="B800" s="14">
        <v>63.381</v>
      </c>
      <c r="I800" t="s">
        <v>8991</v>
      </c>
      <c r="J800">
        <v>63.381</v>
      </c>
      <c r="W800" s="13" t="s">
        <v>9706</v>
      </c>
      <c r="X800" s="14"/>
      <c r="Y800" s="14">
        <v>124.404</v>
      </c>
    </row>
    <row r="801" spans="1:25" x14ac:dyDescent="0.25">
      <c r="A801" s="13" t="s">
        <v>10686</v>
      </c>
      <c r="B801" s="14">
        <v>372.12000000000006</v>
      </c>
      <c r="I801" t="s">
        <v>10686</v>
      </c>
      <c r="J801">
        <v>372.12000000000006</v>
      </c>
      <c r="W801" s="13" t="s">
        <v>792</v>
      </c>
      <c r="X801" s="14">
        <v>19.002000000000002</v>
      </c>
      <c r="Y801" s="14"/>
    </row>
    <row r="802" spans="1:25" x14ac:dyDescent="0.25">
      <c r="A802" s="13" t="s">
        <v>7614</v>
      </c>
      <c r="B802" s="14">
        <v>76.14</v>
      </c>
      <c r="I802" t="s">
        <v>7614</v>
      </c>
      <c r="J802">
        <v>76.14</v>
      </c>
      <c r="W802" s="13" t="s">
        <v>9020</v>
      </c>
      <c r="X802" s="14"/>
      <c r="Y802" s="14">
        <v>663.86999999999989</v>
      </c>
    </row>
    <row r="803" spans="1:25" x14ac:dyDescent="0.25">
      <c r="A803" s="13" t="s">
        <v>10305</v>
      </c>
      <c r="B803" s="14">
        <v>276.27999999999997</v>
      </c>
      <c r="I803" t="s">
        <v>10305</v>
      </c>
      <c r="J803">
        <v>276.27999999999997</v>
      </c>
      <c r="W803" s="13" t="s">
        <v>4116</v>
      </c>
      <c r="X803" s="14"/>
      <c r="Y803" s="14">
        <v>9.3239999999999981</v>
      </c>
    </row>
    <row r="804" spans="1:25" x14ac:dyDescent="0.25">
      <c r="A804" s="13" t="s">
        <v>9710</v>
      </c>
      <c r="B804" s="14">
        <v>28.835999999999995</v>
      </c>
      <c r="I804" t="s">
        <v>9710</v>
      </c>
      <c r="J804">
        <v>28.835999999999995</v>
      </c>
      <c r="W804" s="13" t="s">
        <v>4414</v>
      </c>
      <c r="X804" s="14"/>
      <c r="Y804" s="14">
        <v>765.625</v>
      </c>
    </row>
    <row r="805" spans="1:25" x14ac:dyDescent="0.25">
      <c r="A805" s="13" t="s">
        <v>8956</v>
      </c>
      <c r="B805" s="14">
        <v>426.94200000000001</v>
      </c>
      <c r="I805" t="s">
        <v>8956</v>
      </c>
      <c r="J805">
        <v>426.94200000000001</v>
      </c>
      <c r="W805" s="13" t="s">
        <v>10664</v>
      </c>
      <c r="X805" s="14">
        <v>6.5400000000000009</v>
      </c>
      <c r="Y805" s="14"/>
    </row>
    <row r="806" spans="1:25" x14ac:dyDescent="0.25">
      <c r="A806" s="13" t="s">
        <v>6803</v>
      </c>
      <c r="B806" s="14">
        <v>2060.7440000000001</v>
      </c>
      <c r="I806" t="s">
        <v>6803</v>
      </c>
      <c r="J806">
        <v>2060.7440000000001</v>
      </c>
      <c r="W806" s="13" t="s">
        <v>8221</v>
      </c>
      <c r="X806" s="14"/>
      <c r="Y806" s="14">
        <v>133.89599999999999</v>
      </c>
    </row>
    <row r="807" spans="1:25" x14ac:dyDescent="0.25">
      <c r="A807" s="13" t="s">
        <v>4728</v>
      </c>
      <c r="B807" s="14">
        <v>709.04250000000013</v>
      </c>
      <c r="I807" t="s">
        <v>4728</v>
      </c>
      <c r="J807">
        <v>709.04250000000013</v>
      </c>
      <c r="W807" s="13" t="s">
        <v>9428</v>
      </c>
      <c r="X807" s="14">
        <v>51.41</v>
      </c>
      <c r="Y807" s="14"/>
    </row>
    <row r="808" spans="1:25" x14ac:dyDescent="0.25">
      <c r="A808" s="13" t="s">
        <v>7965</v>
      </c>
      <c r="B808" s="14">
        <v>687.44999999999993</v>
      </c>
      <c r="I808" t="s">
        <v>7965</v>
      </c>
      <c r="J808">
        <v>687.44999999999993</v>
      </c>
      <c r="W808" s="13" t="s">
        <v>6758</v>
      </c>
      <c r="X808" s="14"/>
      <c r="Y808" s="14">
        <v>5.1840000000000011</v>
      </c>
    </row>
    <row r="809" spans="1:25" x14ac:dyDescent="0.25">
      <c r="A809" s="13" t="s">
        <v>8823</v>
      </c>
      <c r="B809" s="14">
        <v>36.36</v>
      </c>
      <c r="I809" t="s">
        <v>8823</v>
      </c>
      <c r="J809">
        <v>36.36</v>
      </c>
      <c r="W809" s="13" t="s">
        <v>10595</v>
      </c>
      <c r="X809" s="14">
        <v>637.17999999999984</v>
      </c>
      <c r="Y809" s="14"/>
    </row>
    <row r="810" spans="1:25" x14ac:dyDescent="0.25">
      <c r="A810" s="13" t="s">
        <v>9472</v>
      </c>
      <c r="B810" s="14">
        <v>1452.7874999999999</v>
      </c>
      <c r="I810" t="s">
        <v>9472</v>
      </c>
      <c r="J810">
        <v>1452.7874999999999</v>
      </c>
      <c r="W810" s="13" t="s">
        <v>7037</v>
      </c>
      <c r="X810" s="14"/>
      <c r="Y810" s="14">
        <v>12.127999999999997</v>
      </c>
    </row>
    <row r="811" spans="1:25" x14ac:dyDescent="0.25">
      <c r="A811" s="13" t="s">
        <v>7277</v>
      </c>
      <c r="B811" s="14">
        <v>85.920000000000016</v>
      </c>
      <c r="I811" t="s">
        <v>7277</v>
      </c>
      <c r="J811">
        <v>85.920000000000016</v>
      </c>
      <c r="W811" s="13" t="s">
        <v>2129</v>
      </c>
      <c r="X811" s="14">
        <v>6.48</v>
      </c>
      <c r="Y811" s="14"/>
    </row>
    <row r="812" spans="1:25" x14ac:dyDescent="0.25">
      <c r="A812" s="13" t="s">
        <v>10934</v>
      </c>
      <c r="B812" s="14">
        <v>87.1</v>
      </c>
      <c r="I812" t="s">
        <v>10934</v>
      </c>
      <c r="J812">
        <v>87.1</v>
      </c>
      <c r="W812" s="13" t="s">
        <v>8635</v>
      </c>
      <c r="X812" s="14">
        <v>69.98</v>
      </c>
      <c r="Y812" s="14"/>
    </row>
    <row r="813" spans="1:25" x14ac:dyDescent="0.25">
      <c r="A813" s="13" t="s">
        <v>2609</v>
      </c>
      <c r="B813" s="14">
        <v>258.01800000000003</v>
      </c>
      <c r="I813" t="s">
        <v>2609</v>
      </c>
      <c r="J813">
        <v>258.01800000000003</v>
      </c>
      <c r="W813" s="13" t="s">
        <v>10725</v>
      </c>
      <c r="X813" s="14"/>
      <c r="Y813" s="14">
        <v>195.136</v>
      </c>
    </row>
    <row r="814" spans="1:25" x14ac:dyDescent="0.25">
      <c r="A814" s="13" t="s">
        <v>4403</v>
      </c>
      <c r="B814" s="14">
        <v>11.610000000000003</v>
      </c>
      <c r="I814" t="s">
        <v>4403</v>
      </c>
      <c r="J814">
        <v>11.610000000000003</v>
      </c>
      <c r="W814" s="13" t="s">
        <v>6840</v>
      </c>
      <c r="X814" s="14">
        <v>283.45999999999998</v>
      </c>
      <c r="Y814" s="14"/>
    </row>
    <row r="815" spans="1:25" x14ac:dyDescent="0.25">
      <c r="A815" s="13" t="s">
        <v>5519</v>
      </c>
      <c r="B815" s="14">
        <v>17.48</v>
      </c>
      <c r="I815" t="s">
        <v>5519</v>
      </c>
      <c r="J815">
        <v>17.48</v>
      </c>
      <c r="W815" s="13" t="s">
        <v>10787</v>
      </c>
      <c r="X815" s="14"/>
      <c r="Y815" s="14">
        <v>11.645999999999997</v>
      </c>
    </row>
    <row r="816" spans="1:25" x14ac:dyDescent="0.25">
      <c r="A816" s="13" t="s">
        <v>8625</v>
      </c>
      <c r="B816" s="14">
        <v>109.764</v>
      </c>
      <c r="I816" t="s">
        <v>8625</v>
      </c>
      <c r="J816">
        <v>109.764</v>
      </c>
      <c r="W816" s="13" t="s">
        <v>7958</v>
      </c>
      <c r="X816" s="14"/>
      <c r="Y816" s="14">
        <v>935.74</v>
      </c>
    </row>
    <row r="817" spans="1:25" x14ac:dyDescent="0.25">
      <c r="A817" s="13" t="s">
        <v>7203</v>
      </c>
      <c r="B817" s="14">
        <v>128.36000000000001</v>
      </c>
      <c r="I817" t="s">
        <v>7203</v>
      </c>
      <c r="J817">
        <v>128.36000000000001</v>
      </c>
      <c r="W817" s="13" t="s">
        <v>6609</v>
      </c>
      <c r="X817" s="14">
        <v>40.032000000000004</v>
      </c>
      <c r="Y817" s="14"/>
    </row>
    <row r="818" spans="1:25" x14ac:dyDescent="0.25">
      <c r="A818" s="13" t="s">
        <v>9503</v>
      </c>
      <c r="B818" s="14">
        <v>150.76</v>
      </c>
      <c r="I818" t="s">
        <v>9503</v>
      </c>
      <c r="J818">
        <v>150.76</v>
      </c>
      <c r="W818" s="13" t="s">
        <v>10220</v>
      </c>
      <c r="X818" s="14">
        <v>97.23599999999999</v>
      </c>
      <c r="Y818" s="14"/>
    </row>
    <row r="819" spans="1:25" x14ac:dyDescent="0.25">
      <c r="A819" s="13" t="s">
        <v>3951</v>
      </c>
      <c r="B819" s="14">
        <v>255.96799999999999</v>
      </c>
      <c r="I819" t="s">
        <v>3951</v>
      </c>
      <c r="J819">
        <v>255.96799999999999</v>
      </c>
      <c r="W819" s="13" t="s">
        <v>7587</v>
      </c>
      <c r="X819" s="14"/>
      <c r="Y819" s="14">
        <v>5.9359999999999991</v>
      </c>
    </row>
    <row r="820" spans="1:25" x14ac:dyDescent="0.25">
      <c r="A820" s="13" t="s">
        <v>10656</v>
      </c>
      <c r="B820" s="14">
        <v>234.51600000000002</v>
      </c>
      <c r="I820" t="s">
        <v>10656</v>
      </c>
      <c r="J820">
        <v>234.51600000000002</v>
      </c>
      <c r="W820" s="13" t="s">
        <v>8684</v>
      </c>
      <c r="X820" s="14">
        <v>314.53199999999998</v>
      </c>
      <c r="Y820" s="14"/>
    </row>
    <row r="821" spans="1:25" x14ac:dyDescent="0.25">
      <c r="A821" s="13" t="s">
        <v>6670</v>
      </c>
      <c r="B821" s="14">
        <v>47.952000000000005</v>
      </c>
      <c r="I821" t="s">
        <v>6670</v>
      </c>
      <c r="J821">
        <v>47.952000000000005</v>
      </c>
      <c r="W821" s="13" t="s">
        <v>10131</v>
      </c>
      <c r="X821" s="14">
        <v>11.088000000000003</v>
      </c>
      <c r="Y821" s="14"/>
    </row>
    <row r="822" spans="1:25" x14ac:dyDescent="0.25">
      <c r="A822" s="13" t="s">
        <v>10054</v>
      </c>
      <c r="B822" s="14">
        <v>370.14</v>
      </c>
      <c r="I822" t="s">
        <v>10054</v>
      </c>
      <c r="J822">
        <v>370.14</v>
      </c>
      <c r="W822" s="13" t="s">
        <v>9804</v>
      </c>
      <c r="X822" s="14">
        <v>90.6</v>
      </c>
      <c r="Y822" s="14"/>
    </row>
    <row r="823" spans="1:25" x14ac:dyDescent="0.25">
      <c r="A823" s="13" t="s">
        <v>842</v>
      </c>
      <c r="B823" s="14">
        <v>20.8</v>
      </c>
      <c r="I823" t="s">
        <v>842</v>
      </c>
      <c r="J823">
        <v>20.8</v>
      </c>
      <c r="W823" s="13" t="s">
        <v>7695</v>
      </c>
      <c r="X823" s="14"/>
      <c r="Y823" s="14">
        <v>1407.2048</v>
      </c>
    </row>
    <row r="824" spans="1:25" x14ac:dyDescent="0.25">
      <c r="A824" s="13" t="s">
        <v>7263</v>
      </c>
      <c r="B824" s="14">
        <v>74.048000000000002</v>
      </c>
      <c r="I824" t="s">
        <v>7263</v>
      </c>
      <c r="J824">
        <v>74.048000000000002</v>
      </c>
      <c r="W824" s="13" t="s">
        <v>8917</v>
      </c>
      <c r="X824" s="14">
        <v>481.58999999999992</v>
      </c>
      <c r="Y824" s="14"/>
    </row>
    <row r="825" spans="1:25" x14ac:dyDescent="0.25">
      <c r="A825" s="13" t="s">
        <v>9413</v>
      </c>
      <c r="B825" s="14">
        <v>77.240000000000009</v>
      </c>
      <c r="I825" t="s">
        <v>9413</v>
      </c>
      <c r="J825">
        <v>77.240000000000009</v>
      </c>
      <c r="W825" s="13" t="s">
        <v>1326</v>
      </c>
      <c r="X825" s="14">
        <v>1488.4239999999998</v>
      </c>
      <c r="Y825" s="14"/>
    </row>
    <row r="826" spans="1:25" x14ac:dyDescent="0.25">
      <c r="A826" s="13" t="s">
        <v>8385</v>
      </c>
      <c r="B826" s="14">
        <v>443.92</v>
      </c>
      <c r="I826" t="s">
        <v>8385</v>
      </c>
      <c r="J826">
        <v>443.92</v>
      </c>
      <c r="W826" s="13" t="s">
        <v>8061</v>
      </c>
      <c r="X826" s="14"/>
      <c r="Y826" s="14">
        <v>212.99200000000002</v>
      </c>
    </row>
    <row r="827" spans="1:25" x14ac:dyDescent="0.25">
      <c r="A827" s="13" t="s">
        <v>3597</v>
      </c>
      <c r="B827" s="14">
        <v>150.22</v>
      </c>
      <c r="I827" t="s">
        <v>3597</v>
      </c>
      <c r="J827">
        <v>150.22</v>
      </c>
      <c r="W827" s="13" t="s">
        <v>8188</v>
      </c>
      <c r="X827" s="14"/>
      <c r="Y827" s="14">
        <v>580.8599999999999</v>
      </c>
    </row>
    <row r="828" spans="1:25" x14ac:dyDescent="0.25">
      <c r="A828" s="13" t="s">
        <v>8523</v>
      </c>
      <c r="B828" s="14">
        <v>175.32</v>
      </c>
      <c r="I828" t="s">
        <v>8523</v>
      </c>
      <c r="J828">
        <v>175.32</v>
      </c>
      <c r="W828" s="13" t="s">
        <v>7287</v>
      </c>
      <c r="X828" s="14">
        <v>681.91</v>
      </c>
      <c r="Y828" s="14"/>
    </row>
    <row r="829" spans="1:25" x14ac:dyDescent="0.25">
      <c r="A829" s="13" t="s">
        <v>9588</v>
      </c>
      <c r="B829" s="14">
        <v>1568.8620000000003</v>
      </c>
      <c r="I829" t="s">
        <v>9588</v>
      </c>
      <c r="J829">
        <v>1568.8620000000003</v>
      </c>
      <c r="W829" s="13" t="s">
        <v>5115</v>
      </c>
      <c r="X829" s="14"/>
      <c r="Y829" s="14">
        <v>305.31200000000001</v>
      </c>
    </row>
    <row r="830" spans="1:25" x14ac:dyDescent="0.25">
      <c r="A830" s="13" t="s">
        <v>2507</v>
      </c>
      <c r="B830" s="14">
        <v>283.92</v>
      </c>
      <c r="I830" t="s">
        <v>2507</v>
      </c>
      <c r="J830">
        <v>283.92</v>
      </c>
      <c r="W830" s="13" t="s">
        <v>4539</v>
      </c>
      <c r="X830" s="14">
        <v>448.81799999999998</v>
      </c>
      <c r="Y830" s="14"/>
    </row>
    <row r="831" spans="1:25" x14ac:dyDescent="0.25">
      <c r="A831" s="13" t="s">
        <v>7366</v>
      </c>
      <c r="B831" s="14">
        <v>9.7620000000000005</v>
      </c>
      <c r="I831" t="s">
        <v>7366</v>
      </c>
      <c r="J831">
        <v>9.7620000000000005</v>
      </c>
      <c r="W831" s="13" t="s">
        <v>3156</v>
      </c>
      <c r="X831" s="14"/>
      <c r="Y831" s="14">
        <v>1.7440000000000002</v>
      </c>
    </row>
    <row r="832" spans="1:25" x14ac:dyDescent="0.25">
      <c r="A832" s="13" t="s">
        <v>8069</v>
      </c>
      <c r="B832" s="14">
        <v>193.26000000000002</v>
      </c>
      <c r="I832" t="s">
        <v>8069</v>
      </c>
      <c r="J832">
        <v>193.26000000000002</v>
      </c>
      <c r="W832" s="13" t="s">
        <v>5084</v>
      </c>
      <c r="X832" s="14"/>
      <c r="Y832" s="14">
        <v>233.05799999999999</v>
      </c>
    </row>
    <row r="833" spans="1:25" x14ac:dyDescent="0.25">
      <c r="A833" s="13" t="s">
        <v>5275</v>
      </c>
      <c r="B833" s="14">
        <v>199.74</v>
      </c>
      <c r="I833" t="s">
        <v>5275</v>
      </c>
      <c r="J833">
        <v>199.74</v>
      </c>
      <c r="W833" s="13" t="s">
        <v>6326</v>
      </c>
      <c r="X833" s="14">
        <v>25.68</v>
      </c>
      <c r="Y833" s="14"/>
    </row>
    <row r="834" spans="1:25" x14ac:dyDescent="0.25">
      <c r="A834" s="13" t="s">
        <v>9686</v>
      </c>
      <c r="B834" s="14">
        <v>763.50800000000004</v>
      </c>
      <c r="I834" t="s">
        <v>9686</v>
      </c>
      <c r="J834">
        <v>763.50800000000004</v>
      </c>
      <c r="W834" s="13" t="s">
        <v>9316</v>
      </c>
      <c r="X834" s="14">
        <v>987.18799999999987</v>
      </c>
      <c r="Y834" s="14"/>
    </row>
    <row r="835" spans="1:25" x14ac:dyDescent="0.25">
      <c r="A835" s="13" t="s">
        <v>762</v>
      </c>
      <c r="B835" s="14">
        <v>1668.9880000000003</v>
      </c>
      <c r="I835" t="s">
        <v>762</v>
      </c>
      <c r="J835">
        <v>1668.9880000000003</v>
      </c>
      <c r="W835" s="13" t="s">
        <v>9335</v>
      </c>
      <c r="X835" s="14"/>
      <c r="Y835" s="14">
        <v>2737.672</v>
      </c>
    </row>
    <row r="836" spans="1:25" x14ac:dyDescent="0.25">
      <c r="A836" s="13" t="s">
        <v>10079</v>
      </c>
      <c r="B836" s="14">
        <v>200.73600000000002</v>
      </c>
      <c r="I836" t="s">
        <v>10079</v>
      </c>
      <c r="J836">
        <v>200.73600000000002</v>
      </c>
      <c r="W836" s="13" t="s">
        <v>8598</v>
      </c>
      <c r="X836" s="14"/>
      <c r="Y836" s="14">
        <v>20.736000000000004</v>
      </c>
    </row>
    <row r="837" spans="1:25" x14ac:dyDescent="0.25">
      <c r="A837" s="13" t="s">
        <v>7214</v>
      </c>
      <c r="B837" s="14">
        <v>3747.9300000000003</v>
      </c>
      <c r="I837" t="s">
        <v>7214</v>
      </c>
      <c r="J837">
        <v>3747.9300000000003</v>
      </c>
      <c r="W837" s="13" t="s">
        <v>4887</v>
      </c>
      <c r="X837" s="14"/>
      <c r="Y837" s="14">
        <v>11.363999999999997</v>
      </c>
    </row>
    <row r="838" spans="1:25" x14ac:dyDescent="0.25">
      <c r="A838" s="13" t="s">
        <v>6971</v>
      </c>
      <c r="B838" s="14">
        <v>1918.79</v>
      </c>
      <c r="I838" t="s">
        <v>6971</v>
      </c>
      <c r="J838">
        <v>1918.79</v>
      </c>
      <c r="W838" s="13" t="s">
        <v>9869</v>
      </c>
      <c r="X838" s="14">
        <v>299.95999999999998</v>
      </c>
      <c r="Y838" s="14"/>
    </row>
    <row r="839" spans="1:25" x14ac:dyDescent="0.25">
      <c r="A839" s="13" t="s">
        <v>5609</v>
      </c>
      <c r="B839" s="14">
        <v>106.5</v>
      </c>
      <c r="I839" t="s">
        <v>5609</v>
      </c>
      <c r="J839">
        <v>106.5</v>
      </c>
      <c r="W839" s="13" t="s">
        <v>7756</v>
      </c>
      <c r="X839" s="14"/>
      <c r="Y839" s="14">
        <v>43.371999999999993</v>
      </c>
    </row>
    <row r="840" spans="1:25" x14ac:dyDescent="0.25">
      <c r="A840" s="13" t="s">
        <v>10540</v>
      </c>
      <c r="B840" s="14">
        <v>18.175999999999998</v>
      </c>
      <c r="I840" t="s">
        <v>10540</v>
      </c>
      <c r="J840">
        <v>18.175999999999998</v>
      </c>
      <c r="W840" s="13" t="s">
        <v>1006</v>
      </c>
      <c r="X840" s="14">
        <v>94.783999999999992</v>
      </c>
      <c r="Y840" s="14"/>
    </row>
    <row r="841" spans="1:25" x14ac:dyDescent="0.25">
      <c r="A841" s="13" t="s">
        <v>9183</v>
      </c>
      <c r="B841" s="14">
        <v>24.588000000000001</v>
      </c>
      <c r="I841" t="s">
        <v>9183</v>
      </c>
      <c r="J841">
        <v>24.588000000000001</v>
      </c>
      <c r="W841" s="13" t="s">
        <v>9460</v>
      </c>
      <c r="X841" s="14"/>
      <c r="Y841" s="14">
        <v>54.336000000000006</v>
      </c>
    </row>
    <row r="842" spans="1:25" x14ac:dyDescent="0.25">
      <c r="A842" s="13" t="s">
        <v>1808</v>
      </c>
      <c r="B842" s="14">
        <v>190.72000000000003</v>
      </c>
      <c r="I842" t="s">
        <v>1808</v>
      </c>
      <c r="J842">
        <v>190.72000000000003</v>
      </c>
      <c r="W842" s="13" t="s">
        <v>3242</v>
      </c>
      <c r="X842" s="14"/>
      <c r="Y842" s="14">
        <v>5.6279999999999983</v>
      </c>
    </row>
    <row r="843" spans="1:25" x14ac:dyDescent="0.25">
      <c r="A843" s="13" t="s">
        <v>10374</v>
      </c>
      <c r="B843" s="14">
        <v>263.77999999999997</v>
      </c>
      <c r="I843" t="s">
        <v>10374</v>
      </c>
      <c r="J843">
        <v>263.77999999999997</v>
      </c>
      <c r="W843" s="13" t="s">
        <v>9945</v>
      </c>
      <c r="X843" s="14">
        <v>299.89999999999998</v>
      </c>
      <c r="Y843" s="14"/>
    </row>
    <row r="844" spans="1:25" x14ac:dyDescent="0.25">
      <c r="A844" s="13" t="s">
        <v>7941</v>
      </c>
      <c r="B844" s="14">
        <v>806.40899999999999</v>
      </c>
      <c r="I844" t="s">
        <v>7941</v>
      </c>
      <c r="J844">
        <v>806.40899999999999</v>
      </c>
      <c r="W844" s="13" t="s">
        <v>4876</v>
      </c>
      <c r="X844" s="14"/>
      <c r="Y844" s="14">
        <v>303.37199999999996</v>
      </c>
    </row>
    <row r="845" spans="1:25" x14ac:dyDescent="0.25">
      <c r="A845" s="13" t="s">
        <v>9360</v>
      </c>
      <c r="B845" s="14">
        <v>42.32</v>
      </c>
      <c r="I845" t="s">
        <v>9360</v>
      </c>
      <c r="J845">
        <v>42.32</v>
      </c>
      <c r="W845" s="13" t="s">
        <v>5489</v>
      </c>
      <c r="X845" s="14">
        <v>484.32300000000004</v>
      </c>
      <c r="Y845" s="14"/>
    </row>
    <row r="846" spans="1:25" x14ac:dyDescent="0.25">
      <c r="A846" s="13" t="s">
        <v>9662</v>
      </c>
      <c r="B846" s="14">
        <v>74.52</v>
      </c>
      <c r="I846" t="s">
        <v>9662</v>
      </c>
      <c r="J846">
        <v>74.52</v>
      </c>
      <c r="W846" s="13" t="s">
        <v>7781</v>
      </c>
      <c r="X846" s="14"/>
      <c r="Y846" s="14">
        <v>279.89999999999998</v>
      </c>
    </row>
    <row r="847" spans="1:25" x14ac:dyDescent="0.25">
      <c r="A847" s="13" t="s">
        <v>8933</v>
      </c>
      <c r="B847" s="14">
        <v>525.95000000000005</v>
      </c>
      <c r="I847" t="s">
        <v>8933</v>
      </c>
      <c r="J847">
        <v>525.95000000000005</v>
      </c>
      <c r="W847" s="13" t="s">
        <v>6610</v>
      </c>
      <c r="X847" s="14"/>
      <c r="Y847" s="14">
        <v>639.83000000000004</v>
      </c>
    </row>
    <row r="848" spans="1:25" x14ac:dyDescent="0.25">
      <c r="A848" s="13" t="s">
        <v>8303</v>
      </c>
      <c r="B848" s="14">
        <v>529.14</v>
      </c>
      <c r="I848" t="s">
        <v>8303</v>
      </c>
      <c r="J848">
        <v>529.14</v>
      </c>
      <c r="W848" s="13" t="s">
        <v>10164</v>
      </c>
      <c r="X848" s="14"/>
      <c r="Y848" s="14">
        <v>760.97999999999979</v>
      </c>
    </row>
    <row r="849" spans="1:25" x14ac:dyDescent="0.25">
      <c r="A849" s="13" t="s">
        <v>6920</v>
      </c>
      <c r="B849" s="14">
        <v>119.96000000000001</v>
      </c>
      <c r="I849" t="s">
        <v>6920</v>
      </c>
      <c r="J849">
        <v>119.96000000000001</v>
      </c>
      <c r="W849" s="13" t="s">
        <v>8929</v>
      </c>
      <c r="X849" s="14">
        <v>32.400000000000006</v>
      </c>
      <c r="Y849" s="14"/>
    </row>
    <row r="850" spans="1:25" x14ac:dyDescent="0.25">
      <c r="A850" s="13" t="s">
        <v>8987</v>
      </c>
      <c r="B850" s="14">
        <v>54.45</v>
      </c>
      <c r="I850" t="s">
        <v>8987</v>
      </c>
      <c r="J850">
        <v>54.45</v>
      </c>
      <c r="W850" s="13" t="s">
        <v>8322</v>
      </c>
      <c r="X850" s="14"/>
      <c r="Y850" s="14">
        <v>205.922</v>
      </c>
    </row>
    <row r="851" spans="1:25" x14ac:dyDescent="0.25">
      <c r="A851" s="13" t="s">
        <v>5872</v>
      </c>
      <c r="B851" s="14">
        <v>13.899999999999999</v>
      </c>
      <c r="I851" t="s">
        <v>5872</v>
      </c>
      <c r="J851">
        <v>13.899999999999999</v>
      </c>
      <c r="W851" s="13" t="s">
        <v>6621</v>
      </c>
      <c r="X851" s="14">
        <v>10.368000000000002</v>
      </c>
      <c r="Y851" s="14"/>
    </row>
    <row r="852" spans="1:25" x14ac:dyDescent="0.25">
      <c r="A852" s="13" t="s">
        <v>10928</v>
      </c>
      <c r="B852" s="14">
        <v>260.31</v>
      </c>
      <c r="I852" t="s">
        <v>10928</v>
      </c>
      <c r="J852">
        <v>260.31</v>
      </c>
      <c r="W852" s="13" t="s">
        <v>7206</v>
      </c>
      <c r="X852" s="14"/>
      <c r="Y852" s="14">
        <v>193.26599999999996</v>
      </c>
    </row>
    <row r="853" spans="1:25" x14ac:dyDescent="0.25">
      <c r="A853" s="13" t="s">
        <v>4079</v>
      </c>
      <c r="B853" s="14">
        <v>74.352000000000004</v>
      </c>
      <c r="I853" t="s">
        <v>4079</v>
      </c>
      <c r="J853">
        <v>74.352000000000004</v>
      </c>
      <c r="W853" s="13" t="s">
        <v>711</v>
      </c>
      <c r="X853" s="14"/>
      <c r="Y853" s="14">
        <v>97.263999999999982</v>
      </c>
    </row>
    <row r="854" spans="1:25" x14ac:dyDescent="0.25">
      <c r="A854" s="13" t="s">
        <v>8485</v>
      </c>
      <c r="B854" s="14">
        <v>1173.03</v>
      </c>
      <c r="I854" t="s">
        <v>8485</v>
      </c>
      <c r="J854">
        <v>1173.03</v>
      </c>
      <c r="W854" s="13" t="s">
        <v>1106</v>
      </c>
      <c r="X854" s="14"/>
      <c r="Y854" s="14">
        <v>219.07500000000002</v>
      </c>
    </row>
    <row r="855" spans="1:25" x14ac:dyDescent="0.25">
      <c r="A855" s="13" t="s">
        <v>10214</v>
      </c>
      <c r="B855" s="14">
        <v>284.44000000000005</v>
      </c>
      <c r="I855" t="s">
        <v>10214</v>
      </c>
      <c r="J855">
        <v>284.44000000000005</v>
      </c>
      <c r="W855" s="13" t="s">
        <v>8301</v>
      </c>
      <c r="X855" s="14"/>
      <c r="Y855" s="14">
        <v>67.823999999999998</v>
      </c>
    </row>
    <row r="856" spans="1:25" x14ac:dyDescent="0.25">
      <c r="A856" s="13" t="s">
        <v>8452</v>
      </c>
      <c r="B856" s="14">
        <v>899.91</v>
      </c>
      <c r="I856" t="s">
        <v>8452</v>
      </c>
      <c r="J856">
        <v>899.91</v>
      </c>
      <c r="W856" s="13" t="s">
        <v>7708</v>
      </c>
      <c r="X856" s="14">
        <v>5.7150000000000016</v>
      </c>
      <c r="Y856" s="14"/>
    </row>
    <row r="857" spans="1:25" x14ac:dyDescent="0.25">
      <c r="A857" s="13" t="s">
        <v>7964</v>
      </c>
      <c r="B857" s="14">
        <v>687.4</v>
      </c>
      <c r="I857" t="s">
        <v>7964</v>
      </c>
      <c r="J857">
        <v>687.4</v>
      </c>
      <c r="W857" s="13" t="s">
        <v>8959</v>
      </c>
      <c r="X857" s="14">
        <v>87.994000000000014</v>
      </c>
      <c r="Y857" s="14"/>
    </row>
    <row r="858" spans="1:25" x14ac:dyDescent="0.25">
      <c r="A858" s="13" t="s">
        <v>6969</v>
      </c>
      <c r="B858" s="14">
        <v>19.824000000000002</v>
      </c>
      <c r="I858" t="s">
        <v>6969</v>
      </c>
      <c r="J858">
        <v>19.824000000000002</v>
      </c>
      <c r="W858" s="13" t="s">
        <v>975</v>
      </c>
      <c r="X858" s="14"/>
      <c r="Y858" s="14">
        <v>1.6239999999999994</v>
      </c>
    </row>
    <row r="859" spans="1:25" x14ac:dyDescent="0.25">
      <c r="A859" s="13" t="s">
        <v>10426</v>
      </c>
      <c r="B859" s="14">
        <v>176.63</v>
      </c>
      <c r="I859" t="s">
        <v>10426</v>
      </c>
      <c r="J859">
        <v>176.63</v>
      </c>
      <c r="W859" s="13" t="s">
        <v>9894</v>
      </c>
      <c r="X859" s="14">
        <v>226.64</v>
      </c>
      <c r="Y859" s="14"/>
    </row>
    <row r="860" spans="1:25" x14ac:dyDescent="0.25">
      <c r="A860" s="13" t="s">
        <v>10634</v>
      </c>
      <c r="B860" s="14">
        <v>95.84</v>
      </c>
      <c r="I860" t="s">
        <v>10634</v>
      </c>
      <c r="J860">
        <v>95.84</v>
      </c>
      <c r="W860" s="13" t="s">
        <v>6453</v>
      </c>
      <c r="X860" s="14"/>
      <c r="Y860" s="14">
        <v>61.485999999999997</v>
      </c>
    </row>
    <row r="861" spans="1:25" x14ac:dyDescent="0.25">
      <c r="A861" s="13" t="s">
        <v>9935</v>
      </c>
      <c r="B861" s="14">
        <v>3.4240000000000004</v>
      </c>
      <c r="I861" t="s">
        <v>9935</v>
      </c>
      <c r="J861">
        <v>3.4240000000000004</v>
      </c>
      <c r="W861" s="13" t="s">
        <v>142</v>
      </c>
      <c r="X861" s="14">
        <v>71.371999999999986</v>
      </c>
      <c r="Y861" s="14"/>
    </row>
    <row r="862" spans="1:25" x14ac:dyDescent="0.25">
      <c r="A862" s="13" t="s">
        <v>9178</v>
      </c>
      <c r="B862" s="14">
        <v>55.984000000000009</v>
      </c>
      <c r="I862" t="s">
        <v>9178</v>
      </c>
      <c r="J862">
        <v>55.984000000000009</v>
      </c>
      <c r="W862" s="13" t="s">
        <v>5071</v>
      </c>
      <c r="X862" s="14">
        <v>146.82</v>
      </c>
      <c r="Y862" s="14"/>
    </row>
    <row r="863" spans="1:25" x14ac:dyDescent="0.25">
      <c r="A863" s="13" t="s">
        <v>7586</v>
      </c>
      <c r="B863" s="14">
        <v>599.89999999999986</v>
      </c>
      <c r="I863" t="s">
        <v>7586</v>
      </c>
      <c r="J863">
        <v>599.89999999999986</v>
      </c>
      <c r="W863" s="13" t="s">
        <v>4649</v>
      </c>
      <c r="X863" s="14"/>
      <c r="Y863" s="14">
        <v>162.16</v>
      </c>
    </row>
    <row r="864" spans="1:25" x14ac:dyDescent="0.25">
      <c r="A864" s="13" t="s">
        <v>8409</v>
      </c>
      <c r="B864" s="14">
        <v>192.22</v>
      </c>
      <c r="I864" t="s">
        <v>8409</v>
      </c>
      <c r="J864">
        <v>192.22</v>
      </c>
      <c r="W864" s="13" t="s">
        <v>4635</v>
      </c>
      <c r="X864" s="14">
        <v>77.759999999999991</v>
      </c>
      <c r="Y864" s="14"/>
    </row>
    <row r="865" spans="1:25" x14ac:dyDescent="0.25">
      <c r="A865" s="13" t="s">
        <v>10883</v>
      </c>
      <c r="B865" s="14">
        <v>85.055999999999997</v>
      </c>
      <c r="I865" t="s">
        <v>10883</v>
      </c>
      <c r="J865">
        <v>85.055999999999997</v>
      </c>
      <c r="W865" s="13" t="s">
        <v>4929</v>
      </c>
      <c r="X865" s="14">
        <v>38.864000000000004</v>
      </c>
      <c r="Y865" s="14"/>
    </row>
    <row r="866" spans="1:25" x14ac:dyDescent="0.25">
      <c r="A866" s="13" t="s">
        <v>7782</v>
      </c>
      <c r="B866" s="14">
        <v>730.03800000000012</v>
      </c>
      <c r="I866" t="s">
        <v>7782</v>
      </c>
      <c r="J866">
        <v>730.03800000000012</v>
      </c>
      <c r="W866" s="13" t="s">
        <v>8073</v>
      </c>
      <c r="X866" s="14"/>
      <c r="Y866" s="14">
        <v>17.48</v>
      </c>
    </row>
    <row r="867" spans="1:25" x14ac:dyDescent="0.25">
      <c r="A867" s="13" t="s">
        <v>8850</v>
      </c>
      <c r="B867" s="14">
        <v>84.556000000000012</v>
      </c>
      <c r="I867" t="s">
        <v>8850</v>
      </c>
      <c r="J867">
        <v>84.556000000000012</v>
      </c>
      <c r="W867" s="13" t="s">
        <v>7945</v>
      </c>
      <c r="X867" s="14">
        <v>466.81400000000008</v>
      </c>
      <c r="Y867" s="14"/>
    </row>
    <row r="868" spans="1:25" x14ac:dyDescent="0.25">
      <c r="A868" s="13" t="s">
        <v>4926</v>
      </c>
      <c r="B868" s="14">
        <v>57.504000000000005</v>
      </c>
      <c r="I868" t="s">
        <v>4926</v>
      </c>
      <c r="J868">
        <v>57.504000000000005</v>
      </c>
      <c r="W868" s="13" t="s">
        <v>4049</v>
      </c>
      <c r="X868" s="14">
        <v>63.686</v>
      </c>
      <c r="Y868" s="14"/>
    </row>
    <row r="869" spans="1:25" x14ac:dyDescent="0.25">
      <c r="A869" s="13" t="s">
        <v>5564</v>
      </c>
      <c r="B869" s="14">
        <v>115.4</v>
      </c>
      <c r="I869" t="s">
        <v>5564</v>
      </c>
      <c r="J869">
        <v>115.4</v>
      </c>
      <c r="W869" s="13" t="s">
        <v>9516</v>
      </c>
      <c r="X869" s="14"/>
      <c r="Y869" s="14">
        <v>524.01800000000014</v>
      </c>
    </row>
    <row r="870" spans="1:25" x14ac:dyDescent="0.25">
      <c r="A870" s="13" t="s">
        <v>6000</v>
      </c>
      <c r="B870" s="14">
        <v>1388.46</v>
      </c>
      <c r="I870" t="s">
        <v>6000</v>
      </c>
      <c r="J870">
        <v>1388.46</v>
      </c>
      <c r="W870" s="13" t="s">
        <v>4565</v>
      </c>
      <c r="X870" s="14">
        <v>82.256</v>
      </c>
      <c r="Y870" s="14"/>
    </row>
    <row r="871" spans="1:25" x14ac:dyDescent="0.25">
      <c r="A871" s="13" t="s">
        <v>9241</v>
      </c>
      <c r="B871" s="14">
        <v>366.74399999999997</v>
      </c>
      <c r="I871" t="s">
        <v>9241</v>
      </c>
      <c r="J871">
        <v>366.74399999999997</v>
      </c>
      <c r="W871" s="13" t="s">
        <v>9523</v>
      </c>
      <c r="X871" s="14">
        <v>2610.73</v>
      </c>
      <c r="Y871" s="14"/>
    </row>
    <row r="872" spans="1:25" x14ac:dyDescent="0.25">
      <c r="A872" s="13" t="s">
        <v>6875</v>
      </c>
      <c r="B872" s="14">
        <v>976.29</v>
      </c>
      <c r="I872" t="s">
        <v>6875</v>
      </c>
      <c r="J872">
        <v>976.29</v>
      </c>
      <c r="W872" s="13" t="s">
        <v>10904</v>
      </c>
      <c r="X872" s="14"/>
      <c r="Y872" s="14">
        <v>191.96800000000002</v>
      </c>
    </row>
    <row r="873" spans="1:25" x14ac:dyDescent="0.25">
      <c r="A873" s="13" t="s">
        <v>10907</v>
      </c>
      <c r="B873" s="14">
        <v>723.16399999999999</v>
      </c>
      <c r="I873" t="s">
        <v>10907</v>
      </c>
      <c r="J873">
        <v>723.16399999999999</v>
      </c>
      <c r="W873" s="13" t="s">
        <v>4434</v>
      </c>
      <c r="X873" s="14">
        <v>1048.3499999999999</v>
      </c>
      <c r="Y873" s="14"/>
    </row>
    <row r="874" spans="1:25" x14ac:dyDescent="0.25">
      <c r="A874" s="13" t="s">
        <v>5342</v>
      </c>
      <c r="B874" s="14">
        <v>139.21600000000001</v>
      </c>
      <c r="I874" t="s">
        <v>5342</v>
      </c>
      <c r="J874">
        <v>139.21600000000001</v>
      </c>
      <c r="W874" s="13" t="s">
        <v>554</v>
      </c>
      <c r="X874" s="14">
        <v>159.72999999999999</v>
      </c>
      <c r="Y874" s="14"/>
    </row>
    <row r="875" spans="1:25" x14ac:dyDescent="0.25">
      <c r="A875" s="13" t="s">
        <v>8125</v>
      </c>
      <c r="B875" s="14">
        <v>43</v>
      </c>
      <c r="I875" t="s">
        <v>8125</v>
      </c>
      <c r="J875">
        <v>43</v>
      </c>
      <c r="W875" s="13" t="s">
        <v>5749</v>
      </c>
      <c r="X875" s="14">
        <v>725.07900000000018</v>
      </c>
      <c r="Y875" s="14"/>
    </row>
    <row r="876" spans="1:25" x14ac:dyDescent="0.25">
      <c r="A876" s="13" t="s">
        <v>4303</v>
      </c>
      <c r="B876" s="14">
        <v>38.528000000000006</v>
      </c>
      <c r="I876" t="s">
        <v>4303</v>
      </c>
      <c r="J876">
        <v>38.528000000000006</v>
      </c>
      <c r="W876" s="13" t="s">
        <v>9265</v>
      </c>
      <c r="X876" s="14">
        <v>807.89800000000002</v>
      </c>
      <c r="Y876" s="14"/>
    </row>
    <row r="877" spans="1:25" x14ac:dyDescent="0.25">
      <c r="A877" s="13" t="s">
        <v>3008</v>
      </c>
      <c r="B877" s="14">
        <v>11.481000000000002</v>
      </c>
      <c r="I877" t="s">
        <v>3008</v>
      </c>
      <c r="J877">
        <v>11.481000000000002</v>
      </c>
      <c r="W877" s="13" t="s">
        <v>10542</v>
      </c>
      <c r="X877" s="14">
        <v>1079.316</v>
      </c>
      <c r="Y877" s="14"/>
    </row>
    <row r="878" spans="1:25" x14ac:dyDescent="0.25">
      <c r="A878" s="13" t="s">
        <v>4507</v>
      </c>
      <c r="B878" s="14">
        <v>383.61</v>
      </c>
      <c r="I878" t="s">
        <v>4507</v>
      </c>
      <c r="J878">
        <v>383.61</v>
      </c>
      <c r="W878" s="13" t="s">
        <v>9043</v>
      </c>
      <c r="X878" s="14"/>
      <c r="Y878" s="14">
        <v>173.4</v>
      </c>
    </row>
    <row r="879" spans="1:25" x14ac:dyDescent="0.25">
      <c r="A879" s="13" t="s">
        <v>9097</v>
      </c>
      <c r="B879" s="14">
        <v>17.64</v>
      </c>
      <c r="I879" t="s">
        <v>9097</v>
      </c>
      <c r="J879">
        <v>17.64</v>
      </c>
      <c r="W879" s="13" t="s">
        <v>9099</v>
      </c>
      <c r="X879" s="14">
        <v>449.91</v>
      </c>
      <c r="Y879" s="14"/>
    </row>
    <row r="880" spans="1:25" x14ac:dyDescent="0.25">
      <c r="A880" s="13" t="s">
        <v>10901</v>
      </c>
      <c r="B880" s="14">
        <v>39.979999999999997</v>
      </c>
      <c r="I880" t="s">
        <v>10901</v>
      </c>
      <c r="J880">
        <v>39.979999999999997</v>
      </c>
      <c r="W880" s="13" t="s">
        <v>10881</v>
      </c>
      <c r="X880" s="14">
        <v>979.62600000000009</v>
      </c>
      <c r="Y880" s="14"/>
    </row>
    <row r="881" spans="1:25" x14ac:dyDescent="0.25">
      <c r="A881" s="13" t="s">
        <v>8654</v>
      </c>
      <c r="B881" s="14">
        <v>1361.6310000000001</v>
      </c>
      <c r="I881" t="s">
        <v>8654</v>
      </c>
      <c r="J881">
        <v>1361.6310000000001</v>
      </c>
      <c r="W881" s="13" t="s">
        <v>9066</v>
      </c>
      <c r="X881" s="14">
        <v>14.82</v>
      </c>
      <c r="Y881" s="14"/>
    </row>
    <row r="882" spans="1:25" x14ac:dyDescent="0.25">
      <c r="A882" s="13" t="s">
        <v>7226</v>
      </c>
      <c r="B882" s="14">
        <v>41.374000000000002</v>
      </c>
      <c r="I882" t="s">
        <v>7226</v>
      </c>
      <c r="J882">
        <v>41.374000000000002</v>
      </c>
      <c r="W882" s="13" t="s">
        <v>9000</v>
      </c>
      <c r="X882" s="14"/>
      <c r="Y882" s="14">
        <v>4619.3299999999981</v>
      </c>
    </row>
    <row r="883" spans="1:25" x14ac:dyDescent="0.25">
      <c r="A883" s="13" t="s">
        <v>8712</v>
      </c>
      <c r="B883" s="14">
        <v>100.85999999999999</v>
      </c>
      <c r="I883" t="s">
        <v>8712</v>
      </c>
      <c r="J883">
        <v>100.85999999999999</v>
      </c>
      <c r="W883" s="13" t="s">
        <v>9843</v>
      </c>
      <c r="X883" s="14">
        <v>215.54400000000001</v>
      </c>
      <c r="Y883" s="14"/>
    </row>
    <row r="884" spans="1:25" x14ac:dyDescent="0.25">
      <c r="A884" s="13" t="s">
        <v>7138</v>
      </c>
      <c r="B884" s="14">
        <v>2531.8799999999997</v>
      </c>
      <c r="I884" t="s">
        <v>7138</v>
      </c>
      <c r="J884">
        <v>2531.8799999999997</v>
      </c>
      <c r="W884" s="13" t="s">
        <v>9333</v>
      </c>
      <c r="X884" s="14">
        <v>145.76400000000001</v>
      </c>
      <c r="Y884" s="14"/>
    </row>
    <row r="885" spans="1:25" x14ac:dyDescent="0.25">
      <c r="A885" s="13" t="s">
        <v>4767</v>
      </c>
      <c r="B885" s="14">
        <v>11.65</v>
      </c>
      <c r="I885" t="s">
        <v>4767</v>
      </c>
      <c r="J885">
        <v>11.65</v>
      </c>
      <c r="W885" s="13" t="s">
        <v>7462</v>
      </c>
      <c r="X885" s="14"/>
      <c r="Y885" s="14">
        <v>171.43</v>
      </c>
    </row>
    <row r="886" spans="1:25" x14ac:dyDescent="0.25">
      <c r="A886" s="13" t="s">
        <v>7392</v>
      </c>
      <c r="B886" s="14">
        <v>697.82079999999996</v>
      </c>
      <c r="I886" t="s">
        <v>7392</v>
      </c>
      <c r="J886">
        <v>697.82079999999996</v>
      </c>
      <c r="W886" s="13" t="s">
        <v>10696</v>
      </c>
      <c r="X886" s="14">
        <v>56.86</v>
      </c>
      <c r="Y886" s="14"/>
    </row>
    <row r="887" spans="1:25" x14ac:dyDescent="0.25">
      <c r="A887" s="13" t="s">
        <v>7741</v>
      </c>
      <c r="B887" s="14">
        <v>96.604000000000013</v>
      </c>
      <c r="I887" t="s">
        <v>7741</v>
      </c>
      <c r="J887">
        <v>96.604000000000013</v>
      </c>
      <c r="W887" s="13" t="s">
        <v>7645</v>
      </c>
      <c r="X887" s="14"/>
      <c r="Y887" s="14">
        <v>113.41</v>
      </c>
    </row>
    <row r="888" spans="1:25" x14ac:dyDescent="0.25">
      <c r="A888" s="13" t="s">
        <v>9288</v>
      </c>
      <c r="B888" s="14">
        <v>79.36</v>
      </c>
      <c r="I888" t="s">
        <v>9288</v>
      </c>
      <c r="J888">
        <v>79.36</v>
      </c>
      <c r="W888" s="13" t="s">
        <v>8589</v>
      </c>
      <c r="X888" s="14">
        <v>1344.838</v>
      </c>
      <c r="Y888" s="14"/>
    </row>
    <row r="889" spans="1:25" x14ac:dyDescent="0.25">
      <c r="A889" s="13" t="s">
        <v>3278</v>
      </c>
      <c r="B889" s="14">
        <v>112.03999999999999</v>
      </c>
      <c r="I889" t="s">
        <v>3278</v>
      </c>
      <c r="J889">
        <v>112.03999999999999</v>
      </c>
    </row>
    <row r="890" spans="1:25" x14ac:dyDescent="0.25">
      <c r="A890" s="13" t="s">
        <v>9820</v>
      </c>
      <c r="B890" s="14">
        <v>268.39999999999998</v>
      </c>
      <c r="I890" t="s">
        <v>9820</v>
      </c>
      <c r="J890">
        <v>268.39999999999998</v>
      </c>
    </row>
    <row r="891" spans="1:25" x14ac:dyDescent="0.25">
      <c r="A891" s="13" t="s">
        <v>9322</v>
      </c>
      <c r="B891" s="14">
        <v>53.087999999999994</v>
      </c>
      <c r="I891" t="s">
        <v>9322</v>
      </c>
      <c r="J891">
        <v>53.087999999999994</v>
      </c>
    </row>
    <row r="892" spans="1:25" x14ac:dyDescent="0.25">
      <c r="A892" s="13" t="s">
        <v>8101</v>
      </c>
      <c r="B892" s="14">
        <v>12.576000000000001</v>
      </c>
      <c r="I892" t="s">
        <v>8101</v>
      </c>
      <c r="J892">
        <v>12.576000000000001</v>
      </c>
    </row>
    <row r="893" spans="1:25" x14ac:dyDescent="0.25">
      <c r="A893" s="13" t="s">
        <v>9701</v>
      </c>
      <c r="B893" s="14">
        <v>721.48800000000006</v>
      </c>
      <c r="I893" t="s">
        <v>9701</v>
      </c>
      <c r="J893">
        <v>721.48800000000006</v>
      </c>
    </row>
    <row r="894" spans="1:25" x14ac:dyDescent="0.25">
      <c r="A894" s="13" t="s">
        <v>150</v>
      </c>
      <c r="B894" s="14">
        <v>1044.6299999999999</v>
      </c>
      <c r="I894" t="s">
        <v>150</v>
      </c>
      <c r="J894">
        <v>1044.6299999999999</v>
      </c>
    </row>
    <row r="895" spans="1:25" x14ac:dyDescent="0.25">
      <c r="A895" s="13" t="s">
        <v>9943</v>
      </c>
      <c r="B895" s="14">
        <v>10.332000000000003</v>
      </c>
      <c r="I895" t="s">
        <v>9943</v>
      </c>
      <c r="J895">
        <v>10.332000000000003</v>
      </c>
    </row>
    <row r="896" spans="1:25" x14ac:dyDescent="0.25">
      <c r="A896" s="13" t="s">
        <v>2550</v>
      </c>
      <c r="B896" s="14">
        <v>51.84</v>
      </c>
      <c r="I896" t="s">
        <v>2550</v>
      </c>
      <c r="J896">
        <v>51.84</v>
      </c>
    </row>
    <row r="897" spans="1:10" x14ac:dyDescent="0.25">
      <c r="A897" s="13" t="s">
        <v>7881</v>
      </c>
      <c r="B897" s="14">
        <v>18.128</v>
      </c>
      <c r="I897" t="s">
        <v>7881</v>
      </c>
      <c r="J897">
        <v>18.128</v>
      </c>
    </row>
    <row r="898" spans="1:10" x14ac:dyDescent="0.25">
      <c r="A898" s="13" t="s">
        <v>9829</v>
      </c>
      <c r="B898" s="14">
        <v>39.92</v>
      </c>
      <c r="I898" t="s">
        <v>9829</v>
      </c>
      <c r="J898">
        <v>39.92</v>
      </c>
    </row>
    <row r="899" spans="1:10" x14ac:dyDescent="0.25">
      <c r="A899" s="13" t="s">
        <v>10234</v>
      </c>
      <c r="B899" s="14">
        <v>39.60799999999999</v>
      </c>
      <c r="I899" t="s">
        <v>10234</v>
      </c>
      <c r="J899">
        <v>39.60799999999999</v>
      </c>
    </row>
    <row r="900" spans="1:10" x14ac:dyDescent="0.25">
      <c r="A900" s="13" t="s">
        <v>7155</v>
      </c>
      <c r="B900" s="14">
        <v>6.8480000000000008</v>
      </c>
      <c r="I900" t="s">
        <v>7155</v>
      </c>
      <c r="J900">
        <v>6.8480000000000008</v>
      </c>
    </row>
    <row r="901" spans="1:10" x14ac:dyDescent="0.25">
      <c r="A901" s="13" t="s">
        <v>8998</v>
      </c>
      <c r="B901" s="14">
        <v>893.09</v>
      </c>
      <c r="I901" t="s">
        <v>8998</v>
      </c>
      <c r="J901">
        <v>893.09</v>
      </c>
    </row>
    <row r="902" spans="1:10" x14ac:dyDescent="0.25">
      <c r="A902" s="13" t="s">
        <v>9593</v>
      </c>
      <c r="B902" s="14">
        <v>106.88</v>
      </c>
      <c r="I902" t="s">
        <v>9593</v>
      </c>
      <c r="J902">
        <v>106.88</v>
      </c>
    </row>
    <row r="903" spans="1:10" x14ac:dyDescent="0.25">
      <c r="A903" s="13" t="s">
        <v>8050</v>
      </c>
      <c r="B903" s="14">
        <v>3.4079999999999999</v>
      </c>
      <c r="I903" t="s">
        <v>8050</v>
      </c>
      <c r="J903">
        <v>3.4079999999999999</v>
      </c>
    </row>
    <row r="904" spans="1:10" x14ac:dyDescent="0.25">
      <c r="A904" s="13" t="s">
        <v>10791</v>
      </c>
      <c r="B904" s="14">
        <v>470.35999999999996</v>
      </c>
      <c r="I904" t="s">
        <v>10791</v>
      </c>
      <c r="J904">
        <v>470.35999999999996</v>
      </c>
    </row>
    <row r="905" spans="1:10" x14ac:dyDescent="0.25">
      <c r="A905" s="13" t="s">
        <v>6930</v>
      </c>
      <c r="B905" s="14">
        <v>665.88</v>
      </c>
      <c r="I905" t="s">
        <v>6930</v>
      </c>
      <c r="J905">
        <v>665.88</v>
      </c>
    </row>
    <row r="906" spans="1:10" x14ac:dyDescent="0.25">
      <c r="A906" s="13" t="s">
        <v>8540</v>
      </c>
      <c r="B906" s="14">
        <v>301.95999999999998</v>
      </c>
      <c r="I906" t="s">
        <v>8540</v>
      </c>
      <c r="J906">
        <v>301.95999999999998</v>
      </c>
    </row>
    <row r="907" spans="1:10" x14ac:dyDescent="0.25">
      <c r="A907" s="13" t="s">
        <v>10166</v>
      </c>
      <c r="B907" s="14">
        <v>81.135000000000005</v>
      </c>
      <c r="I907" t="s">
        <v>10166</v>
      </c>
      <c r="J907">
        <v>81.135000000000005</v>
      </c>
    </row>
    <row r="908" spans="1:10" x14ac:dyDescent="0.25">
      <c r="A908" s="13" t="s">
        <v>8922</v>
      </c>
      <c r="B908" s="14">
        <v>246.5</v>
      </c>
      <c r="I908" t="s">
        <v>8922</v>
      </c>
      <c r="J908">
        <v>246.5</v>
      </c>
    </row>
    <row r="909" spans="1:10" x14ac:dyDescent="0.25">
      <c r="A909" s="13" t="s">
        <v>9627</v>
      </c>
      <c r="B909" s="14">
        <v>90.168000000000006</v>
      </c>
      <c r="I909" t="s">
        <v>9627</v>
      </c>
      <c r="J909">
        <v>90.168000000000006</v>
      </c>
    </row>
    <row r="910" spans="1:10" x14ac:dyDescent="0.25">
      <c r="A910" s="13" t="s">
        <v>3030</v>
      </c>
      <c r="B910" s="14">
        <v>896.38</v>
      </c>
      <c r="I910" t="s">
        <v>3030</v>
      </c>
      <c r="J910">
        <v>896.38</v>
      </c>
    </row>
    <row r="911" spans="1:10" x14ac:dyDescent="0.25">
      <c r="A911" s="13" t="s">
        <v>9514</v>
      </c>
      <c r="B911" s="14">
        <v>106.68</v>
      </c>
      <c r="I911" t="s">
        <v>9514</v>
      </c>
      <c r="J911">
        <v>106.68</v>
      </c>
    </row>
    <row r="912" spans="1:10" x14ac:dyDescent="0.25">
      <c r="A912" s="13" t="s">
        <v>7995</v>
      </c>
      <c r="B912" s="14">
        <v>479.02599999999995</v>
      </c>
      <c r="I912" t="s">
        <v>7995</v>
      </c>
      <c r="J912">
        <v>479.02599999999995</v>
      </c>
    </row>
    <row r="913" spans="1:10" x14ac:dyDescent="0.25">
      <c r="A913" s="13" t="s">
        <v>9649</v>
      </c>
      <c r="B913" s="14">
        <v>25.488</v>
      </c>
      <c r="I913" t="s">
        <v>9649</v>
      </c>
      <c r="J913">
        <v>25.488</v>
      </c>
    </row>
    <row r="914" spans="1:10" x14ac:dyDescent="0.25">
      <c r="A914" s="13" t="s">
        <v>9949</v>
      </c>
      <c r="B914" s="14">
        <v>180.96</v>
      </c>
      <c r="I914" t="s">
        <v>9949</v>
      </c>
      <c r="J914">
        <v>180.96</v>
      </c>
    </row>
    <row r="915" spans="1:10" x14ac:dyDescent="0.25">
      <c r="A915" s="13" t="s">
        <v>10076</v>
      </c>
      <c r="B915" s="14">
        <v>546.79200000000014</v>
      </c>
      <c r="I915" t="s">
        <v>10076</v>
      </c>
      <c r="J915">
        <v>546.79200000000014</v>
      </c>
    </row>
    <row r="916" spans="1:10" x14ac:dyDescent="0.25">
      <c r="A916" s="13" t="s">
        <v>4721</v>
      </c>
      <c r="B916" s="14">
        <v>487.98400000000004</v>
      </c>
      <c r="I916" t="s">
        <v>4721</v>
      </c>
      <c r="J916">
        <v>487.98400000000004</v>
      </c>
    </row>
    <row r="917" spans="1:10" x14ac:dyDescent="0.25">
      <c r="A917" s="13" t="s">
        <v>9032</v>
      </c>
      <c r="B917" s="14">
        <v>508.11</v>
      </c>
      <c r="I917" t="s">
        <v>9032</v>
      </c>
      <c r="J917">
        <v>508.11</v>
      </c>
    </row>
    <row r="918" spans="1:10" x14ac:dyDescent="0.25">
      <c r="A918" s="13" t="s">
        <v>9236</v>
      </c>
      <c r="B918" s="14">
        <v>750.93</v>
      </c>
      <c r="I918" t="s">
        <v>9236</v>
      </c>
      <c r="J918">
        <v>750.93</v>
      </c>
    </row>
    <row r="919" spans="1:10" x14ac:dyDescent="0.25">
      <c r="A919" s="13" t="s">
        <v>5341</v>
      </c>
      <c r="B919" s="14">
        <v>596.48</v>
      </c>
      <c r="I919" t="s">
        <v>5341</v>
      </c>
      <c r="J919">
        <v>596.48</v>
      </c>
    </row>
    <row r="920" spans="1:10" x14ac:dyDescent="0.25">
      <c r="A920" s="13" t="s">
        <v>4694</v>
      </c>
      <c r="B920" s="14">
        <v>976.34699999999998</v>
      </c>
      <c r="I920" t="s">
        <v>4694</v>
      </c>
      <c r="J920">
        <v>976.34699999999998</v>
      </c>
    </row>
    <row r="921" spans="1:10" x14ac:dyDescent="0.25">
      <c r="A921" s="13" t="s">
        <v>6894</v>
      </c>
      <c r="B921" s="14">
        <v>2503.8199999999997</v>
      </c>
      <c r="I921" t="s">
        <v>6894</v>
      </c>
      <c r="J921">
        <v>2503.8199999999997</v>
      </c>
    </row>
    <row r="922" spans="1:10" x14ac:dyDescent="0.25">
      <c r="A922" s="13" t="s">
        <v>10316</v>
      </c>
      <c r="B922" s="14">
        <v>182.72</v>
      </c>
      <c r="I922" t="s">
        <v>10316</v>
      </c>
      <c r="J922">
        <v>182.72</v>
      </c>
    </row>
    <row r="923" spans="1:10" x14ac:dyDescent="0.25">
      <c r="A923" s="13" t="s">
        <v>1595</v>
      </c>
      <c r="B923" s="14">
        <v>1055.1419999999998</v>
      </c>
      <c r="I923" t="s">
        <v>1595</v>
      </c>
      <c r="J923">
        <v>1055.1419999999998</v>
      </c>
    </row>
    <row r="924" spans="1:10" x14ac:dyDescent="0.25">
      <c r="A924" s="13" t="s">
        <v>7910</v>
      </c>
      <c r="B924" s="14">
        <v>467.03999999999996</v>
      </c>
      <c r="I924" t="s">
        <v>7910</v>
      </c>
      <c r="J924">
        <v>467.03999999999996</v>
      </c>
    </row>
    <row r="925" spans="1:10" x14ac:dyDescent="0.25">
      <c r="A925" s="13" t="s">
        <v>7722</v>
      </c>
      <c r="B925" s="14">
        <v>45.36</v>
      </c>
      <c r="I925" t="s">
        <v>7722</v>
      </c>
      <c r="J925">
        <v>45.36</v>
      </c>
    </row>
    <row r="926" spans="1:10" x14ac:dyDescent="0.25">
      <c r="A926" s="13" t="s">
        <v>8957</v>
      </c>
      <c r="B926" s="14">
        <v>450.09000000000003</v>
      </c>
      <c r="I926" t="s">
        <v>8957</v>
      </c>
      <c r="J926">
        <v>450.09000000000003</v>
      </c>
    </row>
    <row r="927" spans="1:10" x14ac:dyDescent="0.25">
      <c r="A927" s="13" t="s">
        <v>4849</v>
      </c>
      <c r="B927" s="14">
        <v>5.2480000000000002</v>
      </c>
      <c r="I927" t="s">
        <v>4849</v>
      </c>
      <c r="J927">
        <v>5.2480000000000002</v>
      </c>
    </row>
    <row r="928" spans="1:10" x14ac:dyDescent="0.25">
      <c r="A928" s="13" t="s">
        <v>3189</v>
      </c>
      <c r="B928" s="14">
        <v>1126.83</v>
      </c>
      <c r="I928" t="s">
        <v>3189</v>
      </c>
      <c r="J928">
        <v>1126.83</v>
      </c>
    </row>
    <row r="929" spans="1:10" x14ac:dyDescent="0.25">
      <c r="A929" s="13" t="s">
        <v>6794</v>
      </c>
      <c r="B929" s="14">
        <v>53.231999999999999</v>
      </c>
      <c r="I929" t="s">
        <v>6794</v>
      </c>
      <c r="J929">
        <v>53.231999999999999</v>
      </c>
    </row>
    <row r="930" spans="1:10" x14ac:dyDescent="0.25">
      <c r="A930" s="13" t="s">
        <v>5917</v>
      </c>
      <c r="B930" s="14">
        <v>8.2260000000000009</v>
      </c>
      <c r="I930" t="s">
        <v>5917</v>
      </c>
      <c r="J930">
        <v>8.2260000000000009</v>
      </c>
    </row>
    <row r="931" spans="1:10" x14ac:dyDescent="0.25">
      <c r="A931" s="13" t="s">
        <v>8842</v>
      </c>
      <c r="B931" s="14">
        <v>244.24</v>
      </c>
      <c r="I931" t="s">
        <v>8842</v>
      </c>
      <c r="J931">
        <v>244.24</v>
      </c>
    </row>
    <row r="932" spans="1:10" x14ac:dyDescent="0.25">
      <c r="A932" s="13" t="s">
        <v>10575</v>
      </c>
      <c r="B932" s="14">
        <v>41.620000000000005</v>
      </c>
      <c r="I932" t="s">
        <v>10575</v>
      </c>
      <c r="J932">
        <v>41.620000000000005</v>
      </c>
    </row>
    <row r="933" spans="1:10" x14ac:dyDescent="0.25">
      <c r="A933" s="13" t="s">
        <v>9455</v>
      </c>
      <c r="B933" s="14">
        <v>4.6079999999999997</v>
      </c>
      <c r="I933" t="s">
        <v>9455</v>
      </c>
      <c r="J933">
        <v>4.6079999999999997</v>
      </c>
    </row>
    <row r="934" spans="1:10" x14ac:dyDescent="0.25">
      <c r="A934" s="13" t="s">
        <v>506</v>
      </c>
      <c r="B934" s="14">
        <v>787.53</v>
      </c>
      <c r="I934" t="s">
        <v>506</v>
      </c>
      <c r="J934">
        <v>787.53</v>
      </c>
    </row>
    <row r="935" spans="1:10" x14ac:dyDescent="0.25">
      <c r="A935" s="13" t="s">
        <v>8453</v>
      </c>
      <c r="B935" s="14">
        <v>946.34400000000005</v>
      </c>
      <c r="I935" t="s">
        <v>8453</v>
      </c>
      <c r="J935">
        <v>946.34400000000005</v>
      </c>
    </row>
    <row r="936" spans="1:10" x14ac:dyDescent="0.25">
      <c r="A936" s="13" t="s">
        <v>5670</v>
      </c>
      <c r="B936" s="14">
        <v>48.84</v>
      </c>
      <c r="I936" t="s">
        <v>5670</v>
      </c>
      <c r="J936">
        <v>48.84</v>
      </c>
    </row>
    <row r="937" spans="1:10" x14ac:dyDescent="0.25">
      <c r="A937" s="13" t="s">
        <v>3122</v>
      </c>
      <c r="B937" s="14">
        <v>210.99199999999999</v>
      </c>
      <c r="I937" t="s">
        <v>3122</v>
      </c>
      <c r="J937">
        <v>210.99199999999999</v>
      </c>
    </row>
    <row r="938" spans="1:10" x14ac:dyDescent="0.25">
      <c r="A938" s="13" t="s">
        <v>599</v>
      </c>
      <c r="B938" s="14">
        <v>671.93</v>
      </c>
      <c r="I938" t="s">
        <v>599</v>
      </c>
      <c r="J938">
        <v>671.93</v>
      </c>
    </row>
    <row r="939" spans="1:10" x14ac:dyDescent="0.25">
      <c r="A939" s="13" t="s">
        <v>9221</v>
      </c>
      <c r="B939" s="14">
        <v>824.97</v>
      </c>
      <c r="I939" t="s">
        <v>9221</v>
      </c>
      <c r="J939">
        <v>824.97</v>
      </c>
    </row>
    <row r="940" spans="1:10" x14ac:dyDescent="0.25">
      <c r="A940" s="13" t="s">
        <v>10017</v>
      </c>
      <c r="B940" s="14">
        <v>419.72600000000006</v>
      </c>
      <c r="I940" t="s">
        <v>10017</v>
      </c>
      <c r="J940">
        <v>419.72600000000006</v>
      </c>
    </row>
    <row r="941" spans="1:10" x14ac:dyDescent="0.25">
      <c r="A941" s="13" t="s">
        <v>9788</v>
      </c>
      <c r="B941" s="14">
        <v>1971.4599999999998</v>
      </c>
      <c r="I941" t="s">
        <v>9788</v>
      </c>
      <c r="J941">
        <v>1971.4599999999998</v>
      </c>
    </row>
    <row r="942" spans="1:10" x14ac:dyDescent="0.25">
      <c r="A942" s="13" t="s">
        <v>9785</v>
      </c>
      <c r="B942" s="14">
        <v>325.7</v>
      </c>
      <c r="I942" t="s">
        <v>9785</v>
      </c>
      <c r="J942">
        <v>325.7</v>
      </c>
    </row>
    <row r="943" spans="1:10" x14ac:dyDescent="0.25">
      <c r="A943" s="13" t="s">
        <v>8225</v>
      </c>
      <c r="B943" s="14">
        <v>186.672</v>
      </c>
      <c r="I943" t="s">
        <v>8225</v>
      </c>
      <c r="J943">
        <v>186.672</v>
      </c>
    </row>
    <row r="944" spans="1:10" x14ac:dyDescent="0.25">
      <c r="A944" s="13" t="s">
        <v>9746</v>
      </c>
      <c r="B944" s="14">
        <v>344.37199999999996</v>
      </c>
      <c r="I944" t="s">
        <v>9746</v>
      </c>
      <c r="J944">
        <v>344.37199999999996</v>
      </c>
    </row>
    <row r="945" spans="1:10" x14ac:dyDescent="0.25">
      <c r="A945" s="13" t="s">
        <v>7622</v>
      </c>
      <c r="B945" s="14">
        <v>113.10000000000001</v>
      </c>
      <c r="I945" t="s">
        <v>7622</v>
      </c>
      <c r="J945">
        <v>113.10000000000001</v>
      </c>
    </row>
    <row r="946" spans="1:10" x14ac:dyDescent="0.25">
      <c r="A946" s="13" t="s">
        <v>10215</v>
      </c>
      <c r="B946" s="14">
        <v>52.59</v>
      </c>
      <c r="I946" t="s">
        <v>10215</v>
      </c>
      <c r="J946">
        <v>52.59</v>
      </c>
    </row>
    <row r="947" spans="1:10" x14ac:dyDescent="0.25">
      <c r="A947" s="13" t="s">
        <v>10309</v>
      </c>
      <c r="B947" s="14">
        <v>2676.672</v>
      </c>
      <c r="I947" t="s">
        <v>10309</v>
      </c>
      <c r="J947">
        <v>2676.672</v>
      </c>
    </row>
    <row r="948" spans="1:10" x14ac:dyDescent="0.25">
      <c r="A948" s="13" t="s">
        <v>8131</v>
      </c>
      <c r="B948" s="14">
        <v>51.588000000000001</v>
      </c>
      <c r="I948" t="s">
        <v>8131</v>
      </c>
      <c r="J948">
        <v>51.588000000000001</v>
      </c>
    </row>
    <row r="949" spans="1:10" x14ac:dyDescent="0.25">
      <c r="A949" s="13" t="s">
        <v>4511</v>
      </c>
      <c r="B949" s="14">
        <v>129.52000000000001</v>
      </c>
      <c r="I949" t="s">
        <v>4511</v>
      </c>
      <c r="J949">
        <v>129.52000000000001</v>
      </c>
    </row>
    <row r="950" spans="1:10" x14ac:dyDescent="0.25">
      <c r="A950" s="13" t="s">
        <v>2818</v>
      </c>
      <c r="B950" s="14">
        <v>513.73</v>
      </c>
      <c r="I950" t="s">
        <v>2818</v>
      </c>
      <c r="J950">
        <v>513.73</v>
      </c>
    </row>
    <row r="951" spans="1:10" x14ac:dyDescent="0.25">
      <c r="A951" s="13" t="s">
        <v>3007</v>
      </c>
      <c r="B951" s="14">
        <v>115.29600000000001</v>
      </c>
      <c r="I951" t="s">
        <v>3007</v>
      </c>
      <c r="J951">
        <v>115.29600000000001</v>
      </c>
    </row>
    <row r="952" spans="1:10" x14ac:dyDescent="0.25">
      <c r="A952" s="13" t="s">
        <v>8521</v>
      </c>
      <c r="B952" s="14">
        <v>519.96</v>
      </c>
      <c r="I952" t="s">
        <v>8521</v>
      </c>
      <c r="J952">
        <v>519.96</v>
      </c>
    </row>
    <row r="953" spans="1:10" x14ac:dyDescent="0.25">
      <c r="A953" s="13" t="s">
        <v>7327</v>
      </c>
      <c r="B953" s="14">
        <v>9.24</v>
      </c>
      <c r="I953" t="s">
        <v>7327</v>
      </c>
      <c r="J953">
        <v>9.24</v>
      </c>
    </row>
    <row r="954" spans="1:10" x14ac:dyDescent="0.25">
      <c r="A954" s="13" t="s">
        <v>3929</v>
      </c>
      <c r="B954" s="14">
        <v>52.199999999999996</v>
      </c>
      <c r="I954" t="s">
        <v>3929</v>
      </c>
      <c r="J954">
        <v>52.199999999999996</v>
      </c>
    </row>
    <row r="955" spans="1:10" x14ac:dyDescent="0.25">
      <c r="A955" s="13" t="s">
        <v>6946</v>
      </c>
      <c r="B955" s="14">
        <v>20.451000000000001</v>
      </c>
      <c r="I955" t="s">
        <v>6946</v>
      </c>
      <c r="J955">
        <v>20.451000000000001</v>
      </c>
    </row>
    <row r="956" spans="1:10" x14ac:dyDescent="0.25">
      <c r="A956" s="13" t="s">
        <v>10582</v>
      </c>
      <c r="B956" s="14">
        <v>366.666</v>
      </c>
      <c r="I956" t="s">
        <v>10582</v>
      </c>
      <c r="J956">
        <v>366.666</v>
      </c>
    </row>
    <row r="957" spans="1:10" x14ac:dyDescent="0.25">
      <c r="A957" s="13" t="s">
        <v>4112</v>
      </c>
      <c r="B957" s="14">
        <v>386.48799999999994</v>
      </c>
      <c r="I957" t="s">
        <v>4112</v>
      </c>
      <c r="J957">
        <v>386.48799999999994</v>
      </c>
    </row>
    <row r="958" spans="1:10" x14ac:dyDescent="0.25">
      <c r="A958" s="13" t="s">
        <v>5658</v>
      </c>
      <c r="B958" s="14">
        <v>50</v>
      </c>
      <c r="I958" t="s">
        <v>5658</v>
      </c>
      <c r="J958">
        <v>50</v>
      </c>
    </row>
    <row r="959" spans="1:10" x14ac:dyDescent="0.25">
      <c r="A959" s="13" t="s">
        <v>4129</v>
      </c>
      <c r="B959" s="14">
        <v>5.28</v>
      </c>
      <c r="I959" t="s">
        <v>4129</v>
      </c>
      <c r="J959">
        <v>5.28</v>
      </c>
    </row>
    <row r="960" spans="1:10" x14ac:dyDescent="0.25">
      <c r="A960" s="13" t="s">
        <v>5384</v>
      </c>
      <c r="B960" s="14">
        <v>1966.5569999999998</v>
      </c>
      <c r="I960" t="s">
        <v>5384</v>
      </c>
      <c r="J960">
        <v>1966.5569999999998</v>
      </c>
    </row>
    <row r="961" spans="1:10" x14ac:dyDescent="0.25">
      <c r="A961" s="13" t="s">
        <v>10705</v>
      </c>
      <c r="B961" s="14">
        <v>74.128</v>
      </c>
      <c r="I961" t="s">
        <v>10705</v>
      </c>
      <c r="J961">
        <v>74.128</v>
      </c>
    </row>
    <row r="962" spans="1:10" x14ac:dyDescent="0.25">
      <c r="A962" s="13" t="s">
        <v>7245</v>
      </c>
      <c r="B962" s="14">
        <v>27.504000000000005</v>
      </c>
      <c r="I962" t="s">
        <v>7245</v>
      </c>
      <c r="J962">
        <v>27.504000000000005</v>
      </c>
    </row>
    <row r="963" spans="1:10" x14ac:dyDescent="0.25">
      <c r="A963" s="13" t="s">
        <v>8664</v>
      </c>
      <c r="B963" s="14">
        <v>1230.5</v>
      </c>
      <c r="I963" t="s">
        <v>8664</v>
      </c>
      <c r="J963">
        <v>1230.5</v>
      </c>
    </row>
    <row r="964" spans="1:10" x14ac:dyDescent="0.25">
      <c r="A964" s="13" t="s">
        <v>4298</v>
      </c>
      <c r="B964" s="14">
        <v>4607.2699999999995</v>
      </c>
      <c r="I964" t="s">
        <v>4298</v>
      </c>
      <c r="J964">
        <v>4607.2699999999995</v>
      </c>
    </row>
    <row r="965" spans="1:10" x14ac:dyDescent="0.25">
      <c r="A965" s="13" t="s">
        <v>10623</v>
      </c>
      <c r="B965" s="14">
        <v>5.9039999999999999</v>
      </c>
      <c r="I965" t="s">
        <v>10623</v>
      </c>
      <c r="J965">
        <v>5.9039999999999999</v>
      </c>
    </row>
    <row r="966" spans="1:10" x14ac:dyDescent="0.25">
      <c r="A966" s="13" t="s">
        <v>10554</v>
      </c>
      <c r="B966" s="14">
        <v>542.178</v>
      </c>
      <c r="I966" t="s">
        <v>10554</v>
      </c>
      <c r="J966">
        <v>542.178</v>
      </c>
    </row>
    <row r="967" spans="1:10" x14ac:dyDescent="0.25">
      <c r="A967" s="13" t="s">
        <v>7613</v>
      </c>
      <c r="B967" s="14">
        <v>10.475999999999999</v>
      </c>
      <c r="I967" t="s">
        <v>7613</v>
      </c>
      <c r="J967">
        <v>10.475999999999999</v>
      </c>
    </row>
    <row r="968" spans="1:10" x14ac:dyDescent="0.25">
      <c r="A968" s="13" t="s">
        <v>6561</v>
      </c>
      <c r="B968" s="14">
        <v>50.8</v>
      </c>
      <c r="I968" t="s">
        <v>6561</v>
      </c>
      <c r="J968">
        <v>50.8</v>
      </c>
    </row>
    <row r="969" spans="1:10" x14ac:dyDescent="0.25">
      <c r="A969" s="13" t="s">
        <v>8167</v>
      </c>
      <c r="B969" s="14">
        <v>31.95</v>
      </c>
      <c r="I969" t="s">
        <v>8167</v>
      </c>
      <c r="J969">
        <v>31.95</v>
      </c>
    </row>
    <row r="970" spans="1:10" x14ac:dyDescent="0.25">
      <c r="A970" s="13" t="s">
        <v>4142</v>
      </c>
      <c r="B970" s="14">
        <v>171.96</v>
      </c>
      <c r="I970" t="s">
        <v>4142</v>
      </c>
      <c r="J970">
        <v>171.96</v>
      </c>
    </row>
    <row r="971" spans="1:10" x14ac:dyDescent="0.25">
      <c r="A971" s="13" t="s">
        <v>7689</v>
      </c>
      <c r="B971" s="14">
        <v>1058.1879999999999</v>
      </c>
      <c r="I971" t="s">
        <v>7689</v>
      </c>
      <c r="J971">
        <v>1058.1879999999999</v>
      </c>
    </row>
    <row r="972" spans="1:10" x14ac:dyDescent="0.25">
      <c r="A972" s="13" t="s">
        <v>9225</v>
      </c>
      <c r="B972" s="14">
        <v>627.6640000000001</v>
      </c>
      <c r="I972" t="s">
        <v>9225</v>
      </c>
      <c r="J972">
        <v>627.6640000000001</v>
      </c>
    </row>
    <row r="973" spans="1:10" x14ac:dyDescent="0.25">
      <c r="A973" s="13" t="s">
        <v>8538</v>
      </c>
      <c r="B973" s="14">
        <v>72.650000000000006</v>
      </c>
      <c r="I973" t="s">
        <v>8538</v>
      </c>
      <c r="J973">
        <v>72.650000000000006</v>
      </c>
    </row>
    <row r="974" spans="1:10" x14ac:dyDescent="0.25">
      <c r="A974" s="13" t="s">
        <v>8783</v>
      </c>
      <c r="B974" s="14">
        <v>155.16</v>
      </c>
      <c r="I974" t="s">
        <v>8783</v>
      </c>
      <c r="J974">
        <v>155.16</v>
      </c>
    </row>
    <row r="975" spans="1:10" x14ac:dyDescent="0.25">
      <c r="A975" s="13" t="s">
        <v>2416</v>
      </c>
      <c r="B975" s="14">
        <v>58.320000000000007</v>
      </c>
      <c r="I975" t="s">
        <v>2416</v>
      </c>
      <c r="J975">
        <v>58.320000000000007</v>
      </c>
    </row>
    <row r="976" spans="1:10" x14ac:dyDescent="0.25">
      <c r="A976" s="13" t="s">
        <v>7425</v>
      </c>
      <c r="B976" s="14">
        <v>78.192000000000007</v>
      </c>
      <c r="I976" t="s">
        <v>7425</v>
      </c>
      <c r="J976">
        <v>78.192000000000007</v>
      </c>
    </row>
    <row r="977" spans="1:10" x14ac:dyDescent="0.25">
      <c r="A977" s="13" t="s">
        <v>3308</v>
      </c>
      <c r="B977" s="14">
        <v>1273.6060000000002</v>
      </c>
      <c r="I977" t="s">
        <v>3308</v>
      </c>
      <c r="J977">
        <v>1273.6060000000002</v>
      </c>
    </row>
    <row r="978" spans="1:10" x14ac:dyDescent="0.25">
      <c r="A978" s="13" t="s">
        <v>9130</v>
      </c>
      <c r="B978" s="14">
        <v>8.016</v>
      </c>
      <c r="I978" t="s">
        <v>9130</v>
      </c>
      <c r="J978">
        <v>8.016</v>
      </c>
    </row>
    <row r="979" spans="1:10" x14ac:dyDescent="0.25">
      <c r="A979" s="13" t="s">
        <v>6358</v>
      </c>
      <c r="B979" s="14">
        <v>206.43</v>
      </c>
      <c r="I979" t="s">
        <v>6358</v>
      </c>
      <c r="J979">
        <v>206.43</v>
      </c>
    </row>
    <row r="980" spans="1:10" x14ac:dyDescent="0.25">
      <c r="A980" s="13" t="s">
        <v>2908</v>
      </c>
      <c r="B980" s="14">
        <v>204.6</v>
      </c>
      <c r="I980" t="s">
        <v>2908</v>
      </c>
      <c r="J980">
        <v>204.6</v>
      </c>
    </row>
    <row r="981" spans="1:10" x14ac:dyDescent="0.25">
      <c r="A981" s="13" t="s">
        <v>9681</v>
      </c>
      <c r="B981" s="14">
        <v>307.16800000000001</v>
      </c>
      <c r="I981" t="s">
        <v>9681</v>
      </c>
      <c r="J981">
        <v>307.16800000000001</v>
      </c>
    </row>
    <row r="982" spans="1:10" x14ac:dyDescent="0.25">
      <c r="A982" s="13" t="s">
        <v>9887</v>
      </c>
      <c r="B982" s="14">
        <v>277.5</v>
      </c>
      <c r="I982" t="s">
        <v>9887</v>
      </c>
      <c r="J982">
        <v>277.5</v>
      </c>
    </row>
    <row r="983" spans="1:10" x14ac:dyDescent="0.25">
      <c r="A983" s="13" t="s">
        <v>10037</v>
      </c>
      <c r="B983" s="14">
        <v>25.488</v>
      </c>
      <c r="I983" t="s">
        <v>10037</v>
      </c>
      <c r="J983">
        <v>25.488</v>
      </c>
    </row>
    <row r="984" spans="1:10" x14ac:dyDescent="0.25">
      <c r="A984" s="13" t="s">
        <v>9771</v>
      </c>
      <c r="B984" s="14">
        <v>5.1040000000000001</v>
      </c>
      <c r="I984" t="s">
        <v>9771</v>
      </c>
      <c r="J984">
        <v>5.1040000000000001</v>
      </c>
    </row>
    <row r="985" spans="1:10" x14ac:dyDescent="0.25">
      <c r="A985" s="13" t="s">
        <v>4905</v>
      </c>
      <c r="B985" s="14">
        <v>105.688</v>
      </c>
      <c r="I985" t="s">
        <v>4905</v>
      </c>
      <c r="J985">
        <v>105.688</v>
      </c>
    </row>
    <row r="986" spans="1:10" x14ac:dyDescent="0.25">
      <c r="A986" s="13" t="s">
        <v>10716</v>
      </c>
      <c r="B986" s="14">
        <v>97.684000000000012</v>
      </c>
      <c r="I986" t="s">
        <v>10716</v>
      </c>
      <c r="J986">
        <v>97.684000000000012</v>
      </c>
    </row>
    <row r="987" spans="1:10" x14ac:dyDescent="0.25">
      <c r="A987" s="13" t="s">
        <v>5315</v>
      </c>
      <c r="B987" s="14">
        <v>2220.06</v>
      </c>
      <c r="I987" t="s">
        <v>5315</v>
      </c>
      <c r="J987">
        <v>2220.06</v>
      </c>
    </row>
    <row r="988" spans="1:10" x14ac:dyDescent="0.25">
      <c r="A988" s="13" t="s">
        <v>9435</v>
      </c>
      <c r="B988" s="14">
        <v>1293.4680000000001</v>
      </c>
      <c r="I988" t="s">
        <v>9435</v>
      </c>
      <c r="J988">
        <v>1293.4680000000001</v>
      </c>
    </row>
    <row r="989" spans="1:10" x14ac:dyDescent="0.25">
      <c r="A989" s="13" t="s">
        <v>1871</v>
      </c>
      <c r="B989" s="14">
        <v>270.35599999999999</v>
      </c>
      <c r="I989" t="s">
        <v>1871</v>
      </c>
      <c r="J989">
        <v>270.35599999999999</v>
      </c>
    </row>
    <row r="990" spans="1:10" x14ac:dyDescent="0.25">
      <c r="A990" s="13" t="s">
        <v>8652</v>
      </c>
      <c r="B990" s="14">
        <v>238.15200000000004</v>
      </c>
      <c r="I990" t="s">
        <v>8652</v>
      </c>
      <c r="J990">
        <v>238.15200000000004</v>
      </c>
    </row>
    <row r="991" spans="1:10" x14ac:dyDescent="0.25">
      <c r="A991" s="13" t="s">
        <v>10222</v>
      </c>
      <c r="B991" s="14">
        <v>10.74</v>
      </c>
      <c r="I991" t="s">
        <v>10222</v>
      </c>
      <c r="J991">
        <v>10.74</v>
      </c>
    </row>
    <row r="992" spans="1:10" x14ac:dyDescent="0.25">
      <c r="A992" s="13" t="s">
        <v>5638</v>
      </c>
      <c r="B992" s="14">
        <v>2048.8560000000002</v>
      </c>
      <c r="I992" t="s">
        <v>5638</v>
      </c>
      <c r="J992">
        <v>2048.8560000000002</v>
      </c>
    </row>
    <row r="993" spans="1:10" x14ac:dyDescent="0.25">
      <c r="A993" s="13" t="s">
        <v>8292</v>
      </c>
      <c r="B993" s="14">
        <v>7.6560000000000006</v>
      </c>
      <c r="I993" t="s">
        <v>8292</v>
      </c>
      <c r="J993">
        <v>7.6560000000000006</v>
      </c>
    </row>
    <row r="994" spans="1:10" x14ac:dyDescent="0.25">
      <c r="A994" s="13" t="s">
        <v>6963</v>
      </c>
      <c r="B994" s="14">
        <v>792.50800000000004</v>
      </c>
      <c r="I994" t="s">
        <v>6963</v>
      </c>
      <c r="J994">
        <v>792.50800000000004</v>
      </c>
    </row>
    <row r="995" spans="1:10" x14ac:dyDescent="0.25">
      <c r="A995" s="13" t="s">
        <v>9571</v>
      </c>
      <c r="B995" s="14">
        <v>14.91</v>
      </c>
      <c r="I995" t="s">
        <v>9571</v>
      </c>
      <c r="J995">
        <v>14.91</v>
      </c>
    </row>
    <row r="996" spans="1:10" x14ac:dyDescent="0.25">
      <c r="A996" s="13" t="s">
        <v>7102</v>
      </c>
      <c r="B996" s="14">
        <v>188.23</v>
      </c>
      <c r="I996" t="s">
        <v>7102</v>
      </c>
      <c r="J996">
        <v>188.23</v>
      </c>
    </row>
    <row r="997" spans="1:10" x14ac:dyDescent="0.25">
      <c r="A997" s="13" t="s">
        <v>3321</v>
      </c>
      <c r="B997" s="14">
        <v>8.3520000000000003</v>
      </c>
      <c r="I997" t="s">
        <v>3321</v>
      </c>
      <c r="J997">
        <v>8.3520000000000003</v>
      </c>
    </row>
    <row r="998" spans="1:10" x14ac:dyDescent="0.25">
      <c r="A998" s="13" t="s">
        <v>8678</v>
      </c>
      <c r="B998" s="14">
        <v>29.22</v>
      </c>
      <c r="I998" t="s">
        <v>8678</v>
      </c>
      <c r="J998">
        <v>29.22</v>
      </c>
    </row>
    <row r="999" spans="1:10" x14ac:dyDescent="0.25">
      <c r="A999" s="13" t="s">
        <v>4397</v>
      </c>
      <c r="B999" s="14">
        <v>1952.808</v>
      </c>
      <c r="I999" t="s">
        <v>4397</v>
      </c>
      <c r="J999">
        <v>1952.808</v>
      </c>
    </row>
    <row r="1000" spans="1:10" x14ac:dyDescent="0.25">
      <c r="A1000" s="13" t="s">
        <v>4911</v>
      </c>
      <c r="B1000" s="14">
        <v>141.96</v>
      </c>
      <c r="I1000" t="s">
        <v>4911</v>
      </c>
      <c r="J1000">
        <v>141.96</v>
      </c>
    </row>
    <row r="1001" spans="1:10" x14ac:dyDescent="0.25">
      <c r="A1001" s="13" t="s">
        <v>2627</v>
      </c>
      <c r="B1001" s="14">
        <v>371.65999999999997</v>
      </c>
      <c r="I1001" t="s">
        <v>2627</v>
      </c>
      <c r="J1001">
        <v>371.65999999999997</v>
      </c>
    </row>
    <row r="1002" spans="1:10" x14ac:dyDescent="0.25">
      <c r="A1002" s="13" t="s">
        <v>6314</v>
      </c>
      <c r="B1002" s="14">
        <v>59.847999999999999</v>
      </c>
      <c r="I1002" t="s">
        <v>6314</v>
      </c>
      <c r="J1002">
        <v>59.847999999999999</v>
      </c>
    </row>
    <row r="1003" spans="1:10" x14ac:dyDescent="0.25">
      <c r="A1003" s="13" t="s">
        <v>8919</v>
      </c>
      <c r="B1003" s="14">
        <v>84.960000000000008</v>
      </c>
      <c r="I1003" t="s">
        <v>8919</v>
      </c>
      <c r="J1003">
        <v>84.960000000000008</v>
      </c>
    </row>
    <row r="1004" spans="1:10" x14ac:dyDescent="0.25">
      <c r="A1004" s="13" t="s">
        <v>9899</v>
      </c>
      <c r="B1004" s="14">
        <v>5850.5140000000001</v>
      </c>
      <c r="I1004" t="s">
        <v>9899</v>
      </c>
      <c r="J1004">
        <v>5850.5140000000001</v>
      </c>
    </row>
    <row r="1005" spans="1:10" x14ac:dyDescent="0.25">
      <c r="A1005" s="13" t="s">
        <v>2420</v>
      </c>
      <c r="B1005" s="14">
        <v>107.982</v>
      </c>
      <c r="I1005" t="s">
        <v>2420</v>
      </c>
      <c r="J1005">
        <v>107.982</v>
      </c>
    </row>
    <row r="1006" spans="1:10" x14ac:dyDescent="0.25">
      <c r="A1006" s="13" t="s">
        <v>2837</v>
      </c>
      <c r="B1006" s="14">
        <v>75.040000000000006</v>
      </c>
      <c r="I1006" t="s">
        <v>2837</v>
      </c>
      <c r="J1006">
        <v>75.040000000000006</v>
      </c>
    </row>
    <row r="1007" spans="1:10" x14ac:dyDescent="0.25">
      <c r="A1007" s="13" t="s">
        <v>10272</v>
      </c>
      <c r="B1007" s="14">
        <v>10.56</v>
      </c>
      <c r="I1007" t="s">
        <v>10272</v>
      </c>
      <c r="J1007">
        <v>10.56</v>
      </c>
    </row>
    <row r="1008" spans="1:10" x14ac:dyDescent="0.25">
      <c r="A1008" s="13" t="s">
        <v>8801</v>
      </c>
      <c r="B1008" s="14">
        <v>334.43</v>
      </c>
      <c r="I1008" t="s">
        <v>8801</v>
      </c>
      <c r="J1008">
        <v>334.43</v>
      </c>
    </row>
    <row r="1009" spans="1:10" x14ac:dyDescent="0.25">
      <c r="A1009" s="13" t="s">
        <v>10270</v>
      </c>
      <c r="B1009" s="14">
        <v>6.911999999999999</v>
      </c>
      <c r="I1009" t="s">
        <v>10270</v>
      </c>
      <c r="J1009">
        <v>6.911999999999999</v>
      </c>
    </row>
    <row r="1010" spans="1:10" x14ac:dyDescent="0.25">
      <c r="A1010" s="13" t="s">
        <v>9214</v>
      </c>
      <c r="B1010" s="14">
        <v>21.34</v>
      </c>
      <c r="I1010" t="s">
        <v>9214</v>
      </c>
      <c r="J1010">
        <v>21.34</v>
      </c>
    </row>
    <row r="1011" spans="1:10" x14ac:dyDescent="0.25">
      <c r="A1011" s="13" t="s">
        <v>6584</v>
      </c>
      <c r="B1011" s="14">
        <v>208.00800000000001</v>
      </c>
      <c r="I1011" t="s">
        <v>6584</v>
      </c>
      <c r="J1011">
        <v>208.00800000000001</v>
      </c>
    </row>
    <row r="1012" spans="1:10" x14ac:dyDescent="0.25">
      <c r="A1012" s="13" t="s">
        <v>8060</v>
      </c>
      <c r="B1012" s="14">
        <v>1716.16</v>
      </c>
      <c r="I1012" t="s">
        <v>8060</v>
      </c>
      <c r="J1012">
        <v>1716.16</v>
      </c>
    </row>
    <row r="1013" spans="1:10" x14ac:dyDescent="0.25">
      <c r="A1013" s="13" t="s">
        <v>8857</v>
      </c>
      <c r="B1013" s="14">
        <v>56.3</v>
      </c>
      <c r="I1013" t="s">
        <v>8857</v>
      </c>
      <c r="J1013">
        <v>56.3</v>
      </c>
    </row>
    <row r="1014" spans="1:10" x14ac:dyDescent="0.25">
      <c r="A1014" s="13" t="s">
        <v>249</v>
      </c>
      <c r="B1014" s="14">
        <v>209.54999999999998</v>
      </c>
      <c r="I1014" t="s">
        <v>249</v>
      </c>
      <c r="J1014">
        <v>209.54999999999998</v>
      </c>
    </row>
    <row r="1015" spans="1:10" x14ac:dyDescent="0.25">
      <c r="A1015" s="13" t="s">
        <v>5897</v>
      </c>
      <c r="B1015" s="14">
        <v>810.2</v>
      </c>
      <c r="I1015" t="s">
        <v>5897</v>
      </c>
      <c r="J1015">
        <v>810.2</v>
      </c>
    </row>
    <row r="1016" spans="1:10" x14ac:dyDescent="0.25">
      <c r="A1016" s="13" t="s">
        <v>3613</v>
      </c>
      <c r="B1016" s="14">
        <v>61.96</v>
      </c>
      <c r="I1016" t="s">
        <v>3613</v>
      </c>
      <c r="J1016">
        <v>61.96</v>
      </c>
    </row>
    <row r="1017" spans="1:10" x14ac:dyDescent="0.25">
      <c r="A1017" s="13" t="s">
        <v>8595</v>
      </c>
      <c r="B1017" s="14">
        <v>25.9</v>
      </c>
      <c r="I1017" t="s">
        <v>8595</v>
      </c>
      <c r="J1017">
        <v>25.9</v>
      </c>
    </row>
    <row r="1018" spans="1:10" x14ac:dyDescent="0.25">
      <c r="A1018" s="13" t="s">
        <v>2483</v>
      </c>
      <c r="B1018" s="14">
        <v>535.36</v>
      </c>
      <c r="I1018" t="s">
        <v>2483</v>
      </c>
      <c r="J1018">
        <v>535.36</v>
      </c>
    </row>
    <row r="1019" spans="1:10" x14ac:dyDescent="0.25">
      <c r="A1019" s="13" t="s">
        <v>7412</v>
      </c>
      <c r="B1019" s="14">
        <v>413.94200000000001</v>
      </c>
      <c r="I1019" t="s">
        <v>7412</v>
      </c>
      <c r="J1019">
        <v>413.94200000000001</v>
      </c>
    </row>
    <row r="1020" spans="1:10" x14ac:dyDescent="0.25">
      <c r="A1020" s="13" t="s">
        <v>5231</v>
      </c>
      <c r="B1020" s="14">
        <v>627.48</v>
      </c>
      <c r="I1020" t="s">
        <v>5231</v>
      </c>
      <c r="J1020">
        <v>627.48</v>
      </c>
    </row>
    <row r="1021" spans="1:10" x14ac:dyDescent="0.25">
      <c r="A1021" s="13" t="s">
        <v>9135</v>
      </c>
      <c r="B1021" s="14">
        <v>11.12</v>
      </c>
      <c r="I1021" t="s">
        <v>9135</v>
      </c>
      <c r="J1021">
        <v>11.12</v>
      </c>
    </row>
    <row r="1022" spans="1:10" x14ac:dyDescent="0.25">
      <c r="A1022" s="13" t="s">
        <v>8810</v>
      </c>
      <c r="B1022" s="14">
        <v>205.376</v>
      </c>
      <c r="I1022" t="s">
        <v>8810</v>
      </c>
      <c r="J1022">
        <v>205.376</v>
      </c>
    </row>
    <row r="1023" spans="1:10" x14ac:dyDescent="0.25">
      <c r="A1023" s="13" t="s">
        <v>10053</v>
      </c>
      <c r="B1023" s="14">
        <v>17.940000000000001</v>
      </c>
      <c r="I1023" t="s">
        <v>10053</v>
      </c>
      <c r="J1023">
        <v>17.940000000000001</v>
      </c>
    </row>
    <row r="1024" spans="1:10" x14ac:dyDescent="0.25">
      <c r="A1024" s="13" t="s">
        <v>10758</v>
      </c>
      <c r="B1024" s="14">
        <v>4297.6440000000002</v>
      </c>
      <c r="I1024" t="s">
        <v>10758</v>
      </c>
      <c r="J1024">
        <v>4297.6440000000002</v>
      </c>
    </row>
    <row r="1025" spans="1:10" x14ac:dyDescent="0.25">
      <c r="A1025" s="13" t="s">
        <v>7230</v>
      </c>
      <c r="B1025" s="14">
        <v>167.232</v>
      </c>
      <c r="I1025" t="s">
        <v>7230</v>
      </c>
      <c r="J1025">
        <v>167.232</v>
      </c>
    </row>
    <row r="1026" spans="1:10" x14ac:dyDescent="0.25">
      <c r="A1026" s="13" t="s">
        <v>5760</v>
      </c>
      <c r="B1026" s="14">
        <v>12.158000000000003</v>
      </c>
      <c r="I1026" t="s">
        <v>5760</v>
      </c>
      <c r="J1026">
        <v>12.158000000000003</v>
      </c>
    </row>
    <row r="1027" spans="1:10" x14ac:dyDescent="0.25">
      <c r="A1027" s="13" t="s">
        <v>10732</v>
      </c>
      <c r="B1027" s="14">
        <v>35.207999999999998</v>
      </c>
      <c r="I1027" t="s">
        <v>10732</v>
      </c>
      <c r="J1027">
        <v>35.207999999999998</v>
      </c>
    </row>
    <row r="1028" spans="1:10" x14ac:dyDescent="0.25">
      <c r="A1028" s="13" t="s">
        <v>9609</v>
      </c>
      <c r="B1028" s="14">
        <v>652.41399999999999</v>
      </c>
      <c r="I1028" t="s">
        <v>9609</v>
      </c>
      <c r="J1028">
        <v>652.41399999999999</v>
      </c>
    </row>
    <row r="1029" spans="1:10" x14ac:dyDescent="0.25">
      <c r="A1029" s="13" t="s">
        <v>10819</v>
      </c>
      <c r="B1029" s="14">
        <v>4404.8999999999996</v>
      </c>
      <c r="I1029" t="s">
        <v>10819</v>
      </c>
      <c r="J1029">
        <v>4404.8999999999996</v>
      </c>
    </row>
    <row r="1030" spans="1:10" x14ac:dyDescent="0.25">
      <c r="A1030" s="13" t="s">
        <v>195</v>
      </c>
      <c r="B1030" s="14">
        <v>1228.9531999999999</v>
      </c>
      <c r="I1030" t="s">
        <v>195</v>
      </c>
      <c r="J1030">
        <v>1228.9531999999999</v>
      </c>
    </row>
    <row r="1031" spans="1:10" x14ac:dyDescent="0.25">
      <c r="A1031" s="13" t="s">
        <v>5249</v>
      </c>
      <c r="B1031" s="14">
        <v>376.96999999999997</v>
      </c>
      <c r="I1031" t="s">
        <v>5249</v>
      </c>
      <c r="J1031">
        <v>376.96999999999997</v>
      </c>
    </row>
    <row r="1032" spans="1:10" x14ac:dyDescent="0.25">
      <c r="A1032" s="13" t="s">
        <v>8479</v>
      </c>
      <c r="B1032" s="14">
        <v>353.88</v>
      </c>
      <c r="I1032" t="s">
        <v>8479</v>
      </c>
      <c r="J1032">
        <v>353.88</v>
      </c>
    </row>
    <row r="1033" spans="1:10" x14ac:dyDescent="0.25">
      <c r="A1033" s="13" t="s">
        <v>7656</v>
      </c>
      <c r="B1033" s="14">
        <v>1132.8399999999999</v>
      </c>
      <c r="I1033" t="s">
        <v>7656</v>
      </c>
      <c r="J1033">
        <v>1132.8399999999999</v>
      </c>
    </row>
    <row r="1034" spans="1:10" x14ac:dyDescent="0.25">
      <c r="A1034" s="13" t="s">
        <v>5337</v>
      </c>
      <c r="B1034" s="14">
        <v>194.32</v>
      </c>
      <c r="I1034" t="s">
        <v>5337</v>
      </c>
      <c r="J1034">
        <v>194.32</v>
      </c>
    </row>
    <row r="1035" spans="1:10" x14ac:dyDescent="0.25">
      <c r="A1035" s="13" t="s">
        <v>10112</v>
      </c>
      <c r="B1035" s="14">
        <v>598.35199999999998</v>
      </c>
      <c r="I1035" t="s">
        <v>10112</v>
      </c>
      <c r="J1035">
        <v>598.35199999999998</v>
      </c>
    </row>
    <row r="1036" spans="1:10" x14ac:dyDescent="0.25">
      <c r="A1036" s="13" t="s">
        <v>10810</v>
      </c>
      <c r="B1036" s="14">
        <v>12.224</v>
      </c>
      <c r="I1036" t="s">
        <v>10810</v>
      </c>
      <c r="J1036">
        <v>12.224</v>
      </c>
    </row>
    <row r="1037" spans="1:10" x14ac:dyDescent="0.25">
      <c r="A1037" s="13" t="s">
        <v>4913</v>
      </c>
      <c r="B1037" s="14">
        <v>191.62</v>
      </c>
      <c r="I1037" t="s">
        <v>4913</v>
      </c>
      <c r="J1037">
        <v>191.62</v>
      </c>
    </row>
    <row r="1038" spans="1:10" x14ac:dyDescent="0.25">
      <c r="A1038" s="13" t="s">
        <v>7763</v>
      </c>
      <c r="B1038" s="14">
        <v>25.99</v>
      </c>
      <c r="I1038" t="s">
        <v>7763</v>
      </c>
      <c r="J1038">
        <v>25.99</v>
      </c>
    </row>
    <row r="1039" spans="1:10" x14ac:dyDescent="0.25">
      <c r="A1039" s="13" t="s">
        <v>4214</v>
      </c>
      <c r="B1039" s="14">
        <v>359.05799999999994</v>
      </c>
      <c r="I1039" t="s">
        <v>4214</v>
      </c>
      <c r="J1039">
        <v>359.05799999999994</v>
      </c>
    </row>
    <row r="1040" spans="1:10" x14ac:dyDescent="0.25">
      <c r="A1040" s="13" t="s">
        <v>6108</v>
      </c>
      <c r="B1040" s="14">
        <v>387.13600000000002</v>
      </c>
      <c r="I1040" t="s">
        <v>6108</v>
      </c>
      <c r="J1040">
        <v>387.13600000000002</v>
      </c>
    </row>
    <row r="1041" spans="1:10" x14ac:dyDescent="0.25">
      <c r="A1041" s="13" t="s">
        <v>8189</v>
      </c>
      <c r="B1041" s="14">
        <v>373.28100000000001</v>
      </c>
      <c r="I1041" t="s">
        <v>8189</v>
      </c>
      <c r="J1041">
        <v>373.28100000000001</v>
      </c>
    </row>
    <row r="1042" spans="1:10" x14ac:dyDescent="0.25">
      <c r="A1042" s="13" t="s">
        <v>9104</v>
      </c>
      <c r="B1042" s="14">
        <v>199.86</v>
      </c>
      <c r="I1042" t="s">
        <v>9104</v>
      </c>
      <c r="J1042">
        <v>199.86</v>
      </c>
    </row>
    <row r="1043" spans="1:10" x14ac:dyDescent="0.25">
      <c r="A1043" s="13" t="s">
        <v>7605</v>
      </c>
      <c r="B1043" s="14">
        <v>418.19200000000001</v>
      </c>
      <c r="I1043" t="s">
        <v>7605</v>
      </c>
      <c r="J1043">
        <v>418.19200000000001</v>
      </c>
    </row>
    <row r="1044" spans="1:10" x14ac:dyDescent="0.25">
      <c r="A1044" s="13" t="s">
        <v>637</v>
      </c>
      <c r="B1044" s="14">
        <v>6.63</v>
      </c>
      <c r="I1044" t="s">
        <v>637</v>
      </c>
      <c r="J1044">
        <v>6.63</v>
      </c>
    </row>
    <row r="1045" spans="1:10" x14ac:dyDescent="0.25">
      <c r="A1045" s="13" t="s">
        <v>7080</v>
      </c>
      <c r="B1045" s="14">
        <v>253.33999999999997</v>
      </c>
      <c r="I1045" t="s">
        <v>7080</v>
      </c>
      <c r="J1045">
        <v>253.33999999999997</v>
      </c>
    </row>
    <row r="1046" spans="1:10" x14ac:dyDescent="0.25">
      <c r="A1046" s="13" t="s">
        <v>8001</v>
      </c>
      <c r="B1046" s="14">
        <v>51.449999999999996</v>
      </c>
      <c r="I1046" t="s">
        <v>8001</v>
      </c>
      <c r="J1046">
        <v>51.449999999999996</v>
      </c>
    </row>
    <row r="1047" spans="1:10" x14ac:dyDescent="0.25">
      <c r="A1047" s="13" t="s">
        <v>4921</v>
      </c>
      <c r="B1047" s="14">
        <v>43.66</v>
      </c>
      <c r="I1047" t="s">
        <v>4921</v>
      </c>
      <c r="J1047">
        <v>43.66</v>
      </c>
    </row>
    <row r="1048" spans="1:10" x14ac:dyDescent="0.25">
      <c r="A1048" s="13" t="s">
        <v>2253</v>
      </c>
      <c r="B1048" s="14">
        <v>570.49200000000008</v>
      </c>
      <c r="I1048" t="s">
        <v>2253</v>
      </c>
      <c r="J1048">
        <v>570.49200000000008</v>
      </c>
    </row>
    <row r="1049" spans="1:10" x14ac:dyDescent="0.25">
      <c r="A1049" s="13" t="s">
        <v>9290</v>
      </c>
      <c r="B1049" s="14">
        <v>364.07</v>
      </c>
      <c r="I1049" t="s">
        <v>9290</v>
      </c>
      <c r="J1049">
        <v>364.07</v>
      </c>
    </row>
    <row r="1050" spans="1:10" x14ac:dyDescent="0.25">
      <c r="A1050" s="13" t="s">
        <v>8154</v>
      </c>
      <c r="B1050" s="14">
        <v>41.98</v>
      </c>
      <c r="I1050" t="s">
        <v>8154</v>
      </c>
      <c r="J1050">
        <v>41.98</v>
      </c>
    </row>
    <row r="1051" spans="1:10" x14ac:dyDescent="0.25">
      <c r="A1051" s="13" t="s">
        <v>8433</v>
      </c>
      <c r="B1051" s="14">
        <v>275.05799999999999</v>
      </c>
      <c r="I1051" t="s">
        <v>8433</v>
      </c>
      <c r="J1051">
        <v>275.05799999999999</v>
      </c>
    </row>
    <row r="1052" spans="1:10" x14ac:dyDescent="0.25">
      <c r="A1052" s="13" t="s">
        <v>4853</v>
      </c>
      <c r="B1052" s="14">
        <v>3.76</v>
      </c>
      <c r="I1052" t="s">
        <v>4853</v>
      </c>
      <c r="J1052">
        <v>3.76</v>
      </c>
    </row>
    <row r="1053" spans="1:10" x14ac:dyDescent="0.25">
      <c r="A1053" s="13" t="s">
        <v>10624</v>
      </c>
      <c r="B1053" s="14">
        <v>329.44000000000005</v>
      </c>
      <c r="I1053" t="s">
        <v>10624</v>
      </c>
      <c r="J1053">
        <v>329.44000000000005</v>
      </c>
    </row>
    <row r="1054" spans="1:10" x14ac:dyDescent="0.25">
      <c r="A1054" s="13" t="s">
        <v>8471</v>
      </c>
      <c r="B1054" s="14">
        <v>46.152000000000001</v>
      </c>
      <c r="I1054" t="s">
        <v>8471</v>
      </c>
      <c r="J1054">
        <v>46.152000000000001</v>
      </c>
    </row>
    <row r="1055" spans="1:10" x14ac:dyDescent="0.25">
      <c r="A1055" s="13" t="s">
        <v>9799</v>
      </c>
      <c r="B1055" s="14">
        <v>128.92800000000003</v>
      </c>
      <c r="I1055" t="s">
        <v>9799</v>
      </c>
      <c r="J1055">
        <v>128.92800000000003</v>
      </c>
    </row>
    <row r="1056" spans="1:10" x14ac:dyDescent="0.25">
      <c r="A1056" s="13" t="s">
        <v>659</v>
      </c>
      <c r="B1056" s="14">
        <v>54.384000000000007</v>
      </c>
      <c r="I1056" t="s">
        <v>659</v>
      </c>
      <c r="J1056">
        <v>54.384000000000007</v>
      </c>
    </row>
    <row r="1057" spans="1:10" x14ac:dyDescent="0.25">
      <c r="A1057" s="13" t="s">
        <v>9888</v>
      </c>
      <c r="B1057" s="14">
        <v>1363.674</v>
      </c>
      <c r="I1057" t="s">
        <v>9888</v>
      </c>
      <c r="J1057">
        <v>1363.674</v>
      </c>
    </row>
    <row r="1058" spans="1:10" x14ac:dyDescent="0.25">
      <c r="A1058" s="13" t="s">
        <v>3938</v>
      </c>
      <c r="B1058" s="14">
        <v>55.424000000000007</v>
      </c>
      <c r="I1058" t="s">
        <v>3938</v>
      </c>
      <c r="J1058">
        <v>55.424000000000007</v>
      </c>
    </row>
    <row r="1059" spans="1:10" x14ac:dyDescent="0.25">
      <c r="A1059" s="13" t="s">
        <v>8665</v>
      </c>
      <c r="B1059" s="14">
        <v>23.904000000000003</v>
      </c>
      <c r="I1059" t="s">
        <v>8665</v>
      </c>
      <c r="J1059">
        <v>23.904000000000003</v>
      </c>
    </row>
    <row r="1060" spans="1:10" x14ac:dyDescent="0.25">
      <c r="A1060" s="13" t="s">
        <v>4978</v>
      </c>
      <c r="B1060" s="14">
        <v>225.928</v>
      </c>
      <c r="I1060" t="s">
        <v>4978</v>
      </c>
      <c r="J1060">
        <v>225.928</v>
      </c>
    </row>
    <row r="1061" spans="1:10" x14ac:dyDescent="0.25">
      <c r="A1061" s="13" t="s">
        <v>8157</v>
      </c>
      <c r="B1061" s="14">
        <v>31.92</v>
      </c>
      <c r="I1061" t="s">
        <v>8157</v>
      </c>
      <c r="J1061">
        <v>31.92</v>
      </c>
    </row>
    <row r="1062" spans="1:10" x14ac:dyDescent="0.25">
      <c r="A1062" s="13" t="s">
        <v>4306</v>
      </c>
      <c r="B1062" s="14">
        <v>166.99800000000002</v>
      </c>
      <c r="I1062" t="s">
        <v>4306</v>
      </c>
      <c r="J1062">
        <v>166.99800000000002</v>
      </c>
    </row>
    <row r="1063" spans="1:10" x14ac:dyDescent="0.25">
      <c r="A1063" s="13" t="s">
        <v>3778</v>
      </c>
      <c r="B1063" s="14">
        <v>912.75</v>
      </c>
      <c r="I1063" t="s">
        <v>3778</v>
      </c>
      <c r="J1063">
        <v>912.75</v>
      </c>
    </row>
    <row r="1064" spans="1:10" x14ac:dyDescent="0.25">
      <c r="A1064" s="13" t="s">
        <v>5600</v>
      </c>
      <c r="B1064" s="14">
        <v>32.783999999999992</v>
      </c>
      <c r="I1064" t="s">
        <v>5600</v>
      </c>
      <c r="J1064">
        <v>32.783999999999992</v>
      </c>
    </row>
    <row r="1065" spans="1:10" x14ac:dyDescent="0.25">
      <c r="A1065" s="13" t="s">
        <v>3671</v>
      </c>
      <c r="B1065" s="14">
        <v>51.072000000000003</v>
      </c>
      <c r="I1065" t="s">
        <v>3671</v>
      </c>
      <c r="J1065">
        <v>51.072000000000003</v>
      </c>
    </row>
    <row r="1066" spans="1:10" x14ac:dyDescent="0.25">
      <c r="A1066" s="13" t="s">
        <v>9489</v>
      </c>
      <c r="B1066" s="14">
        <v>18.899999999999999</v>
      </c>
      <c r="I1066" t="s">
        <v>9489</v>
      </c>
      <c r="J1066">
        <v>18.899999999999999</v>
      </c>
    </row>
    <row r="1067" spans="1:10" x14ac:dyDescent="0.25">
      <c r="A1067" s="13" t="s">
        <v>7790</v>
      </c>
      <c r="B1067" s="14">
        <v>5.64</v>
      </c>
      <c r="I1067" t="s">
        <v>7790</v>
      </c>
      <c r="J1067">
        <v>5.64</v>
      </c>
    </row>
    <row r="1068" spans="1:10" x14ac:dyDescent="0.25">
      <c r="A1068" s="13" t="s">
        <v>8320</v>
      </c>
      <c r="B1068" s="14">
        <v>17.43</v>
      </c>
      <c r="I1068" t="s">
        <v>8320</v>
      </c>
      <c r="J1068">
        <v>17.43</v>
      </c>
    </row>
    <row r="1069" spans="1:10" x14ac:dyDescent="0.25">
      <c r="A1069" s="13" t="s">
        <v>8928</v>
      </c>
      <c r="B1069" s="14">
        <v>1270.3789999999999</v>
      </c>
      <c r="I1069" t="s">
        <v>8928</v>
      </c>
      <c r="J1069">
        <v>1270.3789999999999</v>
      </c>
    </row>
    <row r="1070" spans="1:10" x14ac:dyDescent="0.25">
      <c r="A1070" s="13" t="s">
        <v>9159</v>
      </c>
      <c r="B1070" s="14">
        <v>2567.84</v>
      </c>
      <c r="I1070" t="s">
        <v>9159</v>
      </c>
      <c r="J1070">
        <v>2567.84</v>
      </c>
    </row>
    <row r="1071" spans="1:10" x14ac:dyDescent="0.25">
      <c r="A1071" s="13" t="s">
        <v>9608</v>
      </c>
      <c r="B1071" s="14">
        <v>3999.7020000000002</v>
      </c>
      <c r="I1071" t="s">
        <v>9608</v>
      </c>
      <c r="J1071">
        <v>3999.7020000000002</v>
      </c>
    </row>
    <row r="1072" spans="1:10" x14ac:dyDescent="0.25">
      <c r="A1072" s="13" t="s">
        <v>6542</v>
      </c>
      <c r="B1072" s="14">
        <v>197.76</v>
      </c>
      <c r="I1072" t="s">
        <v>6542</v>
      </c>
      <c r="J1072">
        <v>197.76</v>
      </c>
    </row>
    <row r="1073" spans="1:10" x14ac:dyDescent="0.25">
      <c r="A1073" s="13" t="s">
        <v>9906</v>
      </c>
      <c r="B1073" s="14">
        <v>22.549000000000003</v>
      </c>
      <c r="I1073" t="s">
        <v>9906</v>
      </c>
      <c r="J1073">
        <v>22.549000000000003</v>
      </c>
    </row>
    <row r="1074" spans="1:10" x14ac:dyDescent="0.25">
      <c r="A1074" s="13" t="s">
        <v>2875</v>
      </c>
      <c r="B1074" s="14">
        <v>740.7299999999999</v>
      </c>
      <c r="I1074" t="s">
        <v>2875</v>
      </c>
      <c r="J1074">
        <v>740.7299999999999</v>
      </c>
    </row>
    <row r="1075" spans="1:10" x14ac:dyDescent="0.25">
      <c r="A1075" s="13" t="s">
        <v>8672</v>
      </c>
      <c r="B1075" s="14">
        <v>162.06400000000002</v>
      </c>
      <c r="I1075" t="s">
        <v>8672</v>
      </c>
      <c r="J1075">
        <v>162.06400000000002</v>
      </c>
    </row>
    <row r="1076" spans="1:10" x14ac:dyDescent="0.25">
      <c r="A1076" s="13" t="s">
        <v>9875</v>
      </c>
      <c r="B1076" s="14">
        <v>601.5</v>
      </c>
      <c r="I1076" t="s">
        <v>9875</v>
      </c>
      <c r="J1076">
        <v>601.5</v>
      </c>
    </row>
    <row r="1077" spans="1:10" x14ac:dyDescent="0.25">
      <c r="A1077" s="13" t="s">
        <v>5698</v>
      </c>
      <c r="B1077" s="14">
        <v>6.6080000000000005</v>
      </c>
      <c r="I1077" t="s">
        <v>5698</v>
      </c>
      <c r="J1077">
        <v>6.6080000000000005</v>
      </c>
    </row>
    <row r="1078" spans="1:10" x14ac:dyDescent="0.25">
      <c r="A1078" s="13" t="s">
        <v>7051</v>
      </c>
      <c r="B1078" s="14">
        <v>10.368000000000002</v>
      </c>
      <c r="I1078" t="s">
        <v>7051</v>
      </c>
      <c r="J1078">
        <v>10.368000000000002</v>
      </c>
    </row>
    <row r="1079" spans="1:10" x14ac:dyDescent="0.25">
      <c r="A1079" s="13" t="s">
        <v>10108</v>
      </c>
      <c r="B1079" s="14">
        <v>20.696000000000002</v>
      </c>
      <c r="I1079" t="s">
        <v>10108</v>
      </c>
      <c r="J1079">
        <v>20.696000000000002</v>
      </c>
    </row>
    <row r="1080" spans="1:10" x14ac:dyDescent="0.25">
      <c r="A1080" s="13" t="s">
        <v>9815</v>
      </c>
      <c r="B1080" s="14">
        <v>2017.5320000000002</v>
      </c>
      <c r="I1080" t="s">
        <v>9815</v>
      </c>
      <c r="J1080">
        <v>2017.5320000000002</v>
      </c>
    </row>
    <row r="1081" spans="1:10" x14ac:dyDescent="0.25">
      <c r="A1081" s="13" t="s">
        <v>7243</v>
      </c>
      <c r="B1081" s="14">
        <v>73.28</v>
      </c>
      <c r="I1081" t="s">
        <v>7243</v>
      </c>
      <c r="J1081">
        <v>73.28</v>
      </c>
    </row>
    <row r="1082" spans="1:10" x14ac:dyDescent="0.25">
      <c r="A1082" s="13" t="s">
        <v>3611</v>
      </c>
      <c r="B1082" s="14">
        <v>26.96</v>
      </c>
      <c r="I1082" t="s">
        <v>3611</v>
      </c>
      <c r="J1082">
        <v>26.96</v>
      </c>
    </row>
    <row r="1083" spans="1:10" x14ac:dyDescent="0.25">
      <c r="A1083" s="13" t="s">
        <v>8904</v>
      </c>
      <c r="B1083" s="14">
        <v>204.48000000000002</v>
      </c>
      <c r="I1083" t="s">
        <v>8904</v>
      </c>
      <c r="J1083">
        <v>204.48000000000002</v>
      </c>
    </row>
    <row r="1084" spans="1:10" x14ac:dyDescent="0.25">
      <c r="A1084" s="13" t="s">
        <v>9590</v>
      </c>
      <c r="B1084" s="14">
        <v>19.559999999999999</v>
      </c>
      <c r="I1084" t="s">
        <v>9590</v>
      </c>
      <c r="J1084">
        <v>19.559999999999999</v>
      </c>
    </row>
    <row r="1085" spans="1:10" x14ac:dyDescent="0.25">
      <c r="A1085" s="13" t="s">
        <v>4652</v>
      </c>
      <c r="B1085" s="14">
        <v>238.11</v>
      </c>
      <c r="I1085" t="s">
        <v>4652</v>
      </c>
      <c r="J1085">
        <v>238.11</v>
      </c>
    </row>
    <row r="1086" spans="1:10" x14ac:dyDescent="0.25">
      <c r="A1086" s="13" t="s">
        <v>6770</v>
      </c>
      <c r="B1086" s="14">
        <v>1000.4300000000001</v>
      </c>
      <c r="I1086" t="s">
        <v>6770</v>
      </c>
      <c r="J1086">
        <v>1000.4300000000001</v>
      </c>
    </row>
    <row r="1087" spans="1:10" x14ac:dyDescent="0.25">
      <c r="A1087" s="13" t="s">
        <v>9419</v>
      </c>
      <c r="B1087" s="14">
        <v>64.75</v>
      </c>
      <c r="I1087" t="s">
        <v>9419</v>
      </c>
      <c r="J1087">
        <v>64.75</v>
      </c>
    </row>
    <row r="1088" spans="1:10" x14ac:dyDescent="0.25">
      <c r="A1088" s="13" t="s">
        <v>6339</v>
      </c>
      <c r="B1088" s="14">
        <v>3165.7440000000001</v>
      </c>
      <c r="I1088" t="s">
        <v>6339</v>
      </c>
      <c r="J1088">
        <v>3165.7440000000001</v>
      </c>
    </row>
    <row r="1089" spans="1:10" x14ac:dyDescent="0.25">
      <c r="A1089" s="13" t="s">
        <v>9858</v>
      </c>
      <c r="B1089" s="14">
        <v>124.54999999999998</v>
      </c>
      <c r="I1089" t="s">
        <v>9858</v>
      </c>
      <c r="J1089">
        <v>124.54999999999998</v>
      </c>
    </row>
    <row r="1090" spans="1:10" x14ac:dyDescent="0.25">
      <c r="A1090" s="13" t="s">
        <v>8536</v>
      </c>
      <c r="B1090" s="14">
        <v>2165.1200000000003</v>
      </c>
      <c r="I1090" t="s">
        <v>8536</v>
      </c>
      <c r="J1090">
        <v>2165.1200000000003</v>
      </c>
    </row>
    <row r="1091" spans="1:10" x14ac:dyDescent="0.25">
      <c r="A1091" s="13" t="s">
        <v>5864</v>
      </c>
      <c r="B1091" s="14">
        <v>2147.3360000000002</v>
      </c>
      <c r="I1091" t="s">
        <v>5864</v>
      </c>
      <c r="J1091">
        <v>2147.3360000000002</v>
      </c>
    </row>
    <row r="1092" spans="1:10" x14ac:dyDescent="0.25">
      <c r="A1092" s="13" t="s">
        <v>7517</v>
      </c>
      <c r="B1092" s="14">
        <v>205.73</v>
      </c>
      <c r="I1092" t="s">
        <v>7517</v>
      </c>
      <c r="J1092">
        <v>205.73</v>
      </c>
    </row>
    <row r="1093" spans="1:10" x14ac:dyDescent="0.25">
      <c r="A1093" s="13" t="s">
        <v>10087</v>
      </c>
      <c r="B1093" s="14">
        <v>53.28</v>
      </c>
      <c r="I1093" t="s">
        <v>10087</v>
      </c>
      <c r="J1093">
        <v>53.28</v>
      </c>
    </row>
    <row r="1094" spans="1:10" x14ac:dyDescent="0.25">
      <c r="A1094" s="13" t="s">
        <v>5061</v>
      </c>
      <c r="B1094" s="14">
        <v>258.495</v>
      </c>
      <c r="I1094" t="s">
        <v>5061</v>
      </c>
      <c r="J1094">
        <v>258.495</v>
      </c>
    </row>
    <row r="1095" spans="1:10" x14ac:dyDescent="0.25">
      <c r="A1095" s="13" t="s">
        <v>1407</v>
      </c>
      <c r="B1095" s="14">
        <v>70.12</v>
      </c>
      <c r="I1095" t="s">
        <v>1407</v>
      </c>
      <c r="J1095">
        <v>70.12</v>
      </c>
    </row>
    <row r="1096" spans="1:10" x14ac:dyDescent="0.25">
      <c r="A1096" s="13" t="s">
        <v>9900</v>
      </c>
      <c r="B1096" s="14">
        <v>194.1395</v>
      </c>
      <c r="I1096" t="s">
        <v>9900</v>
      </c>
      <c r="J1096">
        <v>194.1395</v>
      </c>
    </row>
    <row r="1097" spans="1:10" x14ac:dyDescent="0.25">
      <c r="A1097" s="13" t="s">
        <v>4923</v>
      </c>
      <c r="B1097" s="14">
        <v>101.004</v>
      </c>
      <c r="I1097" t="s">
        <v>4923</v>
      </c>
      <c r="J1097">
        <v>101.004</v>
      </c>
    </row>
    <row r="1098" spans="1:10" x14ac:dyDescent="0.25">
      <c r="A1098" s="13" t="s">
        <v>5586</v>
      </c>
      <c r="B1098" s="14">
        <v>188.63</v>
      </c>
      <c r="I1098" t="s">
        <v>5586</v>
      </c>
      <c r="J1098">
        <v>188.63</v>
      </c>
    </row>
    <row r="1099" spans="1:10" x14ac:dyDescent="0.25">
      <c r="A1099" s="13" t="s">
        <v>7911</v>
      </c>
      <c r="B1099" s="14">
        <v>448.21000000000004</v>
      </c>
      <c r="I1099" t="s">
        <v>7911</v>
      </c>
      <c r="J1099">
        <v>448.21000000000004</v>
      </c>
    </row>
    <row r="1100" spans="1:10" x14ac:dyDescent="0.25">
      <c r="A1100" s="13" t="s">
        <v>5991</v>
      </c>
      <c r="B1100" s="14">
        <v>47.515999999999991</v>
      </c>
      <c r="I1100" t="s">
        <v>5991</v>
      </c>
      <c r="J1100">
        <v>47.515999999999991</v>
      </c>
    </row>
    <row r="1101" spans="1:10" x14ac:dyDescent="0.25">
      <c r="A1101" s="13" t="s">
        <v>1360</v>
      </c>
      <c r="B1101" s="14">
        <v>485.3</v>
      </c>
      <c r="I1101" t="s">
        <v>1360</v>
      </c>
      <c r="J1101">
        <v>485.3</v>
      </c>
    </row>
    <row r="1102" spans="1:10" x14ac:dyDescent="0.25">
      <c r="A1102" s="13" t="s">
        <v>4206</v>
      </c>
      <c r="B1102" s="14">
        <v>201.56800000000001</v>
      </c>
      <c r="I1102" t="s">
        <v>4206</v>
      </c>
      <c r="J1102">
        <v>201.56800000000001</v>
      </c>
    </row>
    <row r="1103" spans="1:10" x14ac:dyDescent="0.25">
      <c r="A1103" s="13" t="s">
        <v>10851</v>
      </c>
      <c r="B1103" s="14">
        <v>146.69800000000001</v>
      </c>
      <c r="I1103" t="s">
        <v>10851</v>
      </c>
      <c r="J1103">
        <v>146.69800000000001</v>
      </c>
    </row>
    <row r="1104" spans="1:10" x14ac:dyDescent="0.25">
      <c r="A1104" s="13" t="s">
        <v>10364</v>
      </c>
      <c r="B1104" s="14">
        <v>288.85000000000002</v>
      </c>
      <c r="I1104" t="s">
        <v>10364</v>
      </c>
      <c r="J1104">
        <v>288.85000000000002</v>
      </c>
    </row>
    <row r="1105" spans="1:10" x14ac:dyDescent="0.25">
      <c r="A1105" s="13" t="s">
        <v>9553</v>
      </c>
      <c r="B1105" s="14">
        <v>2643.06</v>
      </c>
      <c r="I1105" t="s">
        <v>9553</v>
      </c>
      <c r="J1105">
        <v>2643.06</v>
      </c>
    </row>
    <row r="1106" spans="1:10" x14ac:dyDescent="0.25">
      <c r="A1106" s="13" t="s">
        <v>9057</v>
      </c>
      <c r="B1106" s="14">
        <v>1114.192</v>
      </c>
      <c r="I1106" t="s">
        <v>9057</v>
      </c>
      <c r="J1106">
        <v>1114.192</v>
      </c>
    </row>
    <row r="1107" spans="1:10" x14ac:dyDescent="0.25">
      <c r="A1107" s="13" t="s">
        <v>7764</v>
      </c>
      <c r="B1107" s="14">
        <v>473.4</v>
      </c>
      <c r="I1107" t="s">
        <v>7764</v>
      </c>
      <c r="J1107">
        <v>473.4</v>
      </c>
    </row>
    <row r="1108" spans="1:10" x14ac:dyDescent="0.25">
      <c r="A1108" s="13" t="s">
        <v>5207</v>
      </c>
      <c r="B1108" s="14">
        <v>319.96800000000002</v>
      </c>
      <c r="I1108" t="s">
        <v>5207</v>
      </c>
      <c r="J1108">
        <v>319.96800000000002</v>
      </c>
    </row>
    <row r="1109" spans="1:10" x14ac:dyDescent="0.25">
      <c r="A1109" s="13" t="s">
        <v>8025</v>
      </c>
      <c r="B1109" s="14">
        <v>107.97600000000001</v>
      </c>
      <c r="I1109" t="s">
        <v>8025</v>
      </c>
      <c r="J1109">
        <v>107.97600000000001</v>
      </c>
    </row>
    <row r="1110" spans="1:10" x14ac:dyDescent="0.25">
      <c r="A1110" s="13" t="s">
        <v>7383</v>
      </c>
      <c r="B1110" s="14">
        <v>48.631999999999991</v>
      </c>
      <c r="I1110" t="s">
        <v>7383</v>
      </c>
      <c r="J1110">
        <v>48.631999999999991</v>
      </c>
    </row>
    <row r="1111" spans="1:10" x14ac:dyDescent="0.25">
      <c r="A1111" s="13" t="s">
        <v>5092</v>
      </c>
      <c r="B1111" s="14">
        <v>14.940000000000001</v>
      </c>
      <c r="I1111" t="s">
        <v>5092</v>
      </c>
      <c r="J1111">
        <v>14.940000000000001</v>
      </c>
    </row>
    <row r="1112" spans="1:10" x14ac:dyDescent="0.25">
      <c r="A1112" s="13" t="s">
        <v>6225</v>
      </c>
      <c r="B1112" s="14">
        <v>256.35000000000002</v>
      </c>
      <c r="I1112" t="s">
        <v>6225</v>
      </c>
      <c r="J1112">
        <v>256.35000000000002</v>
      </c>
    </row>
    <row r="1113" spans="1:10" x14ac:dyDescent="0.25">
      <c r="A1113" s="13" t="s">
        <v>4768</v>
      </c>
      <c r="B1113" s="14">
        <v>299.89999999999998</v>
      </c>
      <c r="I1113" t="s">
        <v>4768</v>
      </c>
      <c r="J1113">
        <v>299.89999999999998</v>
      </c>
    </row>
    <row r="1114" spans="1:10" x14ac:dyDescent="0.25">
      <c r="A1114" s="13" t="s">
        <v>10683</v>
      </c>
      <c r="B1114" s="14">
        <v>469.39800000000002</v>
      </c>
      <c r="I1114" t="s">
        <v>10683</v>
      </c>
      <c r="J1114">
        <v>469.39800000000002</v>
      </c>
    </row>
    <row r="1115" spans="1:10" x14ac:dyDescent="0.25">
      <c r="A1115" s="13" t="s">
        <v>7825</v>
      </c>
      <c r="B1115" s="14">
        <v>10.512</v>
      </c>
      <c r="I1115" t="s">
        <v>7825</v>
      </c>
      <c r="J1115">
        <v>10.512</v>
      </c>
    </row>
    <row r="1116" spans="1:10" x14ac:dyDescent="0.25">
      <c r="A1116" s="13" t="s">
        <v>7188</v>
      </c>
      <c r="B1116" s="14">
        <v>644.90400000000011</v>
      </c>
      <c r="I1116" t="s">
        <v>7188</v>
      </c>
      <c r="J1116">
        <v>644.90400000000011</v>
      </c>
    </row>
    <row r="1117" spans="1:10" x14ac:dyDescent="0.25">
      <c r="A1117" s="13" t="s">
        <v>8447</v>
      </c>
      <c r="B1117" s="14">
        <v>736.47299999999996</v>
      </c>
      <c r="I1117" t="s">
        <v>8447</v>
      </c>
      <c r="J1117">
        <v>736.47299999999996</v>
      </c>
    </row>
    <row r="1118" spans="1:10" x14ac:dyDescent="0.25">
      <c r="A1118" s="13" t="s">
        <v>3586</v>
      </c>
      <c r="B1118" s="14">
        <v>15.48</v>
      </c>
      <c r="I1118" t="s">
        <v>3586</v>
      </c>
      <c r="J1118">
        <v>15.48</v>
      </c>
    </row>
    <row r="1119" spans="1:10" x14ac:dyDescent="0.25">
      <c r="A1119" s="13" t="s">
        <v>3039</v>
      </c>
      <c r="B1119" s="14">
        <v>2670.19</v>
      </c>
      <c r="I1119" t="s">
        <v>3039</v>
      </c>
      <c r="J1119">
        <v>2670.19</v>
      </c>
    </row>
    <row r="1120" spans="1:10" x14ac:dyDescent="0.25">
      <c r="A1120" s="13" t="s">
        <v>10525</v>
      </c>
      <c r="B1120" s="14">
        <v>659.88</v>
      </c>
      <c r="I1120" t="s">
        <v>10525</v>
      </c>
      <c r="J1120">
        <v>659.88</v>
      </c>
    </row>
    <row r="1121" spans="1:10" x14ac:dyDescent="0.25">
      <c r="A1121" s="13" t="s">
        <v>5622</v>
      </c>
      <c r="B1121" s="14">
        <v>92.052000000000007</v>
      </c>
      <c r="I1121" t="s">
        <v>5622</v>
      </c>
      <c r="J1121">
        <v>92.052000000000007</v>
      </c>
    </row>
    <row r="1122" spans="1:10" x14ac:dyDescent="0.25">
      <c r="A1122" s="13" t="s">
        <v>2502</v>
      </c>
      <c r="B1122" s="14">
        <v>167.31</v>
      </c>
      <c r="I1122" t="s">
        <v>2502</v>
      </c>
      <c r="J1122">
        <v>167.31</v>
      </c>
    </row>
    <row r="1123" spans="1:10" x14ac:dyDescent="0.25">
      <c r="A1123" s="13" t="s">
        <v>3854</v>
      </c>
      <c r="B1123" s="14">
        <v>1044.075</v>
      </c>
      <c r="I1123" t="s">
        <v>3854</v>
      </c>
      <c r="J1123">
        <v>1044.075</v>
      </c>
    </row>
    <row r="1124" spans="1:10" x14ac:dyDescent="0.25">
      <c r="A1124" s="13" t="s">
        <v>2998</v>
      </c>
      <c r="B1124" s="14">
        <v>3419.8719999999998</v>
      </c>
      <c r="I1124" t="s">
        <v>2998</v>
      </c>
      <c r="J1124">
        <v>3419.8719999999998</v>
      </c>
    </row>
    <row r="1125" spans="1:10" x14ac:dyDescent="0.25">
      <c r="A1125" s="13" t="s">
        <v>627</v>
      </c>
      <c r="B1125" s="14">
        <v>244.77999999999997</v>
      </c>
      <c r="I1125" t="s">
        <v>627</v>
      </c>
      <c r="J1125">
        <v>244.77999999999997</v>
      </c>
    </row>
    <row r="1126" spans="1:10" x14ac:dyDescent="0.25">
      <c r="A1126" s="13" t="s">
        <v>9294</v>
      </c>
      <c r="B1126" s="14">
        <v>212.64</v>
      </c>
      <c r="I1126" t="s">
        <v>9294</v>
      </c>
      <c r="J1126">
        <v>212.64</v>
      </c>
    </row>
    <row r="1127" spans="1:10" x14ac:dyDescent="0.25">
      <c r="A1127" s="13" t="s">
        <v>6713</v>
      </c>
      <c r="B1127" s="14">
        <v>796.42500000000007</v>
      </c>
      <c r="I1127" t="s">
        <v>6713</v>
      </c>
      <c r="J1127">
        <v>796.42500000000007</v>
      </c>
    </row>
    <row r="1128" spans="1:10" x14ac:dyDescent="0.25">
      <c r="A1128" s="13" t="s">
        <v>8332</v>
      </c>
      <c r="B1128" s="14">
        <v>62.459999999999994</v>
      </c>
      <c r="I1128" t="s">
        <v>8332</v>
      </c>
      <c r="J1128">
        <v>62.459999999999994</v>
      </c>
    </row>
    <row r="1129" spans="1:10" x14ac:dyDescent="0.25">
      <c r="A1129" s="13" t="s">
        <v>4778</v>
      </c>
      <c r="B1129" s="14">
        <v>15.008000000000003</v>
      </c>
      <c r="I1129" t="s">
        <v>4778</v>
      </c>
      <c r="J1129">
        <v>15.008000000000003</v>
      </c>
    </row>
    <row r="1130" spans="1:10" x14ac:dyDescent="0.25">
      <c r="A1130" s="13" t="s">
        <v>8105</v>
      </c>
      <c r="B1130" s="14">
        <v>132.94</v>
      </c>
      <c r="I1130" t="s">
        <v>8105</v>
      </c>
      <c r="J1130">
        <v>132.94</v>
      </c>
    </row>
    <row r="1131" spans="1:10" x14ac:dyDescent="0.25">
      <c r="A1131" s="13" t="s">
        <v>7435</v>
      </c>
      <c r="B1131" s="14">
        <v>221.79</v>
      </c>
      <c r="I1131" t="s">
        <v>7435</v>
      </c>
      <c r="J1131">
        <v>221.79</v>
      </c>
    </row>
    <row r="1132" spans="1:10" x14ac:dyDescent="0.25">
      <c r="A1132" s="13" t="s">
        <v>1347</v>
      </c>
      <c r="B1132" s="14">
        <v>41.9</v>
      </c>
      <c r="I1132" t="s">
        <v>1347</v>
      </c>
      <c r="J1132">
        <v>41.9</v>
      </c>
    </row>
    <row r="1133" spans="1:10" x14ac:dyDescent="0.25">
      <c r="A1133" s="13" t="s">
        <v>3356</v>
      </c>
      <c r="B1133" s="14">
        <v>447.93</v>
      </c>
      <c r="I1133" t="s">
        <v>3356</v>
      </c>
      <c r="J1133">
        <v>447.93</v>
      </c>
    </row>
    <row r="1134" spans="1:10" x14ac:dyDescent="0.25">
      <c r="A1134" s="13" t="s">
        <v>4572</v>
      </c>
      <c r="B1134" s="14">
        <v>9.9600000000000009</v>
      </c>
      <c r="I1134" t="s">
        <v>4572</v>
      </c>
      <c r="J1134">
        <v>9.9600000000000009</v>
      </c>
    </row>
    <row r="1135" spans="1:10" x14ac:dyDescent="0.25">
      <c r="A1135" s="13" t="s">
        <v>9434</v>
      </c>
      <c r="B1135" s="14">
        <v>121.88799999999999</v>
      </c>
      <c r="I1135" t="s">
        <v>9434</v>
      </c>
      <c r="J1135">
        <v>121.88799999999999</v>
      </c>
    </row>
    <row r="1136" spans="1:10" x14ac:dyDescent="0.25">
      <c r="A1136" s="13" t="s">
        <v>9009</v>
      </c>
      <c r="B1136" s="14">
        <v>7.3800000000000008</v>
      </c>
      <c r="I1136" t="s">
        <v>9009</v>
      </c>
      <c r="J1136">
        <v>7.3800000000000008</v>
      </c>
    </row>
    <row r="1137" spans="1:10" x14ac:dyDescent="0.25">
      <c r="A1137" s="13" t="s">
        <v>8914</v>
      </c>
      <c r="B1137" s="14">
        <v>3.44</v>
      </c>
      <c r="I1137" t="s">
        <v>8914</v>
      </c>
      <c r="J1137">
        <v>3.44</v>
      </c>
    </row>
    <row r="1138" spans="1:10" x14ac:dyDescent="0.25">
      <c r="A1138" s="13" t="s">
        <v>10288</v>
      </c>
      <c r="B1138" s="14">
        <v>399.49</v>
      </c>
      <c r="I1138" t="s">
        <v>10288</v>
      </c>
      <c r="J1138">
        <v>399.49</v>
      </c>
    </row>
    <row r="1139" spans="1:10" x14ac:dyDescent="0.25">
      <c r="A1139" s="13" t="s">
        <v>9707</v>
      </c>
      <c r="B1139" s="14">
        <v>2026.7800000000002</v>
      </c>
      <c r="I1139" t="s">
        <v>9707</v>
      </c>
      <c r="J1139">
        <v>2026.7800000000002</v>
      </c>
    </row>
    <row r="1140" spans="1:10" x14ac:dyDescent="0.25">
      <c r="A1140" s="13" t="s">
        <v>6299</v>
      </c>
      <c r="B1140" s="14">
        <v>120.666</v>
      </c>
      <c r="I1140" t="s">
        <v>6299</v>
      </c>
      <c r="J1140">
        <v>120.666</v>
      </c>
    </row>
    <row r="1141" spans="1:10" x14ac:dyDescent="0.25">
      <c r="A1141" s="13" t="s">
        <v>10107</v>
      </c>
      <c r="B1141" s="14">
        <v>24.64</v>
      </c>
      <c r="I1141" t="s">
        <v>10107</v>
      </c>
      <c r="J1141">
        <v>24.64</v>
      </c>
    </row>
    <row r="1142" spans="1:10" x14ac:dyDescent="0.25">
      <c r="A1142" s="13" t="s">
        <v>10585</v>
      </c>
      <c r="B1142" s="14">
        <v>50</v>
      </c>
      <c r="I1142" t="s">
        <v>10585</v>
      </c>
      <c r="J1142">
        <v>50</v>
      </c>
    </row>
    <row r="1143" spans="1:10" x14ac:dyDescent="0.25">
      <c r="A1143" s="13" t="s">
        <v>3001</v>
      </c>
      <c r="B1143" s="14">
        <v>484.65000000000003</v>
      </c>
      <c r="I1143" t="s">
        <v>3001</v>
      </c>
      <c r="J1143">
        <v>484.65000000000003</v>
      </c>
    </row>
    <row r="1144" spans="1:10" x14ac:dyDescent="0.25">
      <c r="A1144" s="13" t="s">
        <v>9207</v>
      </c>
      <c r="B1144" s="14">
        <v>2.48</v>
      </c>
      <c r="I1144" t="s">
        <v>9207</v>
      </c>
      <c r="J1144">
        <v>2.48</v>
      </c>
    </row>
    <row r="1145" spans="1:10" x14ac:dyDescent="0.25">
      <c r="A1145" s="13" t="s">
        <v>7593</v>
      </c>
      <c r="B1145" s="14">
        <v>1745.3990000000001</v>
      </c>
      <c r="I1145" t="s">
        <v>7593</v>
      </c>
      <c r="J1145">
        <v>1745.3990000000001</v>
      </c>
    </row>
    <row r="1146" spans="1:10" x14ac:dyDescent="0.25">
      <c r="A1146" s="13" t="s">
        <v>9736</v>
      </c>
      <c r="B1146" s="14">
        <v>76.64</v>
      </c>
      <c r="I1146" t="s">
        <v>9736</v>
      </c>
      <c r="J1146">
        <v>76.64</v>
      </c>
    </row>
    <row r="1147" spans="1:10" x14ac:dyDescent="0.25">
      <c r="A1147" s="13" t="s">
        <v>3849</v>
      </c>
      <c r="B1147" s="14">
        <v>1102.4720000000002</v>
      </c>
      <c r="I1147" t="s">
        <v>3849</v>
      </c>
      <c r="J1147">
        <v>1102.4720000000002</v>
      </c>
    </row>
    <row r="1148" spans="1:10" x14ac:dyDescent="0.25">
      <c r="A1148" s="13" t="s">
        <v>8533</v>
      </c>
      <c r="B1148" s="14">
        <v>1873.606</v>
      </c>
      <c r="I1148" t="s">
        <v>8533</v>
      </c>
      <c r="J1148">
        <v>1873.606</v>
      </c>
    </row>
    <row r="1149" spans="1:10" x14ac:dyDescent="0.25">
      <c r="A1149" s="13" t="s">
        <v>8962</v>
      </c>
      <c r="B1149" s="14">
        <v>327.56399999999996</v>
      </c>
      <c r="I1149" t="s">
        <v>8962</v>
      </c>
      <c r="J1149">
        <v>327.56399999999996</v>
      </c>
    </row>
    <row r="1150" spans="1:10" x14ac:dyDescent="0.25">
      <c r="A1150" s="13" t="s">
        <v>10461</v>
      </c>
      <c r="B1150" s="14">
        <v>2.8079999999999989</v>
      </c>
      <c r="I1150" t="s">
        <v>10461</v>
      </c>
      <c r="J1150">
        <v>2.8079999999999989</v>
      </c>
    </row>
    <row r="1151" spans="1:10" x14ac:dyDescent="0.25">
      <c r="A1151" s="13" t="s">
        <v>5960</v>
      </c>
      <c r="B1151" s="14">
        <v>60.984000000000009</v>
      </c>
      <c r="I1151" t="s">
        <v>5960</v>
      </c>
      <c r="J1151">
        <v>60.984000000000009</v>
      </c>
    </row>
    <row r="1152" spans="1:10" x14ac:dyDescent="0.25">
      <c r="A1152" s="13" t="s">
        <v>4668</v>
      </c>
      <c r="B1152" s="14">
        <v>109.36000000000001</v>
      </c>
      <c r="I1152" t="s">
        <v>4668</v>
      </c>
      <c r="J1152">
        <v>109.36000000000001</v>
      </c>
    </row>
    <row r="1153" spans="1:10" x14ac:dyDescent="0.25">
      <c r="A1153" s="13" t="s">
        <v>8019</v>
      </c>
      <c r="B1153" s="14">
        <v>743.42599999999993</v>
      </c>
      <c r="I1153" t="s">
        <v>8019</v>
      </c>
      <c r="J1153">
        <v>743.42599999999993</v>
      </c>
    </row>
    <row r="1154" spans="1:10" x14ac:dyDescent="0.25">
      <c r="A1154" s="13" t="s">
        <v>9696</v>
      </c>
      <c r="B1154" s="14">
        <v>90.882000000000005</v>
      </c>
      <c r="I1154" t="s">
        <v>9696</v>
      </c>
      <c r="J1154">
        <v>90.882000000000005</v>
      </c>
    </row>
    <row r="1155" spans="1:10" x14ac:dyDescent="0.25">
      <c r="A1155" s="13" t="s">
        <v>3078</v>
      </c>
      <c r="B1155" s="14">
        <v>36.624000000000002</v>
      </c>
      <c r="I1155" t="s">
        <v>3078</v>
      </c>
      <c r="J1155">
        <v>36.624000000000002</v>
      </c>
    </row>
    <row r="1156" spans="1:10" x14ac:dyDescent="0.25">
      <c r="A1156" s="13" t="s">
        <v>4427</v>
      </c>
      <c r="B1156" s="14">
        <v>526.73599999999999</v>
      </c>
      <c r="I1156" t="s">
        <v>4427</v>
      </c>
      <c r="J1156">
        <v>526.73599999999999</v>
      </c>
    </row>
    <row r="1157" spans="1:10" x14ac:dyDescent="0.25">
      <c r="A1157" s="13" t="s">
        <v>9680</v>
      </c>
      <c r="B1157" s="14">
        <v>130.28</v>
      </c>
      <c r="I1157" t="s">
        <v>9680</v>
      </c>
      <c r="J1157">
        <v>130.28</v>
      </c>
    </row>
    <row r="1158" spans="1:10" x14ac:dyDescent="0.25">
      <c r="A1158" s="13" t="s">
        <v>9832</v>
      </c>
      <c r="B1158" s="14">
        <v>5.76</v>
      </c>
      <c r="I1158" t="s">
        <v>9832</v>
      </c>
      <c r="J1158">
        <v>5.76</v>
      </c>
    </row>
    <row r="1159" spans="1:10" x14ac:dyDescent="0.25">
      <c r="A1159" s="13" t="s">
        <v>4862</v>
      </c>
      <c r="B1159" s="14">
        <v>1085.1600000000001</v>
      </c>
      <c r="I1159" t="s">
        <v>4862</v>
      </c>
      <c r="J1159">
        <v>1085.1600000000001</v>
      </c>
    </row>
    <row r="1160" spans="1:10" x14ac:dyDescent="0.25">
      <c r="A1160" s="13" t="s">
        <v>10888</v>
      </c>
      <c r="B1160" s="14">
        <v>79.989999999999995</v>
      </c>
      <c r="I1160" t="s">
        <v>10888</v>
      </c>
      <c r="J1160">
        <v>79.989999999999995</v>
      </c>
    </row>
    <row r="1161" spans="1:10" x14ac:dyDescent="0.25">
      <c r="A1161" s="13" t="s">
        <v>7000</v>
      </c>
      <c r="B1161" s="14">
        <v>85.3</v>
      </c>
      <c r="I1161" t="s">
        <v>7000</v>
      </c>
      <c r="J1161">
        <v>85.3</v>
      </c>
    </row>
    <row r="1162" spans="1:10" x14ac:dyDescent="0.25">
      <c r="A1162" s="13" t="s">
        <v>7903</v>
      </c>
      <c r="B1162" s="14">
        <v>21.376000000000001</v>
      </c>
      <c r="I1162" t="s">
        <v>7903</v>
      </c>
      <c r="J1162">
        <v>21.376000000000001</v>
      </c>
    </row>
    <row r="1163" spans="1:10" x14ac:dyDescent="0.25">
      <c r="A1163" s="13" t="s">
        <v>10263</v>
      </c>
      <c r="B1163" s="14">
        <v>266.35200000000003</v>
      </c>
      <c r="I1163" t="s">
        <v>10263</v>
      </c>
      <c r="J1163">
        <v>266.35200000000003</v>
      </c>
    </row>
    <row r="1164" spans="1:10" x14ac:dyDescent="0.25">
      <c r="A1164" s="13" t="s">
        <v>10614</v>
      </c>
      <c r="B1164" s="14">
        <v>277.63400000000007</v>
      </c>
      <c r="I1164" t="s">
        <v>10614</v>
      </c>
      <c r="J1164">
        <v>277.63400000000007</v>
      </c>
    </row>
    <row r="1165" spans="1:10" x14ac:dyDescent="0.25">
      <c r="A1165" s="13" t="s">
        <v>9307</v>
      </c>
      <c r="B1165" s="14">
        <v>154.14000000000001</v>
      </c>
      <c r="I1165" t="s">
        <v>9307</v>
      </c>
      <c r="J1165">
        <v>154.14000000000001</v>
      </c>
    </row>
    <row r="1166" spans="1:10" x14ac:dyDescent="0.25">
      <c r="A1166" s="13" t="s">
        <v>5521</v>
      </c>
      <c r="B1166" s="14">
        <v>269.49</v>
      </c>
      <c r="I1166" t="s">
        <v>5521</v>
      </c>
      <c r="J1166">
        <v>269.49</v>
      </c>
    </row>
    <row r="1167" spans="1:10" x14ac:dyDescent="0.25">
      <c r="A1167" s="13" t="s">
        <v>6832</v>
      </c>
      <c r="B1167" s="14">
        <v>45.976000000000006</v>
      </c>
      <c r="I1167" t="s">
        <v>6832</v>
      </c>
      <c r="J1167">
        <v>45.976000000000006</v>
      </c>
    </row>
    <row r="1168" spans="1:10" x14ac:dyDescent="0.25">
      <c r="A1168" s="13" t="s">
        <v>9119</v>
      </c>
      <c r="B1168" s="14">
        <v>120.756</v>
      </c>
      <c r="I1168" t="s">
        <v>9119</v>
      </c>
      <c r="J1168">
        <v>120.756</v>
      </c>
    </row>
    <row r="1169" spans="1:10" x14ac:dyDescent="0.25">
      <c r="A1169" s="13" t="s">
        <v>1972</v>
      </c>
      <c r="B1169" s="14">
        <v>365.91</v>
      </c>
      <c r="I1169" t="s">
        <v>1972</v>
      </c>
      <c r="J1169">
        <v>365.91</v>
      </c>
    </row>
    <row r="1170" spans="1:10" x14ac:dyDescent="0.25">
      <c r="A1170" s="13" t="s">
        <v>1229</v>
      </c>
      <c r="B1170" s="14">
        <v>4.96</v>
      </c>
      <c r="I1170" t="s">
        <v>1229</v>
      </c>
      <c r="J1170">
        <v>4.96</v>
      </c>
    </row>
    <row r="1171" spans="1:10" x14ac:dyDescent="0.25">
      <c r="A1171" s="13" t="s">
        <v>10029</v>
      </c>
      <c r="B1171" s="14">
        <v>10.944000000000001</v>
      </c>
      <c r="I1171" t="s">
        <v>10029</v>
      </c>
      <c r="J1171">
        <v>10.944000000000001</v>
      </c>
    </row>
    <row r="1172" spans="1:10" x14ac:dyDescent="0.25">
      <c r="A1172" s="13" t="s">
        <v>10848</v>
      </c>
      <c r="B1172" s="14">
        <v>389.43399999999997</v>
      </c>
      <c r="I1172" t="s">
        <v>10848</v>
      </c>
      <c r="J1172">
        <v>389.43399999999997</v>
      </c>
    </row>
    <row r="1173" spans="1:10" x14ac:dyDescent="0.25">
      <c r="A1173" s="13" t="s">
        <v>5153</v>
      </c>
      <c r="B1173" s="14">
        <v>20.103999999999999</v>
      </c>
      <c r="I1173" t="s">
        <v>5153</v>
      </c>
      <c r="J1173">
        <v>20.103999999999999</v>
      </c>
    </row>
    <row r="1174" spans="1:10" x14ac:dyDescent="0.25">
      <c r="A1174" s="13" t="s">
        <v>9700</v>
      </c>
      <c r="B1174" s="14">
        <v>13.120000000000001</v>
      </c>
      <c r="I1174" t="s">
        <v>9700</v>
      </c>
      <c r="J1174">
        <v>13.120000000000001</v>
      </c>
    </row>
    <row r="1175" spans="1:10" x14ac:dyDescent="0.25">
      <c r="A1175" s="13" t="s">
        <v>10407</v>
      </c>
      <c r="B1175" s="14">
        <v>21.98</v>
      </c>
      <c r="I1175" t="s">
        <v>10407</v>
      </c>
      <c r="J1175">
        <v>21.98</v>
      </c>
    </row>
    <row r="1176" spans="1:10" x14ac:dyDescent="0.25">
      <c r="A1176" s="13" t="s">
        <v>7721</v>
      </c>
      <c r="B1176" s="14">
        <v>8.2200000000000006</v>
      </c>
      <c r="I1176" t="s">
        <v>7721</v>
      </c>
      <c r="J1176">
        <v>8.2200000000000006</v>
      </c>
    </row>
    <row r="1177" spans="1:10" x14ac:dyDescent="0.25">
      <c r="A1177" s="13" t="s">
        <v>2720</v>
      </c>
      <c r="B1177" s="14">
        <v>30.84</v>
      </c>
      <c r="I1177" t="s">
        <v>2720</v>
      </c>
      <c r="J1177">
        <v>30.84</v>
      </c>
    </row>
    <row r="1178" spans="1:10" x14ac:dyDescent="0.25">
      <c r="A1178" s="13" t="s">
        <v>4160</v>
      </c>
      <c r="B1178" s="14">
        <v>30.263999999999999</v>
      </c>
      <c r="I1178" t="s">
        <v>4160</v>
      </c>
      <c r="J1178">
        <v>30.263999999999999</v>
      </c>
    </row>
    <row r="1179" spans="1:10" x14ac:dyDescent="0.25">
      <c r="A1179" s="13" t="s">
        <v>9921</v>
      </c>
      <c r="B1179" s="14">
        <v>107.75399999999999</v>
      </c>
      <c r="I1179" t="s">
        <v>9921</v>
      </c>
      <c r="J1179">
        <v>107.75399999999999</v>
      </c>
    </row>
    <row r="1180" spans="1:10" x14ac:dyDescent="0.25">
      <c r="A1180" s="13" t="s">
        <v>9022</v>
      </c>
      <c r="B1180" s="14">
        <v>601.43999999999994</v>
      </c>
      <c r="I1180" t="s">
        <v>9022</v>
      </c>
      <c r="J1180">
        <v>601.43999999999994</v>
      </c>
    </row>
    <row r="1181" spans="1:10" x14ac:dyDescent="0.25">
      <c r="A1181" s="13" t="s">
        <v>7303</v>
      </c>
      <c r="B1181" s="14">
        <v>21.12</v>
      </c>
      <c r="I1181" t="s">
        <v>7303</v>
      </c>
      <c r="J1181">
        <v>21.12</v>
      </c>
    </row>
    <row r="1182" spans="1:10" x14ac:dyDescent="0.25">
      <c r="A1182" s="13" t="s">
        <v>473</v>
      </c>
      <c r="B1182" s="14">
        <v>339.96000000000004</v>
      </c>
      <c r="I1182" t="s">
        <v>473</v>
      </c>
      <c r="J1182">
        <v>339.96000000000004</v>
      </c>
    </row>
    <row r="1183" spans="1:10" x14ac:dyDescent="0.25">
      <c r="A1183" s="13" t="s">
        <v>10384</v>
      </c>
      <c r="B1183" s="14">
        <v>166.92000000000002</v>
      </c>
      <c r="I1183" t="s">
        <v>10384</v>
      </c>
      <c r="J1183">
        <v>166.92000000000002</v>
      </c>
    </row>
    <row r="1184" spans="1:10" x14ac:dyDescent="0.25">
      <c r="A1184" s="13" t="s">
        <v>9550</v>
      </c>
      <c r="B1184" s="14">
        <v>457.96000000000004</v>
      </c>
      <c r="I1184" t="s">
        <v>9550</v>
      </c>
      <c r="J1184">
        <v>457.96000000000004</v>
      </c>
    </row>
    <row r="1185" spans="1:10" x14ac:dyDescent="0.25">
      <c r="A1185" s="13" t="s">
        <v>10641</v>
      </c>
      <c r="B1185" s="14">
        <v>351.916</v>
      </c>
      <c r="I1185" t="s">
        <v>10641</v>
      </c>
      <c r="J1185">
        <v>351.916</v>
      </c>
    </row>
    <row r="1186" spans="1:10" x14ac:dyDescent="0.25">
      <c r="A1186" s="13" t="s">
        <v>6614</v>
      </c>
      <c r="B1186" s="14">
        <v>22.288</v>
      </c>
      <c r="I1186" t="s">
        <v>6614</v>
      </c>
      <c r="J1186">
        <v>22.288</v>
      </c>
    </row>
    <row r="1187" spans="1:10" x14ac:dyDescent="0.25">
      <c r="A1187" s="13" t="s">
        <v>5895</v>
      </c>
      <c r="B1187" s="14">
        <v>49.12</v>
      </c>
      <c r="I1187" t="s">
        <v>5895</v>
      </c>
      <c r="J1187">
        <v>49.12</v>
      </c>
    </row>
    <row r="1188" spans="1:10" x14ac:dyDescent="0.25">
      <c r="A1188" s="13" t="s">
        <v>5161</v>
      </c>
      <c r="B1188" s="14">
        <v>16.52</v>
      </c>
      <c r="I1188" t="s">
        <v>5161</v>
      </c>
      <c r="J1188">
        <v>16.52</v>
      </c>
    </row>
    <row r="1189" spans="1:10" x14ac:dyDescent="0.25">
      <c r="A1189" s="13" t="s">
        <v>7031</v>
      </c>
      <c r="B1189" s="14">
        <v>496.89600000000007</v>
      </c>
      <c r="I1189" t="s">
        <v>7031</v>
      </c>
      <c r="J1189">
        <v>496.89600000000007</v>
      </c>
    </row>
    <row r="1190" spans="1:10" x14ac:dyDescent="0.25">
      <c r="A1190" s="13" t="s">
        <v>9213</v>
      </c>
      <c r="B1190" s="14">
        <v>569.33600000000001</v>
      </c>
      <c r="I1190" t="s">
        <v>9213</v>
      </c>
      <c r="J1190">
        <v>569.33600000000001</v>
      </c>
    </row>
    <row r="1191" spans="1:10" x14ac:dyDescent="0.25">
      <c r="A1191" s="13" t="s">
        <v>4252</v>
      </c>
      <c r="B1191" s="14">
        <v>74.94</v>
      </c>
      <c r="I1191" t="s">
        <v>4252</v>
      </c>
      <c r="J1191">
        <v>74.94</v>
      </c>
    </row>
    <row r="1192" spans="1:10" x14ac:dyDescent="0.25">
      <c r="A1192" s="13" t="s">
        <v>10783</v>
      </c>
      <c r="B1192" s="14">
        <v>991.26</v>
      </c>
      <c r="I1192" t="s">
        <v>10783</v>
      </c>
      <c r="J1192">
        <v>991.26</v>
      </c>
    </row>
    <row r="1193" spans="1:10" x14ac:dyDescent="0.25">
      <c r="A1193" s="13" t="s">
        <v>10790</v>
      </c>
      <c r="B1193" s="14">
        <v>613.99919999999997</v>
      </c>
      <c r="I1193" t="s">
        <v>10790</v>
      </c>
      <c r="J1193">
        <v>613.99919999999997</v>
      </c>
    </row>
    <row r="1194" spans="1:10" x14ac:dyDescent="0.25">
      <c r="A1194" s="13" t="s">
        <v>4447</v>
      </c>
      <c r="B1194" s="14">
        <v>178.79</v>
      </c>
      <c r="I1194" t="s">
        <v>4447</v>
      </c>
      <c r="J1194">
        <v>178.79</v>
      </c>
    </row>
    <row r="1195" spans="1:10" x14ac:dyDescent="0.25">
      <c r="A1195" s="13" t="s">
        <v>7601</v>
      </c>
      <c r="B1195" s="14">
        <v>59.480000000000004</v>
      </c>
      <c r="I1195" t="s">
        <v>7601</v>
      </c>
      <c r="J1195">
        <v>59.480000000000004</v>
      </c>
    </row>
    <row r="1196" spans="1:10" x14ac:dyDescent="0.25">
      <c r="A1196" s="13" t="s">
        <v>8644</v>
      </c>
      <c r="B1196" s="14">
        <v>15.24</v>
      </c>
      <c r="I1196" t="s">
        <v>8644</v>
      </c>
      <c r="J1196">
        <v>15.24</v>
      </c>
    </row>
    <row r="1197" spans="1:10" x14ac:dyDescent="0.25">
      <c r="A1197" s="13" t="s">
        <v>9208</v>
      </c>
      <c r="B1197" s="14">
        <v>349.08199999999999</v>
      </c>
      <c r="I1197" t="s">
        <v>9208</v>
      </c>
      <c r="J1197">
        <v>349.08199999999999</v>
      </c>
    </row>
    <row r="1198" spans="1:10" x14ac:dyDescent="0.25">
      <c r="A1198" s="13" t="s">
        <v>7665</v>
      </c>
      <c r="B1198" s="14">
        <v>667.37800000000004</v>
      </c>
      <c r="I1198" t="s">
        <v>7665</v>
      </c>
      <c r="J1198">
        <v>667.37800000000004</v>
      </c>
    </row>
    <row r="1199" spans="1:10" x14ac:dyDescent="0.25">
      <c r="A1199" s="13" t="s">
        <v>8555</v>
      </c>
      <c r="B1199" s="14">
        <v>11.736000000000001</v>
      </c>
      <c r="I1199" t="s">
        <v>8555</v>
      </c>
      <c r="J1199">
        <v>11.736000000000001</v>
      </c>
    </row>
    <row r="1200" spans="1:10" x14ac:dyDescent="0.25">
      <c r="A1200" s="13" t="s">
        <v>6203</v>
      </c>
      <c r="B1200" s="14">
        <v>19</v>
      </c>
      <c r="I1200" t="s">
        <v>6203</v>
      </c>
      <c r="J1200">
        <v>19</v>
      </c>
    </row>
    <row r="1201" spans="1:10" x14ac:dyDescent="0.25">
      <c r="A1201" s="13" t="s">
        <v>6602</v>
      </c>
      <c r="B1201" s="14">
        <v>2201.864</v>
      </c>
      <c r="I1201" t="s">
        <v>6602</v>
      </c>
      <c r="J1201">
        <v>2201.864</v>
      </c>
    </row>
    <row r="1202" spans="1:10" x14ac:dyDescent="0.25">
      <c r="A1202" s="13" t="s">
        <v>1916</v>
      </c>
      <c r="B1202" s="14">
        <v>6.57</v>
      </c>
      <c r="I1202" t="s">
        <v>1916</v>
      </c>
      <c r="J1202">
        <v>6.57</v>
      </c>
    </row>
    <row r="1203" spans="1:10" x14ac:dyDescent="0.25">
      <c r="A1203" s="13" t="s">
        <v>4479</v>
      </c>
      <c r="B1203" s="14">
        <v>733.28300000000002</v>
      </c>
      <c r="I1203" t="s">
        <v>4479</v>
      </c>
      <c r="J1203">
        <v>733.28300000000002</v>
      </c>
    </row>
    <row r="1204" spans="1:10" x14ac:dyDescent="0.25">
      <c r="A1204" s="13" t="s">
        <v>1331</v>
      </c>
      <c r="B1204" s="14">
        <v>44.66</v>
      </c>
      <c r="I1204" t="s">
        <v>1331</v>
      </c>
      <c r="J1204">
        <v>44.66</v>
      </c>
    </row>
    <row r="1205" spans="1:10" x14ac:dyDescent="0.25">
      <c r="A1205" s="13" t="s">
        <v>10598</v>
      </c>
      <c r="B1205" s="14">
        <v>582.33600000000001</v>
      </c>
      <c r="I1205" t="s">
        <v>10598</v>
      </c>
      <c r="J1205">
        <v>582.33600000000001</v>
      </c>
    </row>
    <row r="1206" spans="1:10" x14ac:dyDescent="0.25">
      <c r="A1206" s="13" t="s">
        <v>10880</v>
      </c>
      <c r="B1206" s="14">
        <v>6.36</v>
      </c>
      <c r="I1206" t="s">
        <v>10880</v>
      </c>
      <c r="J1206">
        <v>6.36</v>
      </c>
    </row>
    <row r="1207" spans="1:10" x14ac:dyDescent="0.25">
      <c r="A1207" s="13" t="s">
        <v>8071</v>
      </c>
      <c r="B1207" s="14">
        <v>36.630000000000003</v>
      </c>
      <c r="I1207" t="s">
        <v>8071</v>
      </c>
      <c r="J1207">
        <v>36.630000000000003</v>
      </c>
    </row>
    <row r="1208" spans="1:10" x14ac:dyDescent="0.25">
      <c r="A1208" s="13" t="s">
        <v>1055</v>
      </c>
      <c r="B1208" s="14">
        <v>412.66400000000004</v>
      </c>
      <c r="I1208" t="s">
        <v>1055</v>
      </c>
      <c r="J1208">
        <v>412.66400000000004</v>
      </c>
    </row>
    <row r="1209" spans="1:10" x14ac:dyDescent="0.25">
      <c r="A1209" s="13" t="s">
        <v>1050</v>
      </c>
      <c r="B1209" s="14">
        <v>1038.8399999999999</v>
      </c>
      <c r="I1209" t="s">
        <v>1050</v>
      </c>
      <c r="J1209">
        <v>1038.8399999999999</v>
      </c>
    </row>
    <row r="1210" spans="1:10" x14ac:dyDescent="0.25">
      <c r="A1210" s="13" t="s">
        <v>9602</v>
      </c>
      <c r="B1210" s="14">
        <v>1170.9180000000001</v>
      </c>
      <c r="I1210" t="s">
        <v>9602</v>
      </c>
      <c r="J1210">
        <v>1170.9180000000001</v>
      </c>
    </row>
    <row r="1211" spans="1:10" x14ac:dyDescent="0.25">
      <c r="A1211" s="13" t="s">
        <v>5313</v>
      </c>
      <c r="B1211" s="14">
        <v>4.95</v>
      </c>
      <c r="I1211" t="s">
        <v>5313</v>
      </c>
      <c r="J1211">
        <v>4.95</v>
      </c>
    </row>
    <row r="1212" spans="1:10" x14ac:dyDescent="0.25">
      <c r="A1212" s="13" t="s">
        <v>8431</v>
      </c>
      <c r="B1212" s="14">
        <v>98.352000000000004</v>
      </c>
      <c r="I1212" t="s">
        <v>8431</v>
      </c>
      <c r="J1212">
        <v>98.352000000000004</v>
      </c>
    </row>
    <row r="1213" spans="1:10" x14ac:dyDescent="0.25">
      <c r="A1213" s="13" t="s">
        <v>2699</v>
      </c>
      <c r="B1213" s="14">
        <v>34.44</v>
      </c>
      <c r="I1213" t="s">
        <v>2699</v>
      </c>
      <c r="J1213">
        <v>34.44</v>
      </c>
    </row>
    <row r="1214" spans="1:10" x14ac:dyDescent="0.25">
      <c r="A1214" s="13" t="s">
        <v>4192</v>
      </c>
      <c r="B1214" s="14">
        <v>3385.614</v>
      </c>
      <c r="I1214" t="s">
        <v>4192</v>
      </c>
      <c r="J1214">
        <v>3385.614</v>
      </c>
    </row>
    <row r="1215" spans="1:10" x14ac:dyDescent="0.25">
      <c r="A1215" s="13" t="s">
        <v>9857</v>
      </c>
      <c r="B1215" s="14">
        <v>72.78</v>
      </c>
      <c r="I1215" t="s">
        <v>9857</v>
      </c>
      <c r="J1215">
        <v>72.78</v>
      </c>
    </row>
    <row r="1216" spans="1:10" x14ac:dyDescent="0.25">
      <c r="A1216" s="13" t="s">
        <v>4609</v>
      </c>
      <c r="B1216" s="14">
        <v>207</v>
      </c>
      <c r="I1216" t="s">
        <v>4609</v>
      </c>
      <c r="J1216">
        <v>207</v>
      </c>
    </row>
    <row r="1217" spans="1:10" x14ac:dyDescent="0.25">
      <c r="A1217" s="13" t="s">
        <v>773</v>
      </c>
      <c r="B1217" s="14">
        <v>14.280000000000001</v>
      </c>
      <c r="I1217" t="s">
        <v>773</v>
      </c>
      <c r="J1217">
        <v>14.280000000000001</v>
      </c>
    </row>
    <row r="1218" spans="1:10" x14ac:dyDescent="0.25">
      <c r="A1218" s="13" t="s">
        <v>2246</v>
      </c>
      <c r="B1218" s="14">
        <v>199.64000000000001</v>
      </c>
      <c r="I1218" t="s">
        <v>2246</v>
      </c>
      <c r="J1218">
        <v>199.64000000000001</v>
      </c>
    </row>
    <row r="1219" spans="1:10" x14ac:dyDescent="0.25">
      <c r="A1219" s="13" t="s">
        <v>4568</v>
      </c>
      <c r="B1219" s="14">
        <v>170.13600000000002</v>
      </c>
      <c r="I1219" t="s">
        <v>4568</v>
      </c>
      <c r="J1219">
        <v>170.13600000000002</v>
      </c>
    </row>
    <row r="1220" spans="1:10" x14ac:dyDescent="0.25">
      <c r="A1220" s="13" t="s">
        <v>3715</v>
      </c>
      <c r="B1220" s="14">
        <v>60.87</v>
      </c>
      <c r="I1220" t="s">
        <v>3715</v>
      </c>
      <c r="J1220">
        <v>60.87</v>
      </c>
    </row>
    <row r="1221" spans="1:10" x14ac:dyDescent="0.25">
      <c r="A1221" s="13" t="s">
        <v>6644</v>
      </c>
      <c r="B1221" s="14">
        <v>29.900000000000002</v>
      </c>
      <c r="I1221" t="s">
        <v>6644</v>
      </c>
      <c r="J1221">
        <v>29.900000000000002</v>
      </c>
    </row>
    <row r="1222" spans="1:10" x14ac:dyDescent="0.25">
      <c r="A1222" s="13" t="s">
        <v>10174</v>
      </c>
      <c r="B1222" s="14">
        <v>769.024</v>
      </c>
      <c r="I1222" t="s">
        <v>10174</v>
      </c>
      <c r="J1222">
        <v>769.024</v>
      </c>
    </row>
    <row r="1223" spans="1:10" x14ac:dyDescent="0.25">
      <c r="A1223" s="13" t="s">
        <v>5183</v>
      </c>
      <c r="B1223" s="14">
        <v>594.00199999999995</v>
      </c>
      <c r="I1223" t="s">
        <v>5183</v>
      </c>
      <c r="J1223">
        <v>594.00199999999995</v>
      </c>
    </row>
    <row r="1224" spans="1:10" x14ac:dyDescent="0.25">
      <c r="A1224" s="13" t="s">
        <v>3372</v>
      </c>
      <c r="B1224" s="14">
        <v>50.112000000000002</v>
      </c>
      <c r="I1224" t="s">
        <v>3372</v>
      </c>
      <c r="J1224">
        <v>50.112000000000002</v>
      </c>
    </row>
    <row r="1225" spans="1:10" x14ac:dyDescent="0.25">
      <c r="A1225" s="13" t="s">
        <v>4159</v>
      </c>
      <c r="B1225" s="14">
        <v>453.57600000000002</v>
      </c>
      <c r="I1225" t="s">
        <v>4159</v>
      </c>
      <c r="J1225">
        <v>453.57600000000002</v>
      </c>
    </row>
    <row r="1226" spans="1:10" x14ac:dyDescent="0.25">
      <c r="A1226" s="13" t="s">
        <v>9673</v>
      </c>
      <c r="B1226" s="14">
        <v>8.5679999999999978</v>
      </c>
      <c r="I1226" t="s">
        <v>9673</v>
      </c>
      <c r="J1226">
        <v>8.5679999999999978</v>
      </c>
    </row>
    <row r="1227" spans="1:10" x14ac:dyDescent="0.25">
      <c r="A1227" s="13" t="s">
        <v>10238</v>
      </c>
      <c r="B1227" s="14">
        <v>37.776000000000003</v>
      </c>
      <c r="I1227" t="s">
        <v>10238</v>
      </c>
      <c r="J1227">
        <v>37.776000000000003</v>
      </c>
    </row>
    <row r="1228" spans="1:10" x14ac:dyDescent="0.25">
      <c r="A1228" s="13" t="s">
        <v>8103</v>
      </c>
      <c r="B1228" s="14">
        <v>182.91</v>
      </c>
      <c r="I1228" t="s">
        <v>8103</v>
      </c>
      <c r="J1228">
        <v>182.91</v>
      </c>
    </row>
    <row r="1229" spans="1:10" x14ac:dyDescent="0.25">
      <c r="A1229" s="13" t="s">
        <v>7116</v>
      </c>
      <c r="B1229" s="14">
        <v>79.36</v>
      </c>
      <c r="I1229" t="s">
        <v>7116</v>
      </c>
      <c r="J1229">
        <v>79.36</v>
      </c>
    </row>
    <row r="1230" spans="1:10" x14ac:dyDescent="0.25">
      <c r="A1230" s="13" t="s">
        <v>10899</v>
      </c>
      <c r="B1230" s="14">
        <v>393.18599999999998</v>
      </c>
      <c r="I1230" t="s">
        <v>10899</v>
      </c>
      <c r="J1230">
        <v>393.18599999999998</v>
      </c>
    </row>
    <row r="1231" spans="1:10" x14ac:dyDescent="0.25">
      <c r="A1231" s="13" t="s">
        <v>9796</v>
      </c>
      <c r="B1231" s="14">
        <v>1082.1500000000001</v>
      </c>
      <c r="I1231" t="s">
        <v>9796</v>
      </c>
      <c r="J1231">
        <v>1082.1500000000001</v>
      </c>
    </row>
    <row r="1232" spans="1:10" x14ac:dyDescent="0.25">
      <c r="A1232" s="13" t="s">
        <v>7027</v>
      </c>
      <c r="B1232" s="14">
        <v>1446.7840000000001</v>
      </c>
      <c r="I1232" t="s">
        <v>7027</v>
      </c>
      <c r="J1232">
        <v>1446.7840000000001</v>
      </c>
    </row>
    <row r="1233" spans="1:10" x14ac:dyDescent="0.25">
      <c r="A1233" s="13" t="s">
        <v>5123</v>
      </c>
      <c r="B1233" s="14">
        <v>61.792000000000002</v>
      </c>
      <c r="I1233" t="s">
        <v>5123</v>
      </c>
      <c r="J1233">
        <v>61.792000000000002</v>
      </c>
    </row>
    <row r="1234" spans="1:10" x14ac:dyDescent="0.25">
      <c r="A1234" s="13" t="s">
        <v>3457</v>
      </c>
      <c r="B1234" s="14">
        <v>82.74</v>
      </c>
      <c r="I1234" t="s">
        <v>3457</v>
      </c>
      <c r="J1234">
        <v>82.74</v>
      </c>
    </row>
    <row r="1235" spans="1:10" x14ac:dyDescent="0.25">
      <c r="A1235" s="13" t="s">
        <v>6851</v>
      </c>
      <c r="B1235" s="14">
        <v>1133.8200000000002</v>
      </c>
      <c r="I1235" t="s">
        <v>6851</v>
      </c>
      <c r="J1235">
        <v>1133.8200000000002</v>
      </c>
    </row>
    <row r="1236" spans="1:10" x14ac:dyDescent="0.25">
      <c r="A1236" s="13" t="s">
        <v>9273</v>
      </c>
      <c r="B1236" s="14">
        <v>12.144</v>
      </c>
      <c r="I1236" t="s">
        <v>9273</v>
      </c>
      <c r="J1236">
        <v>12.144</v>
      </c>
    </row>
    <row r="1237" spans="1:10" x14ac:dyDescent="0.25">
      <c r="A1237" s="13" t="s">
        <v>8733</v>
      </c>
      <c r="B1237" s="14">
        <v>22.96</v>
      </c>
      <c r="I1237" t="s">
        <v>8733</v>
      </c>
      <c r="J1237">
        <v>22.96</v>
      </c>
    </row>
    <row r="1238" spans="1:10" x14ac:dyDescent="0.25">
      <c r="A1238" s="13" t="s">
        <v>1960</v>
      </c>
      <c r="B1238" s="14">
        <v>51.52</v>
      </c>
      <c r="I1238" t="s">
        <v>1960</v>
      </c>
      <c r="J1238">
        <v>51.52</v>
      </c>
    </row>
    <row r="1239" spans="1:10" x14ac:dyDescent="0.25">
      <c r="A1239" s="13" t="s">
        <v>10437</v>
      </c>
      <c r="B1239" s="14">
        <v>262.72000000000003</v>
      </c>
      <c r="I1239" t="s">
        <v>10437</v>
      </c>
      <c r="J1239">
        <v>262.72000000000003</v>
      </c>
    </row>
    <row r="1240" spans="1:10" x14ac:dyDescent="0.25">
      <c r="A1240" s="13" t="s">
        <v>8529</v>
      </c>
      <c r="B1240" s="14">
        <v>83.699999999999989</v>
      </c>
      <c r="I1240" t="s">
        <v>8529</v>
      </c>
      <c r="J1240">
        <v>83.699999999999989</v>
      </c>
    </row>
    <row r="1241" spans="1:10" x14ac:dyDescent="0.25">
      <c r="A1241" s="13" t="s">
        <v>3029</v>
      </c>
      <c r="B1241" s="14">
        <v>32.400000000000006</v>
      </c>
      <c r="I1241" t="s">
        <v>3029</v>
      </c>
      <c r="J1241">
        <v>32.400000000000006</v>
      </c>
    </row>
    <row r="1242" spans="1:10" x14ac:dyDescent="0.25">
      <c r="A1242" s="13" t="s">
        <v>9651</v>
      </c>
      <c r="B1242" s="14">
        <v>1046.47</v>
      </c>
      <c r="I1242" t="s">
        <v>9651</v>
      </c>
      <c r="J1242">
        <v>1046.47</v>
      </c>
    </row>
    <row r="1243" spans="1:10" x14ac:dyDescent="0.25">
      <c r="A1243" s="13" t="s">
        <v>10774</v>
      </c>
      <c r="B1243" s="14">
        <v>64.680000000000007</v>
      </c>
      <c r="I1243" t="s">
        <v>10774</v>
      </c>
      <c r="J1243">
        <v>64.680000000000007</v>
      </c>
    </row>
    <row r="1244" spans="1:10" x14ac:dyDescent="0.25">
      <c r="A1244" s="13" t="s">
        <v>8768</v>
      </c>
      <c r="B1244" s="14">
        <v>357.46199999999999</v>
      </c>
      <c r="I1244" t="s">
        <v>8768</v>
      </c>
      <c r="J1244">
        <v>357.46199999999999</v>
      </c>
    </row>
    <row r="1245" spans="1:10" x14ac:dyDescent="0.25">
      <c r="A1245" s="13" t="s">
        <v>4954</v>
      </c>
      <c r="B1245" s="14">
        <v>910.79200000000014</v>
      </c>
      <c r="I1245" t="s">
        <v>4954</v>
      </c>
      <c r="J1245">
        <v>910.79200000000014</v>
      </c>
    </row>
    <row r="1246" spans="1:10" x14ac:dyDescent="0.25">
      <c r="A1246" s="13" t="s">
        <v>10201</v>
      </c>
      <c r="B1246" s="14">
        <v>3.5520000000000005</v>
      </c>
      <c r="I1246" t="s">
        <v>10201</v>
      </c>
      <c r="J1246">
        <v>3.5520000000000005</v>
      </c>
    </row>
    <row r="1247" spans="1:10" x14ac:dyDescent="0.25">
      <c r="A1247" s="13" t="s">
        <v>8793</v>
      </c>
      <c r="B1247" s="14">
        <v>22.919999999999998</v>
      </c>
      <c r="I1247" t="s">
        <v>8793</v>
      </c>
      <c r="J1247">
        <v>22.919999999999998</v>
      </c>
    </row>
    <row r="1248" spans="1:10" x14ac:dyDescent="0.25">
      <c r="A1248" s="13" t="s">
        <v>10243</v>
      </c>
      <c r="B1248" s="14">
        <v>1283.3263999999999</v>
      </c>
      <c r="I1248" t="s">
        <v>10243</v>
      </c>
      <c r="J1248">
        <v>1283.3263999999999</v>
      </c>
    </row>
    <row r="1249" spans="1:10" x14ac:dyDescent="0.25">
      <c r="A1249" s="13" t="s">
        <v>2803</v>
      </c>
      <c r="B1249" s="14">
        <v>22.200000000000003</v>
      </c>
      <c r="I1249" t="s">
        <v>2803</v>
      </c>
      <c r="J1249">
        <v>22.200000000000003</v>
      </c>
    </row>
    <row r="1250" spans="1:10" x14ac:dyDescent="0.25">
      <c r="A1250" s="13" t="s">
        <v>10016</v>
      </c>
      <c r="B1250" s="14">
        <v>10.744</v>
      </c>
      <c r="I1250" t="s">
        <v>10016</v>
      </c>
      <c r="J1250">
        <v>10.744</v>
      </c>
    </row>
    <row r="1251" spans="1:10" x14ac:dyDescent="0.25">
      <c r="A1251" s="13" t="s">
        <v>8791</v>
      </c>
      <c r="B1251" s="14">
        <v>3.4440000000000008</v>
      </c>
      <c r="I1251" t="s">
        <v>8791</v>
      </c>
      <c r="J1251">
        <v>3.4440000000000008</v>
      </c>
    </row>
    <row r="1252" spans="1:10" x14ac:dyDescent="0.25">
      <c r="A1252" s="13" t="s">
        <v>8778</v>
      </c>
      <c r="B1252" s="14">
        <v>526.88</v>
      </c>
      <c r="I1252" t="s">
        <v>8778</v>
      </c>
      <c r="J1252">
        <v>526.88</v>
      </c>
    </row>
    <row r="1253" spans="1:10" x14ac:dyDescent="0.25">
      <c r="A1253" s="13" t="s">
        <v>10020</v>
      </c>
      <c r="B1253" s="14">
        <v>110.52800000000001</v>
      </c>
      <c r="I1253" t="s">
        <v>10020</v>
      </c>
      <c r="J1253">
        <v>110.52800000000001</v>
      </c>
    </row>
    <row r="1254" spans="1:10" x14ac:dyDescent="0.25">
      <c r="A1254" s="13" t="s">
        <v>10333</v>
      </c>
      <c r="B1254" s="14">
        <v>450.19399999999996</v>
      </c>
      <c r="I1254" t="s">
        <v>10333</v>
      </c>
      <c r="J1254">
        <v>450.19399999999996</v>
      </c>
    </row>
    <row r="1255" spans="1:10" x14ac:dyDescent="0.25">
      <c r="A1255" s="13" t="s">
        <v>8663</v>
      </c>
      <c r="B1255" s="14">
        <v>156.70999999999998</v>
      </c>
      <c r="I1255" t="s">
        <v>8663</v>
      </c>
      <c r="J1255">
        <v>156.70999999999998</v>
      </c>
    </row>
    <row r="1256" spans="1:10" x14ac:dyDescent="0.25">
      <c r="A1256" s="13" t="s">
        <v>9186</v>
      </c>
      <c r="B1256" s="14">
        <v>498.93</v>
      </c>
      <c r="I1256" t="s">
        <v>9186</v>
      </c>
      <c r="J1256">
        <v>498.93</v>
      </c>
    </row>
    <row r="1257" spans="1:10" x14ac:dyDescent="0.25">
      <c r="A1257" s="13" t="s">
        <v>8058</v>
      </c>
      <c r="B1257" s="14">
        <v>1801.6320000000001</v>
      </c>
      <c r="I1257" t="s">
        <v>8058</v>
      </c>
      <c r="J1257">
        <v>1801.6320000000001</v>
      </c>
    </row>
    <row r="1258" spans="1:10" x14ac:dyDescent="0.25">
      <c r="A1258" s="13" t="s">
        <v>6114</v>
      </c>
      <c r="B1258" s="14">
        <v>412.24</v>
      </c>
      <c r="I1258" t="s">
        <v>6114</v>
      </c>
      <c r="J1258">
        <v>412.24</v>
      </c>
    </row>
    <row r="1259" spans="1:10" x14ac:dyDescent="0.25">
      <c r="A1259" s="13" t="s">
        <v>1707</v>
      </c>
      <c r="B1259" s="14">
        <v>105.42</v>
      </c>
      <c r="I1259" t="s">
        <v>1707</v>
      </c>
      <c r="J1259">
        <v>105.42</v>
      </c>
    </row>
    <row r="1260" spans="1:10" x14ac:dyDescent="0.25">
      <c r="A1260" s="13" t="s">
        <v>5048</v>
      </c>
      <c r="B1260" s="14">
        <v>85.68</v>
      </c>
      <c r="I1260" t="s">
        <v>5048</v>
      </c>
      <c r="J1260">
        <v>85.68</v>
      </c>
    </row>
    <row r="1261" spans="1:10" x14ac:dyDescent="0.25">
      <c r="A1261" s="13" t="s">
        <v>1838</v>
      </c>
      <c r="B1261" s="14">
        <v>436.86</v>
      </c>
      <c r="I1261" t="s">
        <v>1838</v>
      </c>
      <c r="J1261">
        <v>436.86</v>
      </c>
    </row>
    <row r="1262" spans="1:10" x14ac:dyDescent="0.25">
      <c r="A1262" s="13" t="s">
        <v>7971</v>
      </c>
      <c r="B1262" s="14">
        <v>24.400000000000002</v>
      </c>
      <c r="I1262" t="s">
        <v>7971</v>
      </c>
      <c r="J1262">
        <v>24.400000000000002</v>
      </c>
    </row>
    <row r="1263" spans="1:10" x14ac:dyDescent="0.25">
      <c r="A1263" s="13" t="s">
        <v>8395</v>
      </c>
      <c r="B1263" s="14">
        <v>152.79999999999998</v>
      </c>
      <c r="I1263" t="s">
        <v>8395</v>
      </c>
      <c r="J1263">
        <v>152.79999999999998</v>
      </c>
    </row>
    <row r="1264" spans="1:10" x14ac:dyDescent="0.25">
      <c r="A1264" s="13" t="s">
        <v>8532</v>
      </c>
      <c r="B1264" s="14">
        <v>80.38</v>
      </c>
      <c r="I1264" t="s">
        <v>8532</v>
      </c>
      <c r="J1264">
        <v>80.38</v>
      </c>
    </row>
    <row r="1265" spans="1:10" x14ac:dyDescent="0.25">
      <c r="A1265" s="13" t="s">
        <v>7650</v>
      </c>
      <c r="B1265" s="14">
        <v>632.85599999999999</v>
      </c>
      <c r="I1265" t="s">
        <v>7650</v>
      </c>
      <c r="J1265">
        <v>632.85599999999999</v>
      </c>
    </row>
    <row r="1266" spans="1:10" x14ac:dyDescent="0.25">
      <c r="A1266" s="13" t="s">
        <v>6258</v>
      </c>
      <c r="B1266" s="14">
        <v>1022.97</v>
      </c>
      <c r="I1266" t="s">
        <v>6258</v>
      </c>
      <c r="J1266">
        <v>1022.97</v>
      </c>
    </row>
    <row r="1267" spans="1:10" x14ac:dyDescent="0.25">
      <c r="A1267" s="13" t="s">
        <v>10698</v>
      </c>
      <c r="B1267" s="14">
        <v>467.65319999999997</v>
      </c>
      <c r="I1267" t="s">
        <v>10698</v>
      </c>
      <c r="J1267">
        <v>467.65319999999997</v>
      </c>
    </row>
    <row r="1268" spans="1:10" x14ac:dyDescent="0.25">
      <c r="A1268" s="13" t="s">
        <v>2402</v>
      </c>
      <c r="B1268" s="14">
        <v>79.92</v>
      </c>
      <c r="I1268" t="s">
        <v>2402</v>
      </c>
      <c r="J1268">
        <v>79.92</v>
      </c>
    </row>
    <row r="1269" spans="1:10" x14ac:dyDescent="0.25">
      <c r="A1269" s="13" t="s">
        <v>6936</v>
      </c>
      <c r="B1269" s="14">
        <v>269.98199999999997</v>
      </c>
      <c r="I1269" t="s">
        <v>6936</v>
      </c>
      <c r="J1269">
        <v>269.98199999999997</v>
      </c>
    </row>
    <row r="1270" spans="1:10" x14ac:dyDescent="0.25">
      <c r="A1270" s="13" t="s">
        <v>5147</v>
      </c>
      <c r="B1270" s="14">
        <v>20.784000000000002</v>
      </c>
      <c r="I1270" t="s">
        <v>5147</v>
      </c>
      <c r="J1270">
        <v>20.784000000000002</v>
      </c>
    </row>
    <row r="1271" spans="1:10" x14ac:dyDescent="0.25">
      <c r="A1271" s="13" t="s">
        <v>4629</v>
      </c>
      <c r="B1271" s="14">
        <v>80.88</v>
      </c>
      <c r="I1271" t="s">
        <v>4629</v>
      </c>
      <c r="J1271">
        <v>80.88</v>
      </c>
    </row>
    <row r="1272" spans="1:10" x14ac:dyDescent="0.25">
      <c r="A1272" s="13" t="s">
        <v>9008</v>
      </c>
      <c r="B1272" s="14">
        <v>279.85999999999996</v>
      </c>
      <c r="I1272" t="s">
        <v>9008</v>
      </c>
      <c r="J1272">
        <v>279.85999999999996</v>
      </c>
    </row>
    <row r="1273" spans="1:10" x14ac:dyDescent="0.25">
      <c r="A1273" s="13" t="s">
        <v>9029</v>
      </c>
      <c r="B1273" s="14">
        <v>67.959999999999994</v>
      </c>
      <c r="I1273" t="s">
        <v>9029</v>
      </c>
      <c r="J1273">
        <v>67.959999999999994</v>
      </c>
    </row>
    <row r="1274" spans="1:10" x14ac:dyDescent="0.25">
      <c r="A1274" s="13" t="s">
        <v>5792</v>
      </c>
      <c r="B1274" s="14">
        <v>883.84</v>
      </c>
      <c r="I1274" t="s">
        <v>5792</v>
      </c>
      <c r="J1274">
        <v>883.84</v>
      </c>
    </row>
    <row r="1275" spans="1:10" x14ac:dyDescent="0.25">
      <c r="A1275" s="13" t="s">
        <v>288</v>
      </c>
      <c r="B1275" s="14">
        <v>266.29399999999998</v>
      </c>
      <c r="I1275" t="s">
        <v>288</v>
      </c>
      <c r="J1275">
        <v>266.29399999999998</v>
      </c>
    </row>
    <row r="1276" spans="1:10" x14ac:dyDescent="0.25">
      <c r="A1276" s="13" t="s">
        <v>8628</v>
      </c>
      <c r="B1276" s="14">
        <v>3251.3400000000006</v>
      </c>
      <c r="I1276" t="s">
        <v>8628</v>
      </c>
      <c r="J1276">
        <v>3251.3400000000006</v>
      </c>
    </row>
    <row r="1277" spans="1:10" x14ac:dyDescent="0.25">
      <c r="A1277" s="13" t="s">
        <v>4471</v>
      </c>
      <c r="B1277" s="14">
        <v>2079.1120000000001</v>
      </c>
      <c r="I1277" t="s">
        <v>4471</v>
      </c>
      <c r="J1277">
        <v>2079.1120000000001</v>
      </c>
    </row>
    <row r="1278" spans="1:10" x14ac:dyDescent="0.25">
      <c r="A1278" s="13" t="s">
        <v>5997</v>
      </c>
      <c r="B1278" s="14">
        <v>2233.02</v>
      </c>
      <c r="I1278" t="s">
        <v>5997</v>
      </c>
      <c r="J1278">
        <v>2233.02</v>
      </c>
    </row>
    <row r="1279" spans="1:10" x14ac:dyDescent="0.25">
      <c r="A1279" s="13" t="s">
        <v>10697</v>
      </c>
      <c r="B1279" s="14">
        <v>191.96800000000002</v>
      </c>
      <c r="I1279" t="s">
        <v>10697</v>
      </c>
      <c r="J1279">
        <v>191.96800000000002</v>
      </c>
    </row>
    <row r="1280" spans="1:10" x14ac:dyDescent="0.25">
      <c r="A1280" s="13" t="s">
        <v>10083</v>
      </c>
      <c r="B1280" s="14">
        <v>324.21999999999997</v>
      </c>
      <c r="I1280" t="s">
        <v>10083</v>
      </c>
      <c r="J1280">
        <v>324.21999999999997</v>
      </c>
    </row>
    <row r="1281" spans="1:10" x14ac:dyDescent="0.25">
      <c r="A1281" s="13" t="s">
        <v>10418</v>
      </c>
      <c r="B1281" s="14">
        <v>24.56</v>
      </c>
      <c r="I1281" t="s">
        <v>10418</v>
      </c>
      <c r="J1281">
        <v>24.56</v>
      </c>
    </row>
    <row r="1282" spans="1:10" x14ac:dyDescent="0.25">
      <c r="A1282" s="13" t="s">
        <v>10155</v>
      </c>
      <c r="B1282" s="14">
        <v>233.06400000000002</v>
      </c>
      <c r="I1282" t="s">
        <v>10155</v>
      </c>
      <c r="J1282">
        <v>233.06400000000002</v>
      </c>
    </row>
    <row r="1283" spans="1:10" x14ac:dyDescent="0.25">
      <c r="A1283" s="13" t="s">
        <v>7259</v>
      </c>
      <c r="B1283" s="14">
        <v>322.59000000000003</v>
      </c>
      <c r="I1283" t="s">
        <v>7259</v>
      </c>
      <c r="J1283">
        <v>322.59000000000003</v>
      </c>
    </row>
    <row r="1284" spans="1:10" x14ac:dyDescent="0.25">
      <c r="A1284" s="13" t="s">
        <v>9462</v>
      </c>
      <c r="B1284" s="14">
        <v>10.272000000000002</v>
      </c>
      <c r="I1284" t="s">
        <v>9462</v>
      </c>
      <c r="J1284">
        <v>10.272000000000002</v>
      </c>
    </row>
    <row r="1285" spans="1:10" x14ac:dyDescent="0.25">
      <c r="A1285" s="13" t="s">
        <v>7180</v>
      </c>
      <c r="B1285" s="14">
        <v>9.155999999999997</v>
      </c>
      <c r="I1285" t="s">
        <v>7180</v>
      </c>
      <c r="J1285">
        <v>9.155999999999997</v>
      </c>
    </row>
    <row r="1286" spans="1:10" x14ac:dyDescent="0.25">
      <c r="A1286" s="13" t="s">
        <v>10411</v>
      </c>
      <c r="B1286" s="14">
        <v>139.816</v>
      </c>
      <c r="I1286" t="s">
        <v>10411</v>
      </c>
      <c r="J1286">
        <v>139.816</v>
      </c>
    </row>
    <row r="1287" spans="1:10" x14ac:dyDescent="0.25">
      <c r="A1287" s="13" t="s">
        <v>7967</v>
      </c>
      <c r="B1287" s="14">
        <v>1136.896</v>
      </c>
      <c r="I1287" t="s">
        <v>7967</v>
      </c>
      <c r="J1287">
        <v>1136.896</v>
      </c>
    </row>
    <row r="1288" spans="1:10" x14ac:dyDescent="0.25">
      <c r="A1288" s="13" t="s">
        <v>9354</v>
      </c>
      <c r="B1288" s="14">
        <v>6.08</v>
      </c>
      <c r="I1288" t="s">
        <v>9354</v>
      </c>
      <c r="J1288">
        <v>6.08</v>
      </c>
    </row>
    <row r="1289" spans="1:10" x14ac:dyDescent="0.25">
      <c r="A1289" s="13" t="s">
        <v>9896</v>
      </c>
      <c r="B1289" s="14">
        <v>8.9600000000000009</v>
      </c>
      <c r="I1289" t="s">
        <v>9896</v>
      </c>
      <c r="J1289">
        <v>8.9600000000000009</v>
      </c>
    </row>
    <row r="1290" spans="1:10" x14ac:dyDescent="0.25">
      <c r="A1290" s="13" t="s">
        <v>9891</v>
      </c>
      <c r="B1290" s="14">
        <v>177.89600000000002</v>
      </c>
      <c r="I1290" t="s">
        <v>9891</v>
      </c>
      <c r="J1290">
        <v>177.89600000000002</v>
      </c>
    </row>
    <row r="1291" spans="1:10" x14ac:dyDescent="0.25">
      <c r="A1291" s="13" t="s">
        <v>7413</v>
      </c>
      <c r="B1291" s="14">
        <v>167.86</v>
      </c>
      <c r="I1291" t="s">
        <v>7413</v>
      </c>
      <c r="J1291">
        <v>167.86</v>
      </c>
    </row>
    <row r="1292" spans="1:10" x14ac:dyDescent="0.25">
      <c r="A1292" s="13" t="s">
        <v>7979</v>
      </c>
      <c r="B1292" s="14">
        <v>545.91</v>
      </c>
      <c r="I1292" t="s">
        <v>7979</v>
      </c>
      <c r="J1292">
        <v>545.91</v>
      </c>
    </row>
    <row r="1293" spans="1:10" x14ac:dyDescent="0.25">
      <c r="A1293" s="13" t="s">
        <v>9577</v>
      </c>
      <c r="B1293" s="14">
        <v>925.83</v>
      </c>
      <c r="I1293" t="s">
        <v>9577</v>
      </c>
      <c r="J1293">
        <v>925.83</v>
      </c>
    </row>
    <row r="1294" spans="1:10" x14ac:dyDescent="0.25">
      <c r="A1294" s="13" t="s">
        <v>9854</v>
      </c>
      <c r="B1294" s="14">
        <v>692.21400000000006</v>
      </c>
      <c r="I1294" t="s">
        <v>9854</v>
      </c>
      <c r="J1294">
        <v>692.21400000000006</v>
      </c>
    </row>
    <row r="1295" spans="1:10" x14ac:dyDescent="0.25">
      <c r="A1295" s="13" t="s">
        <v>10378</v>
      </c>
      <c r="B1295" s="14">
        <v>100.80000000000001</v>
      </c>
      <c r="I1295" t="s">
        <v>10378</v>
      </c>
      <c r="J1295">
        <v>100.80000000000001</v>
      </c>
    </row>
    <row r="1296" spans="1:10" x14ac:dyDescent="0.25">
      <c r="A1296" s="13" t="s">
        <v>8313</v>
      </c>
      <c r="B1296" s="14">
        <v>79.959999999999994</v>
      </c>
      <c r="I1296" t="s">
        <v>8313</v>
      </c>
      <c r="J1296">
        <v>79.959999999999994</v>
      </c>
    </row>
    <row r="1297" spans="1:10" x14ac:dyDescent="0.25">
      <c r="A1297" s="13" t="s">
        <v>9158</v>
      </c>
      <c r="B1297" s="14">
        <v>4210.6499999999996</v>
      </c>
      <c r="I1297" t="s">
        <v>9158</v>
      </c>
      <c r="J1297">
        <v>4210.6499999999996</v>
      </c>
    </row>
    <row r="1298" spans="1:10" x14ac:dyDescent="0.25">
      <c r="A1298" s="13" t="s">
        <v>721</v>
      </c>
      <c r="B1298" s="14">
        <v>3.28</v>
      </c>
      <c r="I1298" t="s">
        <v>721</v>
      </c>
      <c r="J1298">
        <v>3.28</v>
      </c>
    </row>
    <row r="1299" spans="1:10" x14ac:dyDescent="0.25">
      <c r="A1299" s="13" t="s">
        <v>8679</v>
      </c>
      <c r="B1299" s="14">
        <v>6.48</v>
      </c>
      <c r="I1299" t="s">
        <v>8679</v>
      </c>
      <c r="J1299">
        <v>6.48</v>
      </c>
    </row>
    <row r="1300" spans="1:10" x14ac:dyDescent="0.25">
      <c r="A1300" s="13" t="s">
        <v>9698</v>
      </c>
      <c r="B1300" s="14">
        <v>485.78400000000011</v>
      </c>
      <c r="I1300" t="s">
        <v>9698</v>
      </c>
      <c r="J1300">
        <v>485.78400000000011</v>
      </c>
    </row>
    <row r="1301" spans="1:10" x14ac:dyDescent="0.25">
      <c r="A1301" s="13" t="s">
        <v>6171</v>
      </c>
      <c r="B1301" s="14">
        <v>259.94199999999995</v>
      </c>
      <c r="I1301" t="s">
        <v>6171</v>
      </c>
      <c r="J1301">
        <v>259.94199999999995</v>
      </c>
    </row>
    <row r="1302" spans="1:10" x14ac:dyDescent="0.25">
      <c r="A1302" s="13" t="s">
        <v>7830</v>
      </c>
      <c r="B1302" s="14">
        <v>612.45799999999997</v>
      </c>
      <c r="I1302" t="s">
        <v>7830</v>
      </c>
      <c r="J1302">
        <v>612.45799999999997</v>
      </c>
    </row>
    <row r="1303" spans="1:10" x14ac:dyDescent="0.25">
      <c r="A1303" s="13" t="s">
        <v>10550</v>
      </c>
      <c r="B1303" s="14">
        <v>8.4</v>
      </c>
      <c r="I1303" t="s">
        <v>10550</v>
      </c>
      <c r="J1303">
        <v>8.4</v>
      </c>
    </row>
    <row r="1304" spans="1:10" x14ac:dyDescent="0.25">
      <c r="A1304" s="13" t="s">
        <v>7796</v>
      </c>
      <c r="B1304" s="14">
        <v>114.37</v>
      </c>
      <c r="I1304" t="s">
        <v>7796</v>
      </c>
      <c r="J1304">
        <v>114.37</v>
      </c>
    </row>
    <row r="1305" spans="1:10" x14ac:dyDescent="0.25">
      <c r="A1305" s="13" t="s">
        <v>7179</v>
      </c>
      <c r="B1305" s="14">
        <v>204.85</v>
      </c>
      <c r="I1305" t="s">
        <v>7179</v>
      </c>
      <c r="J1305">
        <v>204.85</v>
      </c>
    </row>
    <row r="1306" spans="1:10" x14ac:dyDescent="0.25">
      <c r="A1306" s="13" t="s">
        <v>5451</v>
      </c>
      <c r="B1306" s="14">
        <v>134.5</v>
      </c>
      <c r="I1306" t="s">
        <v>5451</v>
      </c>
      <c r="J1306">
        <v>134.5</v>
      </c>
    </row>
    <row r="1307" spans="1:10" x14ac:dyDescent="0.25">
      <c r="A1307" s="13" t="s">
        <v>9187</v>
      </c>
      <c r="B1307" s="14">
        <v>705.0680000000001</v>
      </c>
      <c r="I1307" t="s">
        <v>9187</v>
      </c>
      <c r="J1307">
        <v>705.0680000000001</v>
      </c>
    </row>
    <row r="1308" spans="1:10" x14ac:dyDescent="0.25">
      <c r="A1308" s="13" t="s">
        <v>1212</v>
      </c>
      <c r="B1308" s="14">
        <v>979.10400000000004</v>
      </c>
      <c r="I1308" t="s">
        <v>1212</v>
      </c>
      <c r="J1308">
        <v>979.10400000000004</v>
      </c>
    </row>
    <row r="1309" spans="1:10" x14ac:dyDescent="0.25">
      <c r="A1309" s="13" t="s">
        <v>9496</v>
      </c>
      <c r="B1309" s="14">
        <v>2298.8999999999996</v>
      </c>
      <c r="I1309" t="s">
        <v>9496</v>
      </c>
      <c r="J1309">
        <v>2298.8999999999996</v>
      </c>
    </row>
    <row r="1310" spans="1:10" x14ac:dyDescent="0.25">
      <c r="A1310" s="13" t="s">
        <v>5150</v>
      </c>
      <c r="B1310" s="14">
        <v>197.916</v>
      </c>
      <c r="I1310" t="s">
        <v>5150</v>
      </c>
      <c r="J1310">
        <v>197.916</v>
      </c>
    </row>
    <row r="1311" spans="1:10" x14ac:dyDescent="0.25">
      <c r="A1311" s="13" t="s">
        <v>2060</v>
      </c>
      <c r="B1311" s="14">
        <v>1542.47</v>
      </c>
      <c r="I1311" t="s">
        <v>2060</v>
      </c>
      <c r="J1311">
        <v>1542.47</v>
      </c>
    </row>
    <row r="1312" spans="1:10" x14ac:dyDescent="0.25">
      <c r="A1312" s="13" t="s">
        <v>9765</v>
      </c>
      <c r="B1312" s="14">
        <v>33.36</v>
      </c>
      <c r="I1312" t="s">
        <v>9765</v>
      </c>
      <c r="J1312">
        <v>33.36</v>
      </c>
    </row>
    <row r="1313" spans="1:10" x14ac:dyDescent="0.25">
      <c r="A1313" s="13" t="s">
        <v>8743</v>
      </c>
      <c r="B1313" s="14">
        <v>106.8</v>
      </c>
      <c r="I1313" t="s">
        <v>8743</v>
      </c>
      <c r="J1313">
        <v>106.8</v>
      </c>
    </row>
    <row r="1314" spans="1:10" x14ac:dyDescent="0.25">
      <c r="A1314" s="13" t="s">
        <v>9927</v>
      </c>
      <c r="B1314" s="14">
        <v>13.092000000000002</v>
      </c>
      <c r="I1314" t="s">
        <v>9927</v>
      </c>
      <c r="J1314">
        <v>13.092000000000002</v>
      </c>
    </row>
    <row r="1315" spans="1:10" x14ac:dyDescent="0.25">
      <c r="A1315" s="13" t="s">
        <v>9498</v>
      </c>
      <c r="B1315" s="14">
        <v>538.92000000000007</v>
      </c>
      <c r="I1315" t="s">
        <v>9498</v>
      </c>
      <c r="J1315">
        <v>538.92000000000007</v>
      </c>
    </row>
    <row r="1316" spans="1:10" x14ac:dyDescent="0.25">
      <c r="A1316" s="13" t="s">
        <v>10133</v>
      </c>
      <c r="B1316" s="14">
        <v>51.967999999999996</v>
      </c>
      <c r="I1316" t="s">
        <v>10133</v>
      </c>
      <c r="J1316">
        <v>51.967999999999996</v>
      </c>
    </row>
    <row r="1317" spans="1:10" x14ac:dyDescent="0.25">
      <c r="A1317" s="13" t="s">
        <v>5961</v>
      </c>
      <c r="B1317" s="14">
        <v>195.46600000000001</v>
      </c>
      <c r="I1317" t="s">
        <v>5961</v>
      </c>
      <c r="J1317">
        <v>195.46600000000001</v>
      </c>
    </row>
    <row r="1318" spans="1:10" x14ac:dyDescent="0.25">
      <c r="A1318" s="13" t="s">
        <v>10737</v>
      </c>
      <c r="B1318" s="14">
        <v>197.72</v>
      </c>
      <c r="I1318" t="s">
        <v>10737</v>
      </c>
      <c r="J1318">
        <v>197.72</v>
      </c>
    </row>
    <row r="1319" spans="1:10" x14ac:dyDescent="0.25">
      <c r="A1319" s="13" t="s">
        <v>8449</v>
      </c>
      <c r="B1319" s="14">
        <v>259.86400000000003</v>
      </c>
      <c r="I1319" t="s">
        <v>8449</v>
      </c>
      <c r="J1319">
        <v>259.86400000000003</v>
      </c>
    </row>
    <row r="1320" spans="1:10" x14ac:dyDescent="0.25">
      <c r="A1320" s="13" t="s">
        <v>3600</v>
      </c>
      <c r="B1320" s="14">
        <v>845.72799999999995</v>
      </c>
      <c r="I1320" t="s">
        <v>3600</v>
      </c>
      <c r="J1320">
        <v>845.72799999999995</v>
      </c>
    </row>
    <row r="1321" spans="1:10" x14ac:dyDescent="0.25">
      <c r="A1321" s="13" t="s">
        <v>8744</v>
      </c>
      <c r="B1321" s="14">
        <v>224.93399999999997</v>
      </c>
      <c r="I1321" t="s">
        <v>8744</v>
      </c>
      <c r="J1321">
        <v>224.93399999999997</v>
      </c>
    </row>
    <row r="1322" spans="1:10" x14ac:dyDescent="0.25">
      <c r="A1322" s="13" t="s">
        <v>4462</v>
      </c>
      <c r="B1322" s="14">
        <v>206.96200000000002</v>
      </c>
      <c r="I1322" t="s">
        <v>4462</v>
      </c>
      <c r="J1322">
        <v>206.96200000000002</v>
      </c>
    </row>
    <row r="1323" spans="1:10" x14ac:dyDescent="0.25">
      <c r="A1323" s="13" t="s">
        <v>9052</v>
      </c>
      <c r="B1323" s="14">
        <v>366.99</v>
      </c>
      <c r="I1323" t="s">
        <v>9052</v>
      </c>
      <c r="J1323">
        <v>366.99</v>
      </c>
    </row>
    <row r="1324" spans="1:10" x14ac:dyDescent="0.25">
      <c r="A1324" s="13" t="s">
        <v>9202</v>
      </c>
      <c r="B1324" s="14">
        <v>623.96</v>
      </c>
      <c r="I1324" t="s">
        <v>9202</v>
      </c>
      <c r="J1324">
        <v>623.96</v>
      </c>
    </row>
    <row r="1325" spans="1:10" x14ac:dyDescent="0.25">
      <c r="A1325" s="13" t="s">
        <v>4988</v>
      </c>
      <c r="B1325" s="14">
        <v>5.76</v>
      </c>
      <c r="I1325" t="s">
        <v>4988</v>
      </c>
      <c r="J1325">
        <v>5.76</v>
      </c>
    </row>
    <row r="1326" spans="1:10" x14ac:dyDescent="0.25">
      <c r="A1326" s="13" t="s">
        <v>9631</v>
      </c>
      <c r="B1326" s="14">
        <v>179.886</v>
      </c>
      <c r="I1326" t="s">
        <v>9631</v>
      </c>
      <c r="J1326">
        <v>179.886</v>
      </c>
    </row>
    <row r="1327" spans="1:10" x14ac:dyDescent="0.25">
      <c r="A1327" s="13" t="s">
        <v>6380</v>
      </c>
      <c r="B1327" s="14">
        <v>310.36399999999998</v>
      </c>
      <c r="I1327" t="s">
        <v>6380</v>
      </c>
      <c r="J1327">
        <v>310.36399999999998</v>
      </c>
    </row>
    <row r="1328" spans="1:10" x14ac:dyDescent="0.25">
      <c r="A1328" s="13" t="s">
        <v>3881</v>
      </c>
      <c r="B1328" s="14">
        <v>2717.31</v>
      </c>
      <c r="I1328" t="s">
        <v>3881</v>
      </c>
      <c r="J1328">
        <v>2717.31</v>
      </c>
    </row>
    <row r="1329" spans="1:10" x14ac:dyDescent="0.25">
      <c r="A1329" s="13" t="s">
        <v>9558</v>
      </c>
      <c r="B1329" s="14">
        <v>128.744</v>
      </c>
      <c r="I1329" t="s">
        <v>9558</v>
      </c>
      <c r="J1329">
        <v>128.744</v>
      </c>
    </row>
    <row r="1330" spans="1:10" x14ac:dyDescent="0.25">
      <c r="A1330" s="13" t="s">
        <v>9449</v>
      </c>
      <c r="B1330" s="14">
        <v>116.4</v>
      </c>
      <c r="I1330" t="s">
        <v>9449</v>
      </c>
      <c r="J1330">
        <v>116.4</v>
      </c>
    </row>
    <row r="1331" spans="1:10" x14ac:dyDescent="0.25">
      <c r="A1331" s="13" t="s">
        <v>6180</v>
      </c>
      <c r="B1331" s="14">
        <v>64.032000000000011</v>
      </c>
      <c r="I1331" t="s">
        <v>6180</v>
      </c>
      <c r="J1331">
        <v>64.032000000000011</v>
      </c>
    </row>
    <row r="1332" spans="1:10" x14ac:dyDescent="0.25">
      <c r="A1332" s="13" t="s">
        <v>6577</v>
      </c>
      <c r="B1332" s="14">
        <v>57.320000000000007</v>
      </c>
      <c r="I1332" t="s">
        <v>6577</v>
      </c>
      <c r="J1332">
        <v>57.320000000000007</v>
      </c>
    </row>
    <row r="1333" spans="1:10" x14ac:dyDescent="0.25">
      <c r="A1333" s="13" t="s">
        <v>7807</v>
      </c>
      <c r="B1333" s="14">
        <v>847.19999999999982</v>
      </c>
      <c r="I1333" t="s">
        <v>7807</v>
      </c>
      <c r="J1333">
        <v>847.19999999999982</v>
      </c>
    </row>
    <row r="1334" spans="1:10" x14ac:dyDescent="0.25">
      <c r="A1334" s="13" t="s">
        <v>5910</v>
      </c>
      <c r="B1334" s="14">
        <v>383.61599999999999</v>
      </c>
      <c r="I1334" t="s">
        <v>5910</v>
      </c>
      <c r="J1334">
        <v>383.61599999999999</v>
      </c>
    </row>
    <row r="1335" spans="1:10" x14ac:dyDescent="0.25">
      <c r="A1335" s="13" t="s">
        <v>9923</v>
      </c>
      <c r="B1335" s="14">
        <v>257.31999999999994</v>
      </c>
      <c r="I1335" t="s">
        <v>9923</v>
      </c>
      <c r="J1335">
        <v>257.31999999999994</v>
      </c>
    </row>
    <row r="1336" spans="1:10" x14ac:dyDescent="0.25">
      <c r="A1336" s="13" t="s">
        <v>9893</v>
      </c>
      <c r="B1336" s="14">
        <v>26.82</v>
      </c>
      <c r="I1336" t="s">
        <v>9893</v>
      </c>
      <c r="J1336">
        <v>26.82</v>
      </c>
    </row>
    <row r="1337" spans="1:10" x14ac:dyDescent="0.25">
      <c r="A1337" s="13" t="s">
        <v>3998</v>
      </c>
      <c r="B1337" s="14">
        <v>1345.4179999999999</v>
      </c>
      <c r="I1337" t="s">
        <v>3998</v>
      </c>
      <c r="J1337">
        <v>1345.4179999999999</v>
      </c>
    </row>
    <row r="1338" spans="1:10" x14ac:dyDescent="0.25">
      <c r="A1338" s="13" t="s">
        <v>9165</v>
      </c>
      <c r="B1338" s="14">
        <v>559.92999999999995</v>
      </c>
      <c r="I1338" t="s">
        <v>9165</v>
      </c>
      <c r="J1338">
        <v>559.92999999999995</v>
      </c>
    </row>
    <row r="1339" spans="1:10" x14ac:dyDescent="0.25">
      <c r="A1339" s="13" t="s">
        <v>10282</v>
      </c>
      <c r="B1339" s="14">
        <v>246.36400000000003</v>
      </c>
      <c r="I1339" t="s">
        <v>10282</v>
      </c>
      <c r="J1339">
        <v>246.36400000000003</v>
      </c>
    </row>
    <row r="1340" spans="1:10" x14ac:dyDescent="0.25">
      <c r="A1340" s="13" t="s">
        <v>7469</v>
      </c>
      <c r="B1340" s="14">
        <v>89.36</v>
      </c>
      <c r="I1340" t="s">
        <v>7469</v>
      </c>
      <c r="J1340">
        <v>89.36</v>
      </c>
    </row>
    <row r="1341" spans="1:10" x14ac:dyDescent="0.25">
      <c r="A1341" s="13" t="s">
        <v>2534</v>
      </c>
      <c r="B1341" s="14">
        <v>178.37</v>
      </c>
      <c r="I1341" t="s">
        <v>2534</v>
      </c>
      <c r="J1341">
        <v>178.37</v>
      </c>
    </row>
    <row r="1342" spans="1:10" x14ac:dyDescent="0.25">
      <c r="A1342" s="13" t="s">
        <v>6975</v>
      </c>
      <c r="B1342" s="14">
        <v>1884.144</v>
      </c>
      <c r="I1342" t="s">
        <v>6975</v>
      </c>
      <c r="J1342">
        <v>1884.144</v>
      </c>
    </row>
    <row r="1343" spans="1:10" x14ac:dyDescent="0.25">
      <c r="A1343" s="13" t="s">
        <v>8421</v>
      </c>
      <c r="B1343" s="14">
        <v>495.73599999999999</v>
      </c>
      <c r="I1343" t="s">
        <v>8421</v>
      </c>
      <c r="J1343">
        <v>495.73599999999999</v>
      </c>
    </row>
    <row r="1344" spans="1:10" x14ac:dyDescent="0.25">
      <c r="A1344" s="13" t="s">
        <v>5569</v>
      </c>
      <c r="B1344" s="14">
        <v>655.88</v>
      </c>
      <c r="I1344" t="s">
        <v>5569</v>
      </c>
      <c r="J1344">
        <v>655.88</v>
      </c>
    </row>
    <row r="1345" spans="1:10" x14ac:dyDescent="0.25">
      <c r="A1345" s="13" t="s">
        <v>6726</v>
      </c>
      <c r="B1345" s="14">
        <v>87.168000000000006</v>
      </c>
      <c r="I1345" t="s">
        <v>6726</v>
      </c>
      <c r="J1345">
        <v>87.168000000000006</v>
      </c>
    </row>
    <row r="1346" spans="1:10" x14ac:dyDescent="0.25">
      <c r="A1346" s="13" t="s">
        <v>7973</v>
      </c>
      <c r="B1346" s="14">
        <v>1757.8535999999999</v>
      </c>
      <c r="I1346" t="s">
        <v>7973</v>
      </c>
      <c r="J1346">
        <v>1757.8535999999999</v>
      </c>
    </row>
    <row r="1347" spans="1:10" x14ac:dyDescent="0.25">
      <c r="A1347" s="13" t="s">
        <v>9004</v>
      </c>
      <c r="B1347" s="14">
        <v>301.74200000000002</v>
      </c>
      <c r="I1347" t="s">
        <v>9004</v>
      </c>
      <c r="J1347">
        <v>301.74200000000002</v>
      </c>
    </row>
    <row r="1348" spans="1:10" x14ac:dyDescent="0.25">
      <c r="A1348" s="13" t="s">
        <v>9895</v>
      </c>
      <c r="B1348" s="14">
        <v>440.14400000000001</v>
      </c>
      <c r="I1348" t="s">
        <v>9895</v>
      </c>
      <c r="J1348">
        <v>440.14400000000001</v>
      </c>
    </row>
    <row r="1349" spans="1:10" x14ac:dyDescent="0.25">
      <c r="A1349" s="13" t="s">
        <v>9901</v>
      </c>
      <c r="B1349" s="14">
        <v>1664.1320000000001</v>
      </c>
      <c r="I1349" t="s">
        <v>9901</v>
      </c>
      <c r="J1349">
        <v>1664.1320000000001</v>
      </c>
    </row>
    <row r="1350" spans="1:10" x14ac:dyDescent="0.25">
      <c r="A1350" s="13" t="s">
        <v>10920</v>
      </c>
      <c r="B1350" s="14">
        <v>369.56</v>
      </c>
      <c r="I1350" t="s">
        <v>10920</v>
      </c>
      <c r="J1350">
        <v>369.56</v>
      </c>
    </row>
    <row r="1351" spans="1:10" x14ac:dyDescent="0.25">
      <c r="A1351" s="13" t="s">
        <v>9245</v>
      </c>
      <c r="B1351" s="14">
        <v>205.16400000000002</v>
      </c>
      <c r="I1351" t="s">
        <v>9245</v>
      </c>
      <c r="J1351">
        <v>205.16400000000002</v>
      </c>
    </row>
    <row r="1352" spans="1:10" x14ac:dyDescent="0.25">
      <c r="A1352" s="13" t="s">
        <v>9072</v>
      </c>
      <c r="B1352" s="14">
        <v>11.696</v>
      </c>
      <c r="I1352" t="s">
        <v>9072</v>
      </c>
      <c r="J1352">
        <v>11.696</v>
      </c>
    </row>
    <row r="1353" spans="1:10" x14ac:dyDescent="0.25">
      <c r="A1353" s="13" t="s">
        <v>4804</v>
      </c>
      <c r="B1353" s="14">
        <v>14.73</v>
      </c>
      <c r="I1353" t="s">
        <v>4804</v>
      </c>
      <c r="J1353">
        <v>14.73</v>
      </c>
    </row>
    <row r="1354" spans="1:10" x14ac:dyDescent="0.25">
      <c r="A1354" s="13" t="s">
        <v>10483</v>
      </c>
      <c r="B1354" s="14">
        <v>374.07600000000002</v>
      </c>
      <c r="I1354" t="s">
        <v>10483</v>
      </c>
      <c r="J1354">
        <v>374.07600000000002</v>
      </c>
    </row>
    <row r="1355" spans="1:10" x14ac:dyDescent="0.25">
      <c r="A1355" s="13" t="s">
        <v>8003</v>
      </c>
      <c r="B1355" s="14">
        <v>19.152000000000001</v>
      </c>
      <c r="I1355" t="s">
        <v>8003</v>
      </c>
      <c r="J1355">
        <v>19.152000000000001</v>
      </c>
    </row>
    <row r="1356" spans="1:10" x14ac:dyDescent="0.25">
      <c r="A1356" s="13" t="s">
        <v>2269</v>
      </c>
      <c r="B1356" s="14">
        <v>369.91200000000003</v>
      </c>
      <c r="I1356" t="s">
        <v>2269</v>
      </c>
      <c r="J1356">
        <v>369.91200000000003</v>
      </c>
    </row>
    <row r="1357" spans="1:10" x14ac:dyDescent="0.25">
      <c r="A1357" s="13" t="s">
        <v>5466</v>
      </c>
      <c r="B1357" s="14">
        <v>7.52</v>
      </c>
      <c r="I1357" t="s">
        <v>5466</v>
      </c>
      <c r="J1357">
        <v>7.52</v>
      </c>
    </row>
    <row r="1358" spans="1:10" x14ac:dyDescent="0.25">
      <c r="A1358" s="13" t="s">
        <v>8312</v>
      </c>
      <c r="B1358" s="14">
        <v>37.94</v>
      </c>
      <c r="I1358" t="s">
        <v>8312</v>
      </c>
      <c r="J1358">
        <v>37.94</v>
      </c>
    </row>
    <row r="1359" spans="1:10" x14ac:dyDescent="0.25">
      <c r="A1359" s="13" t="s">
        <v>8696</v>
      </c>
      <c r="B1359" s="14">
        <v>20.96</v>
      </c>
      <c r="I1359" t="s">
        <v>8696</v>
      </c>
      <c r="J1359">
        <v>20.96</v>
      </c>
    </row>
    <row r="1360" spans="1:10" x14ac:dyDescent="0.25">
      <c r="A1360" s="13" t="s">
        <v>7914</v>
      </c>
      <c r="B1360" s="14">
        <v>717.12000000000012</v>
      </c>
      <c r="I1360" t="s">
        <v>7914</v>
      </c>
      <c r="J1360">
        <v>717.12000000000012</v>
      </c>
    </row>
    <row r="1361" spans="1:10" x14ac:dyDescent="0.25">
      <c r="A1361" s="13" t="s">
        <v>4935</v>
      </c>
      <c r="B1361" s="14">
        <v>676.73400000000004</v>
      </c>
      <c r="I1361" t="s">
        <v>4935</v>
      </c>
      <c r="J1361">
        <v>676.73400000000004</v>
      </c>
    </row>
    <row r="1362" spans="1:10" x14ac:dyDescent="0.25">
      <c r="A1362" s="13" t="s">
        <v>6999</v>
      </c>
      <c r="B1362" s="14">
        <v>85.96</v>
      </c>
      <c r="I1362" t="s">
        <v>6999</v>
      </c>
      <c r="J1362">
        <v>85.96</v>
      </c>
    </row>
    <row r="1363" spans="1:10" x14ac:dyDescent="0.25">
      <c r="A1363" s="13" t="s">
        <v>5530</v>
      </c>
      <c r="B1363" s="14">
        <v>128.322</v>
      </c>
      <c r="I1363" t="s">
        <v>5530</v>
      </c>
      <c r="J1363">
        <v>128.322</v>
      </c>
    </row>
    <row r="1364" spans="1:10" x14ac:dyDescent="0.25">
      <c r="A1364" s="13" t="s">
        <v>8732</v>
      </c>
      <c r="B1364" s="14">
        <v>117.456</v>
      </c>
      <c r="I1364" t="s">
        <v>8732</v>
      </c>
      <c r="J1364">
        <v>117.456</v>
      </c>
    </row>
    <row r="1365" spans="1:10" x14ac:dyDescent="0.25">
      <c r="A1365" s="13" t="s">
        <v>8068</v>
      </c>
      <c r="B1365" s="14">
        <v>174.49</v>
      </c>
      <c r="I1365" t="s">
        <v>8068</v>
      </c>
      <c r="J1365">
        <v>174.49</v>
      </c>
    </row>
    <row r="1366" spans="1:10" x14ac:dyDescent="0.25">
      <c r="A1366" s="13" t="s">
        <v>8371</v>
      </c>
      <c r="B1366" s="14">
        <v>590.35199999999998</v>
      </c>
      <c r="I1366" t="s">
        <v>8371</v>
      </c>
      <c r="J1366">
        <v>590.35199999999998</v>
      </c>
    </row>
    <row r="1367" spans="1:10" x14ac:dyDescent="0.25">
      <c r="A1367" s="13" t="s">
        <v>7723</v>
      </c>
      <c r="B1367" s="14">
        <v>1009.1300000000001</v>
      </c>
      <c r="I1367" t="s">
        <v>7723</v>
      </c>
      <c r="J1367">
        <v>1009.1300000000001</v>
      </c>
    </row>
    <row r="1368" spans="1:10" x14ac:dyDescent="0.25">
      <c r="A1368" s="13" t="s">
        <v>7382</v>
      </c>
      <c r="B1368" s="14">
        <v>3.5920000000000005</v>
      </c>
      <c r="I1368" t="s">
        <v>7382</v>
      </c>
      <c r="J1368">
        <v>3.5920000000000005</v>
      </c>
    </row>
    <row r="1369" spans="1:10" x14ac:dyDescent="0.25">
      <c r="A1369" s="13" t="s">
        <v>9555</v>
      </c>
      <c r="B1369" s="14">
        <v>127.76400000000001</v>
      </c>
      <c r="I1369" t="s">
        <v>9555</v>
      </c>
      <c r="J1369">
        <v>127.76400000000001</v>
      </c>
    </row>
    <row r="1370" spans="1:10" x14ac:dyDescent="0.25">
      <c r="A1370" s="13" t="s">
        <v>3265</v>
      </c>
      <c r="B1370" s="14">
        <v>919.4899999999999</v>
      </c>
      <c r="I1370" t="s">
        <v>3265</v>
      </c>
      <c r="J1370">
        <v>919.4899999999999</v>
      </c>
    </row>
    <row r="1371" spans="1:10" x14ac:dyDescent="0.25">
      <c r="A1371" s="13" t="s">
        <v>10267</v>
      </c>
      <c r="B1371" s="14">
        <v>335.52</v>
      </c>
      <c r="I1371" t="s">
        <v>10267</v>
      </c>
      <c r="J1371">
        <v>335.52</v>
      </c>
    </row>
    <row r="1372" spans="1:10" x14ac:dyDescent="0.25">
      <c r="A1372" s="13" t="s">
        <v>9960</v>
      </c>
      <c r="B1372" s="14">
        <v>45.04</v>
      </c>
      <c r="I1372" t="s">
        <v>9960</v>
      </c>
      <c r="J1372">
        <v>45.04</v>
      </c>
    </row>
    <row r="1373" spans="1:10" x14ac:dyDescent="0.25">
      <c r="A1373" s="13" t="s">
        <v>5278</v>
      </c>
      <c r="B1373" s="14">
        <v>1555.2440000000001</v>
      </c>
      <c r="I1373" t="s">
        <v>5278</v>
      </c>
      <c r="J1373">
        <v>1555.2440000000001</v>
      </c>
    </row>
    <row r="1374" spans="1:10" x14ac:dyDescent="0.25">
      <c r="A1374" s="13" t="s">
        <v>9715</v>
      </c>
      <c r="B1374" s="14">
        <v>99.859999999999985</v>
      </c>
      <c r="I1374" t="s">
        <v>9715</v>
      </c>
      <c r="J1374">
        <v>99.859999999999985</v>
      </c>
    </row>
    <row r="1375" spans="1:10" x14ac:dyDescent="0.25">
      <c r="A1375" s="13" t="s">
        <v>4359</v>
      </c>
      <c r="B1375" s="14">
        <v>28.524000000000001</v>
      </c>
      <c r="I1375" t="s">
        <v>4359</v>
      </c>
      <c r="J1375">
        <v>28.524000000000001</v>
      </c>
    </row>
    <row r="1376" spans="1:10" x14ac:dyDescent="0.25">
      <c r="A1376" s="13" t="s">
        <v>7312</v>
      </c>
      <c r="B1376" s="14">
        <v>1033.2339999999999</v>
      </c>
      <c r="I1376" t="s">
        <v>7312</v>
      </c>
      <c r="J1376">
        <v>1033.2339999999999</v>
      </c>
    </row>
    <row r="1377" spans="1:10" x14ac:dyDescent="0.25">
      <c r="A1377" s="13" t="s">
        <v>4273</v>
      </c>
      <c r="B1377" s="14">
        <v>517.5</v>
      </c>
      <c r="I1377" t="s">
        <v>4273</v>
      </c>
      <c r="J1377">
        <v>517.5</v>
      </c>
    </row>
    <row r="1378" spans="1:10" x14ac:dyDescent="0.25">
      <c r="A1378" s="13" t="s">
        <v>10718</v>
      </c>
      <c r="B1378" s="14">
        <v>610.15599999999995</v>
      </c>
      <c r="I1378" t="s">
        <v>10718</v>
      </c>
      <c r="J1378">
        <v>610.15599999999995</v>
      </c>
    </row>
    <row r="1379" spans="1:10" x14ac:dyDescent="0.25">
      <c r="A1379" s="13" t="s">
        <v>5631</v>
      </c>
      <c r="B1379" s="14">
        <v>46.32</v>
      </c>
      <c r="I1379" t="s">
        <v>5631</v>
      </c>
      <c r="J1379">
        <v>46.32</v>
      </c>
    </row>
    <row r="1380" spans="1:10" x14ac:dyDescent="0.25">
      <c r="A1380" s="13" t="s">
        <v>9716</v>
      </c>
      <c r="B1380" s="14">
        <v>860.91600000000005</v>
      </c>
      <c r="I1380" t="s">
        <v>9716</v>
      </c>
      <c r="J1380">
        <v>860.91600000000005</v>
      </c>
    </row>
    <row r="1381" spans="1:10" x14ac:dyDescent="0.25">
      <c r="A1381" s="13" t="s">
        <v>3212</v>
      </c>
      <c r="B1381" s="14">
        <v>339.334</v>
      </c>
      <c r="I1381" t="s">
        <v>3212</v>
      </c>
      <c r="J1381">
        <v>339.334</v>
      </c>
    </row>
    <row r="1382" spans="1:10" x14ac:dyDescent="0.25">
      <c r="A1382" s="13" t="s">
        <v>6763</v>
      </c>
      <c r="B1382" s="14">
        <v>14.496000000000002</v>
      </c>
      <c r="I1382" t="s">
        <v>6763</v>
      </c>
      <c r="J1382">
        <v>14.496000000000002</v>
      </c>
    </row>
    <row r="1383" spans="1:10" x14ac:dyDescent="0.25">
      <c r="A1383" s="13" t="s">
        <v>2730</v>
      </c>
      <c r="B1383" s="14">
        <v>13.943999999999999</v>
      </c>
      <c r="I1383" t="s">
        <v>2730</v>
      </c>
      <c r="J1383">
        <v>13.943999999999999</v>
      </c>
    </row>
    <row r="1384" spans="1:10" x14ac:dyDescent="0.25">
      <c r="A1384" s="13" t="s">
        <v>10328</v>
      </c>
      <c r="B1384" s="14">
        <v>99.2</v>
      </c>
      <c r="I1384" t="s">
        <v>10328</v>
      </c>
      <c r="J1384">
        <v>99.2</v>
      </c>
    </row>
    <row r="1385" spans="1:10" x14ac:dyDescent="0.25">
      <c r="A1385" s="13" t="s">
        <v>10925</v>
      </c>
      <c r="B1385" s="14">
        <v>10.368000000000002</v>
      </c>
      <c r="I1385" t="s">
        <v>10925</v>
      </c>
      <c r="J1385">
        <v>10.368000000000002</v>
      </c>
    </row>
    <row r="1386" spans="1:10" x14ac:dyDescent="0.25">
      <c r="A1386" s="13" t="s">
        <v>9937</v>
      </c>
      <c r="B1386" s="14">
        <v>43.056000000000004</v>
      </c>
      <c r="I1386" t="s">
        <v>9937</v>
      </c>
      <c r="J1386">
        <v>43.056000000000004</v>
      </c>
    </row>
    <row r="1387" spans="1:10" x14ac:dyDescent="0.25">
      <c r="A1387" s="13" t="s">
        <v>8610</v>
      </c>
      <c r="B1387" s="14">
        <v>414.96</v>
      </c>
      <c r="I1387" t="s">
        <v>8610</v>
      </c>
      <c r="J1387">
        <v>414.96</v>
      </c>
    </row>
    <row r="1388" spans="1:10" x14ac:dyDescent="0.25">
      <c r="A1388" s="13" t="s">
        <v>10052</v>
      </c>
      <c r="B1388" s="14">
        <v>46.688000000000002</v>
      </c>
      <c r="I1388" t="s">
        <v>10052</v>
      </c>
      <c r="J1388">
        <v>46.688000000000002</v>
      </c>
    </row>
    <row r="1389" spans="1:10" x14ac:dyDescent="0.25">
      <c r="A1389" s="13" t="s">
        <v>6638</v>
      </c>
      <c r="B1389" s="14">
        <v>4.3040000000000003</v>
      </c>
      <c r="I1389" t="s">
        <v>6638</v>
      </c>
      <c r="J1389">
        <v>4.3040000000000003</v>
      </c>
    </row>
    <row r="1390" spans="1:10" x14ac:dyDescent="0.25">
      <c r="A1390" s="13" t="s">
        <v>7897</v>
      </c>
      <c r="B1390" s="14">
        <v>12.96</v>
      </c>
      <c r="I1390" t="s">
        <v>7897</v>
      </c>
      <c r="J1390">
        <v>12.96</v>
      </c>
    </row>
    <row r="1391" spans="1:10" x14ac:dyDescent="0.25">
      <c r="A1391" s="13" t="s">
        <v>1109</v>
      </c>
      <c r="B1391" s="14">
        <v>26.8</v>
      </c>
      <c r="I1391" t="s">
        <v>1109</v>
      </c>
      <c r="J1391">
        <v>26.8</v>
      </c>
    </row>
    <row r="1392" spans="1:10" x14ac:dyDescent="0.25">
      <c r="A1392" s="13" t="s">
        <v>2459</v>
      </c>
      <c r="B1392" s="14">
        <v>632.14800000000002</v>
      </c>
      <c r="I1392" t="s">
        <v>2459</v>
      </c>
      <c r="J1392">
        <v>632.14800000000002</v>
      </c>
    </row>
    <row r="1393" spans="1:10" x14ac:dyDescent="0.25">
      <c r="A1393" s="13" t="s">
        <v>10264</v>
      </c>
      <c r="B1393" s="14">
        <v>420.64000000000004</v>
      </c>
      <c r="I1393" t="s">
        <v>10264</v>
      </c>
      <c r="J1393">
        <v>420.64000000000004</v>
      </c>
    </row>
    <row r="1394" spans="1:10" x14ac:dyDescent="0.25">
      <c r="A1394" s="13" t="s">
        <v>5668</v>
      </c>
      <c r="B1394" s="14">
        <v>19.584000000000003</v>
      </c>
      <c r="I1394" t="s">
        <v>5668</v>
      </c>
      <c r="J1394">
        <v>19.584000000000003</v>
      </c>
    </row>
    <row r="1395" spans="1:10" x14ac:dyDescent="0.25">
      <c r="A1395" s="13" t="s">
        <v>7994</v>
      </c>
      <c r="B1395" s="14">
        <v>5.7919999999999989</v>
      </c>
      <c r="I1395" t="s">
        <v>7994</v>
      </c>
      <c r="J1395">
        <v>5.7919999999999989</v>
      </c>
    </row>
    <row r="1396" spans="1:10" x14ac:dyDescent="0.25">
      <c r="A1396" s="13" t="s">
        <v>6532</v>
      </c>
      <c r="B1396" s="14">
        <v>25.344000000000001</v>
      </c>
      <c r="I1396" t="s">
        <v>6532</v>
      </c>
      <c r="J1396">
        <v>25.344000000000001</v>
      </c>
    </row>
    <row r="1397" spans="1:10" x14ac:dyDescent="0.25">
      <c r="A1397" s="13" t="s">
        <v>9396</v>
      </c>
      <c r="B1397" s="14">
        <v>403.94000000000005</v>
      </c>
      <c r="I1397" t="s">
        <v>9396</v>
      </c>
      <c r="J1397">
        <v>403.94000000000005</v>
      </c>
    </row>
    <row r="1398" spans="1:10" x14ac:dyDescent="0.25">
      <c r="A1398" s="13" t="s">
        <v>3161</v>
      </c>
      <c r="B1398" s="14">
        <v>19.459999999999997</v>
      </c>
      <c r="I1398" t="s">
        <v>3161</v>
      </c>
      <c r="J1398">
        <v>19.459999999999997</v>
      </c>
    </row>
    <row r="1399" spans="1:10" x14ac:dyDescent="0.25">
      <c r="A1399" s="13" t="s">
        <v>7787</v>
      </c>
      <c r="B1399" s="14">
        <v>43.13</v>
      </c>
      <c r="I1399" t="s">
        <v>7787</v>
      </c>
      <c r="J1399">
        <v>43.13</v>
      </c>
    </row>
    <row r="1400" spans="1:10" x14ac:dyDescent="0.25">
      <c r="A1400" s="13" t="s">
        <v>4063</v>
      </c>
      <c r="B1400" s="14">
        <v>757.71199999999988</v>
      </c>
      <c r="I1400" t="s">
        <v>4063</v>
      </c>
      <c r="J1400">
        <v>757.71199999999988</v>
      </c>
    </row>
    <row r="1401" spans="1:10" x14ac:dyDescent="0.25">
      <c r="A1401" s="13" t="s">
        <v>9711</v>
      </c>
      <c r="B1401" s="14">
        <v>9.9600000000000009</v>
      </c>
      <c r="I1401" t="s">
        <v>9711</v>
      </c>
      <c r="J1401">
        <v>9.9600000000000009</v>
      </c>
    </row>
    <row r="1402" spans="1:10" x14ac:dyDescent="0.25">
      <c r="A1402" s="13" t="s">
        <v>5436</v>
      </c>
      <c r="B1402" s="14">
        <v>32.308</v>
      </c>
      <c r="I1402" t="s">
        <v>5436</v>
      </c>
      <c r="J1402">
        <v>32.308</v>
      </c>
    </row>
    <row r="1403" spans="1:10" x14ac:dyDescent="0.25">
      <c r="A1403" s="13" t="s">
        <v>6282</v>
      </c>
      <c r="B1403" s="14">
        <v>188.94</v>
      </c>
      <c r="I1403" t="s">
        <v>6282</v>
      </c>
      <c r="J1403">
        <v>188.94</v>
      </c>
    </row>
    <row r="1404" spans="1:10" x14ac:dyDescent="0.25">
      <c r="A1404" s="13" t="s">
        <v>10275</v>
      </c>
      <c r="B1404" s="14">
        <v>39.96</v>
      </c>
      <c r="I1404" t="s">
        <v>10275</v>
      </c>
      <c r="J1404">
        <v>39.96</v>
      </c>
    </row>
    <row r="1405" spans="1:10" x14ac:dyDescent="0.25">
      <c r="A1405" s="13" t="s">
        <v>1737</v>
      </c>
      <c r="B1405" s="14">
        <v>6412.7699999999995</v>
      </c>
      <c r="I1405" t="s">
        <v>1737</v>
      </c>
      <c r="J1405">
        <v>6412.7699999999995</v>
      </c>
    </row>
    <row r="1406" spans="1:10" x14ac:dyDescent="0.25">
      <c r="A1406" s="13" t="s">
        <v>9111</v>
      </c>
      <c r="B1406" s="14">
        <v>295.96800000000002</v>
      </c>
      <c r="I1406" t="s">
        <v>9111</v>
      </c>
      <c r="J1406">
        <v>295.96800000000002</v>
      </c>
    </row>
    <row r="1407" spans="1:10" x14ac:dyDescent="0.25">
      <c r="A1407" s="13" t="s">
        <v>4411</v>
      </c>
      <c r="B1407" s="14">
        <v>14.303999999999998</v>
      </c>
      <c r="I1407" t="s">
        <v>4411</v>
      </c>
      <c r="J1407">
        <v>14.303999999999998</v>
      </c>
    </row>
    <row r="1408" spans="1:10" x14ac:dyDescent="0.25">
      <c r="A1408" s="13" t="s">
        <v>10917</v>
      </c>
      <c r="B1408" s="14">
        <v>40.74</v>
      </c>
      <c r="I1408" t="s">
        <v>10917</v>
      </c>
      <c r="J1408">
        <v>40.74</v>
      </c>
    </row>
    <row r="1409" spans="1:10" x14ac:dyDescent="0.25">
      <c r="A1409" s="13" t="s">
        <v>9487</v>
      </c>
      <c r="B1409" s="14">
        <v>46.900000000000006</v>
      </c>
      <c r="I1409" t="s">
        <v>9487</v>
      </c>
      <c r="J1409">
        <v>46.900000000000006</v>
      </c>
    </row>
    <row r="1410" spans="1:10" x14ac:dyDescent="0.25">
      <c r="A1410" s="13" t="s">
        <v>7984</v>
      </c>
      <c r="B1410" s="14">
        <v>62.8</v>
      </c>
      <c r="I1410" t="s">
        <v>7984</v>
      </c>
      <c r="J1410">
        <v>62.8</v>
      </c>
    </row>
    <row r="1411" spans="1:10" x14ac:dyDescent="0.25">
      <c r="A1411" s="13" t="s">
        <v>10061</v>
      </c>
      <c r="B1411" s="14">
        <v>1035.8</v>
      </c>
      <c r="I1411" t="s">
        <v>10061</v>
      </c>
      <c r="J1411">
        <v>1035.8</v>
      </c>
    </row>
    <row r="1412" spans="1:10" x14ac:dyDescent="0.25">
      <c r="A1412" s="13" t="s">
        <v>9761</v>
      </c>
      <c r="B1412" s="14">
        <v>867.74400000000003</v>
      </c>
      <c r="I1412" t="s">
        <v>9761</v>
      </c>
      <c r="J1412">
        <v>867.74400000000003</v>
      </c>
    </row>
    <row r="1413" spans="1:10" x14ac:dyDescent="0.25">
      <c r="A1413" s="13" t="s">
        <v>3906</v>
      </c>
      <c r="B1413" s="14">
        <v>88.751999999999995</v>
      </c>
      <c r="I1413" t="s">
        <v>3906</v>
      </c>
      <c r="J1413">
        <v>88.751999999999995</v>
      </c>
    </row>
    <row r="1414" spans="1:10" x14ac:dyDescent="0.25">
      <c r="A1414" s="13" t="s">
        <v>8378</v>
      </c>
      <c r="B1414" s="14">
        <v>53.040000000000006</v>
      </c>
      <c r="I1414" t="s">
        <v>8378</v>
      </c>
      <c r="J1414">
        <v>53.040000000000006</v>
      </c>
    </row>
    <row r="1415" spans="1:10" x14ac:dyDescent="0.25">
      <c r="A1415" s="13" t="s">
        <v>9328</v>
      </c>
      <c r="B1415" s="14">
        <v>238.38400000000001</v>
      </c>
      <c r="I1415" t="s">
        <v>9328</v>
      </c>
      <c r="J1415">
        <v>238.38400000000001</v>
      </c>
    </row>
    <row r="1416" spans="1:10" x14ac:dyDescent="0.25">
      <c r="A1416" s="13" t="s">
        <v>5213</v>
      </c>
      <c r="B1416" s="14">
        <v>215.18</v>
      </c>
      <c r="I1416" t="s">
        <v>5213</v>
      </c>
      <c r="J1416">
        <v>215.18</v>
      </c>
    </row>
    <row r="1417" spans="1:10" x14ac:dyDescent="0.25">
      <c r="A1417" s="13" t="s">
        <v>6505</v>
      </c>
      <c r="B1417" s="14">
        <v>203.92</v>
      </c>
      <c r="I1417" t="s">
        <v>6505</v>
      </c>
      <c r="J1417">
        <v>203.92</v>
      </c>
    </row>
    <row r="1418" spans="1:10" x14ac:dyDescent="0.25">
      <c r="A1418" s="13" t="s">
        <v>5471</v>
      </c>
      <c r="B1418" s="14">
        <v>301.95999999999998</v>
      </c>
      <c r="I1418" t="s">
        <v>5471</v>
      </c>
      <c r="J1418">
        <v>301.95999999999998</v>
      </c>
    </row>
    <row r="1419" spans="1:10" x14ac:dyDescent="0.25">
      <c r="A1419" s="13" t="s">
        <v>8848</v>
      </c>
      <c r="B1419" s="14">
        <v>807.54000000000008</v>
      </c>
      <c r="I1419" t="s">
        <v>8848</v>
      </c>
      <c r="J1419">
        <v>807.54000000000008</v>
      </c>
    </row>
    <row r="1420" spans="1:10" x14ac:dyDescent="0.25">
      <c r="A1420" s="13" t="s">
        <v>847</v>
      </c>
      <c r="B1420" s="14">
        <v>1816.6960000000001</v>
      </c>
      <c r="I1420" t="s">
        <v>847</v>
      </c>
      <c r="J1420">
        <v>1816.6960000000001</v>
      </c>
    </row>
    <row r="1421" spans="1:10" x14ac:dyDescent="0.25">
      <c r="A1421" s="13" t="s">
        <v>8989</v>
      </c>
      <c r="B1421" s="14">
        <v>125.92999999999999</v>
      </c>
      <c r="I1421" t="s">
        <v>8989</v>
      </c>
      <c r="J1421">
        <v>125.92999999999999</v>
      </c>
    </row>
    <row r="1422" spans="1:10" x14ac:dyDescent="0.25">
      <c r="A1422" s="13" t="s">
        <v>8575</v>
      </c>
      <c r="B1422" s="14">
        <v>24.192</v>
      </c>
      <c r="I1422" t="s">
        <v>8575</v>
      </c>
      <c r="J1422">
        <v>24.192</v>
      </c>
    </row>
    <row r="1423" spans="1:10" x14ac:dyDescent="0.25">
      <c r="A1423" s="13" t="s">
        <v>8163</v>
      </c>
      <c r="B1423" s="14">
        <v>1170.72</v>
      </c>
      <c r="I1423" t="s">
        <v>8163</v>
      </c>
      <c r="J1423">
        <v>1170.72</v>
      </c>
    </row>
    <row r="1424" spans="1:10" x14ac:dyDescent="0.25">
      <c r="A1424" s="13" t="s">
        <v>2167</v>
      </c>
      <c r="B1424" s="14">
        <v>2645.0210000000002</v>
      </c>
      <c r="I1424" t="s">
        <v>2167</v>
      </c>
      <c r="J1424">
        <v>2645.0210000000002</v>
      </c>
    </row>
    <row r="1425" spans="1:10" x14ac:dyDescent="0.25">
      <c r="A1425" s="13" t="s">
        <v>8752</v>
      </c>
      <c r="B1425" s="14">
        <v>1483.528</v>
      </c>
      <c r="I1425" t="s">
        <v>8752</v>
      </c>
      <c r="J1425">
        <v>1483.528</v>
      </c>
    </row>
    <row r="1426" spans="1:10" x14ac:dyDescent="0.25">
      <c r="A1426" s="13" t="s">
        <v>8028</v>
      </c>
      <c r="B1426" s="14">
        <v>8.0960000000000001</v>
      </c>
      <c r="I1426" t="s">
        <v>8028</v>
      </c>
      <c r="J1426">
        <v>8.0960000000000001</v>
      </c>
    </row>
    <row r="1427" spans="1:10" x14ac:dyDescent="0.25">
      <c r="A1427" s="13" t="s">
        <v>2966</v>
      </c>
      <c r="B1427" s="14">
        <v>1.1119999999999997</v>
      </c>
      <c r="I1427" t="s">
        <v>2966</v>
      </c>
      <c r="J1427">
        <v>1.1119999999999997</v>
      </c>
    </row>
    <row r="1428" spans="1:10" x14ac:dyDescent="0.25">
      <c r="A1428" s="13" t="s">
        <v>7646</v>
      </c>
      <c r="B1428" s="14">
        <v>299.75</v>
      </c>
      <c r="I1428" t="s">
        <v>7646</v>
      </c>
      <c r="J1428">
        <v>299.75</v>
      </c>
    </row>
    <row r="1429" spans="1:10" x14ac:dyDescent="0.25">
      <c r="A1429" s="13" t="s">
        <v>8685</v>
      </c>
      <c r="B1429" s="14">
        <v>13.632</v>
      </c>
      <c r="I1429" t="s">
        <v>8685</v>
      </c>
      <c r="J1429">
        <v>13.632</v>
      </c>
    </row>
    <row r="1430" spans="1:10" x14ac:dyDescent="0.25">
      <c r="A1430" s="13" t="s">
        <v>8007</v>
      </c>
      <c r="B1430" s="14">
        <v>66.36</v>
      </c>
      <c r="I1430" t="s">
        <v>8007</v>
      </c>
      <c r="J1430">
        <v>66.36</v>
      </c>
    </row>
    <row r="1431" spans="1:10" x14ac:dyDescent="0.25">
      <c r="A1431" s="13" t="s">
        <v>7676</v>
      </c>
      <c r="B1431" s="14">
        <v>564.76800000000003</v>
      </c>
      <c r="I1431" t="s">
        <v>7676</v>
      </c>
      <c r="J1431">
        <v>564.76800000000003</v>
      </c>
    </row>
    <row r="1432" spans="1:10" x14ac:dyDescent="0.25">
      <c r="A1432" s="13" t="s">
        <v>8878</v>
      </c>
      <c r="B1432" s="14">
        <v>324.10999999999996</v>
      </c>
      <c r="I1432" t="s">
        <v>8878</v>
      </c>
      <c r="J1432">
        <v>324.10999999999996</v>
      </c>
    </row>
    <row r="1433" spans="1:10" x14ac:dyDescent="0.25">
      <c r="A1433" s="13" t="s">
        <v>10702</v>
      </c>
      <c r="B1433" s="14">
        <v>577.58400000000006</v>
      </c>
      <c r="I1433" t="s">
        <v>10702</v>
      </c>
      <c r="J1433">
        <v>577.58400000000006</v>
      </c>
    </row>
    <row r="1434" spans="1:10" x14ac:dyDescent="0.25">
      <c r="A1434" s="13" t="s">
        <v>5665</v>
      </c>
      <c r="B1434" s="14">
        <v>1745.71</v>
      </c>
      <c r="I1434" t="s">
        <v>5665</v>
      </c>
      <c r="J1434">
        <v>1745.71</v>
      </c>
    </row>
    <row r="1435" spans="1:10" x14ac:dyDescent="0.25">
      <c r="A1435" s="13" t="s">
        <v>9646</v>
      </c>
      <c r="B1435" s="14">
        <v>35.119999999999997</v>
      </c>
      <c r="I1435" t="s">
        <v>9646</v>
      </c>
      <c r="J1435">
        <v>35.119999999999997</v>
      </c>
    </row>
    <row r="1436" spans="1:10" x14ac:dyDescent="0.25">
      <c r="A1436" s="13" t="s">
        <v>6370</v>
      </c>
      <c r="B1436" s="14">
        <v>4190.2060000000001</v>
      </c>
      <c r="I1436" t="s">
        <v>6370</v>
      </c>
      <c r="J1436">
        <v>4190.2060000000001</v>
      </c>
    </row>
    <row r="1437" spans="1:10" x14ac:dyDescent="0.25">
      <c r="A1437" s="13" t="s">
        <v>1835</v>
      </c>
      <c r="B1437" s="14">
        <v>10.752000000000001</v>
      </c>
      <c r="I1437" t="s">
        <v>1835</v>
      </c>
      <c r="J1437">
        <v>10.752000000000001</v>
      </c>
    </row>
    <row r="1438" spans="1:10" x14ac:dyDescent="0.25">
      <c r="A1438" s="13" t="s">
        <v>8564</v>
      </c>
      <c r="B1438" s="14">
        <v>45.68</v>
      </c>
      <c r="I1438" t="s">
        <v>8564</v>
      </c>
      <c r="J1438">
        <v>45.68</v>
      </c>
    </row>
    <row r="1439" spans="1:10" x14ac:dyDescent="0.25">
      <c r="A1439" s="13" t="s">
        <v>9485</v>
      </c>
      <c r="B1439" s="14">
        <v>131.48000000000002</v>
      </c>
      <c r="I1439" t="s">
        <v>9485</v>
      </c>
      <c r="J1439">
        <v>131.48000000000002</v>
      </c>
    </row>
    <row r="1440" spans="1:10" x14ac:dyDescent="0.25">
      <c r="A1440" s="13" t="s">
        <v>2858</v>
      </c>
      <c r="B1440" s="14">
        <v>147.44</v>
      </c>
      <c r="I1440" t="s">
        <v>2858</v>
      </c>
      <c r="J1440">
        <v>147.44</v>
      </c>
    </row>
    <row r="1441" spans="1:10" x14ac:dyDescent="0.25">
      <c r="A1441" s="13" t="s">
        <v>4393</v>
      </c>
      <c r="B1441" s="14">
        <v>128.51999999999998</v>
      </c>
      <c r="I1441" t="s">
        <v>4393</v>
      </c>
      <c r="J1441">
        <v>128.51999999999998</v>
      </c>
    </row>
    <row r="1442" spans="1:10" x14ac:dyDescent="0.25">
      <c r="A1442" s="13" t="s">
        <v>4074</v>
      </c>
      <c r="B1442" s="14">
        <v>33.479999999999997</v>
      </c>
      <c r="I1442" t="s">
        <v>4074</v>
      </c>
      <c r="J1442">
        <v>33.479999999999997</v>
      </c>
    </row>
    <row r="1443" spans="1:10" x14ac:dyDescent="0.25">
      <c r="A1443" s="13" t="s">
        <v>10717</v>
      </c>
      <c r="B1443" s="14">
        <v>31.56</v>
      </c>
      <c r="I1443" t="s">
        <v>10717</v>
      </c>
      <c r="J1443">
        <v>31.56</v>
      </c>
    </row>
    <row r="1444" spans="1:10" x14ac:dyDescent="0.25">
      <c r="A1444" s="13" t="s">
        <v>5420</v>
      </c>
      <c r="B1444" s="14">
        <v>32.75</v>
      </c>
      <c r="I1444" t="s">
        <v>5420</v>
      </c>
      <c r="J1444">
        <v>32.75</v>
      </c>
    </row>
    <row r="1445" spans="1:10" x14ac:dyDescent="0.25">
      <c r="A1445" s="13" t="s">
        <v>5992</v>
      </c>
      <c r="B1445" s="14">
        <v>1288.848</v>
      </c>
      <c r="I1445" t="s">
        <v>5992</v>
      </c>
      <c r="J1445">
        <v>1288.848</v>
      </c>
    </row>
    <row r="1446" spans="1:10" x14ac:dyDescent="0.25">
      <c r="A1446" s="13" t="s">
        <v>9725</v>
      </c>
      <c r="B1446" s="14">
        <v>5.04</v>
      </c>
      <c r="I1446" t="s">
        <v>9725</v>
      </c>
      <c r="J1446">
        <v>5.04</v>
      </c>
    </row>
    <row r="1447" spans="1:10" x14ac:dyDescent="0.25">
      <c r="A1447" s="13" t="s">
        <v>8256</v>
      </c>
      <c r="B1447" s="14">
        <v>172.60600000000002</v>
      </c>
      <c r="I1447" t="s">
        <v>8256</v>
      </c>
      <c r="J1447">
        <v>172.60600000000002</v>
      </c>
    </row>
    <row r="1448" spans="1:10" x14ac:dyDescent="0.25">
      <c r="A1448" s="13" t="s">
        <v>7177</v>
      </c>
      <c r="B1448" s="14">
        <v>24.816000000000003</v>
      </c>
      <c r="I1448" t="s">
        <v>7177</v>
      </c>
      <c r="J1448">
        <v>24.816000000000003</v>
      </c>
    </row>
    <row r="1449" spans="1:10" x14ac:dyDescent="0.25">
      <c r="A1449" s="13" t="s">
        <v>10394</v>
      </c>
      <c r="B1449" s="14">
        <v>111.76000000000002</v>
      </c>
      <c r="I1449" t="s">
        <v>10394</v>
      </c>
      <c r="J1449">
        <v>111.76000000000002</v>
      </c>
    </row>
    <row r="1450" spans="1:10" x14ac:dyDescent="0.25">
      <c r="A1450" s="13" t="s">
        <v>9411</v>
      </c>
      <c r="B1450" s="14">
        <v>20.239999999999998</v>
      </c>
      <c r="I1450" t="s">
        <v>9411</v>
      </c>
      <c r="J1450">
        <v>20.239999999999998</v>
      </c>
    </row>
    <row r="1451" spans="1:10" x14ac:dyDescent="0.25">
      <c r="A1451" s="13" t="s">
        <v>9702</v>
      </c>
      <c r="B1451" s="14">
        <v>479.71600000000001</v>
      </c>
      <c r="I1451" t="s">
        <v>9702</v>
      </c>
      <c r="J1451">
        <v>479.71600000000001</v>
      </c>
    </row>
    <row r="1452" spans="1:10" x14ac:dyDescent="0.25">
      <c r="A1452" s="13" t="s">
        <v>10409</v>
      </c>
      <c r="B1452" s="14">
        <v>439.53600000000006</v>
      </c>
      <c r="I1452" t="s">
        <v>10409</v>
      </c>
      <c r="J1452">
        <v>439.53600000000006</v>
      </c>
    </row>
    <row r="1453" spans="1:10" x14ac:dyDescent="0.25">
      <c r="A1453" s="13" t="s">
        <v>8474</v>
      </c>
      <c r="B1453" s="14">
        <v>32.984999999999999</v>
      </c>
      <c r="I1453" t="s">
        <v>8474</v>
      </c>
      <c r="J1453">
        <v>32.984999999999999</v>
      </c>
    </row>
    <row r="1454" spans="1:10" x14ac:dyDescent="0.25">
      <c r="A1454" s="13" t="s">
        <v>5312</v>
      </c>
      <c r="B1454" s="14">
        <v>896.31</v>
      </c>
      <c r="I1454" t="s">
        <v>5312</v>
      </c>
      <c r="J1454">
        <v>896.31</v>
      </c>
    </row>
    <row r="1455" spans="1:10" x14ac:dyDescent="0.25">
      <c r="A1455" s="13" t="s">
        <v>6423</v>
      </c>
      <c r="B1455" s="14">
        <v>3.366000000000001</v>
      </c>
      <c r="I1455" t="s">
        <v>6423</v>
      </c>
      <c r="J1455">
        <v>3.366000000000001</v>
      </c>
    </row>
    <row r="1456" spans="1:10" x14ac:dyDescent="0.25">
      <c r="A1456" s="13" t="s">
        <v>10731</v>
      </c>
      <c r="B1456" s="14">
        <v>60.84</v>
      </c>
      <c r="I1456" t="s">
        <v>10731</v>
      </c>
      <c r="J1456">
        <v>60.84</v>
      </c>
    </row>
    <row r="1457" spans="1:10" x14ac:dyDescent="0.25">
      <c r="A1457" s="13" t="s">
        <v>10106</v>
      </c>
      <c r="B1457" s="14">
        <v>51.6</v>
      </c>
      <c r="I1457" t="s">
        <v>10106</v>
      </c>
      <c r="J1457">
        <v>51.6</v>
      </c>
    </row>
    <row r="1458" spans="1:10" x14ac:dyDescent="0.25">
      <c r="A1458" s="13" t="s">
        <v>405</v>
      </c>
      <c r="B1458" s="14">
        <v>99.260000000000019</v>
      </c>
      <c r="I1458" t="s">
        <v>405</v>
      </c>
      <c r="J1458">
        <v>99.260000000000019</v>
      </c>
    </row>
    <row r="1459" spans="1:10" x14ac:dyDescent="0.25">
      <c r="A1459" s="13" t="s">
        <v>10006</v>
      </c>
      <c r="B1459" s="14">
        <v>93.789999999999992</v>
      </c>
      <c r="I1459" t="s">
        <v>10006</v>
      </c>
      <c r="J1459">
        <v>93.789999999999992</v>
      </c>
    </row>
    <row r="1460" spans="1:10" x14ac:dyDescent="0.25">
      <c r="A1460" s="13" t="s">
        <v>9625</v>
      </c>
      <c r="B1460" s="14">
        <v>31.538000000000004</v>
      </c>
      <c r="I1460" t="s">
        <v>9625</v>
      </c>
      <c r="J1460">
        <v>31.538000000000004</v>
      </c>
    </row>
    <row r="1461" spans="1:10" x14ac:dyDescent="0.25">
      <c r="A1461" s="13" t="s">
        <v>8896</v>
      </c>
      <c r="B1461" s="14">
        <v>454.27200000000005</v>
      </c>
      <c r="I1461" t="s">
        <v>8896</v>
      </c>
      <c r="J1461">
        <v>454.27200000000005</v>
      </c>
    </row>
    <row r="1462" spans="1:10" x14ac:dyDescent="0.25">
      <c r="A1462" s="13" t="s">
        <v>4997</v>
      </c>
      <c r="B1462" s="14">
        <v>12.88</v>
      </c>
      <c r="I1462" t="s">
        <v>4997</v>
      </c>
      <c r="J1462">
        <v>12.88</v>
      </c>
    </row>
    <row r="1463" spans="1:10" x14ac:dyDescent="0.25">
      <c r="A1463" s="13" t="s">
        <v>1948</v>
      </c>
      <c r="B1463" s="14">
        <v>187.94</v>
      </c>
      <c r="I1463" t="s">
        <v>1948</v>
      </c>
      <c r="J1463">
        <v>187.94</v>
      </c>
    </row>
    <row r="1464" spans="1:10" x14ac:dyDescent="0.25">
      <c r="A1464" s="13" t="s">
        <v>369</v>
      </c>
      <c r="B1464" s="14">
        <v>200.98400000000004</v>
      </c>
      <c r="I1464" t="s">
        <v>369</v>
      </c>
      <c r="J1464">
        <v>200.98400000000004</v>
      </c>
    </row>
    <row r="1465" spans="1:10" x14ac:dyDescent="0.25">
      <c r="A1465" s="13" t="s">
        <v>10842</v>
      </c>
      <c r="B1465" s="14">
        <v>345.26</v>
      </c>
      <c r="I1465" t="s">
        <v>10842</v>
      </c>
      <c r="J1465">
        <v>345.26</v>
      </c>
    </row>
    <row r="1466" spans="1:10" x14ac:dyDescent="0.25">
      <c r="A1466" s="13" t="s">
        <v>8169</v>
      </c>
      <c r="B1466" s="14">
        <v>72.240000000000009</v>
      </c>
      <c r="I1466" t="s">
        <v>8169</v>
      </c>
      <c r="J1466">
        <v>72.240000000000009</v>
      </c>
    </row>
    <row r="1467" spans="1:10" x14ac:dyDescent="0.25">
      <c r="A1467" s="13" t="s">
        <v>9839</v>
      </c>
      <c r="B1467" s="14">
        <v>3862.0980000000004</v>
      </c>
      <c r="I1467" t="s">
        <v>9839</v>
      </c>
      <c r="J1467">
        <v>3862.0980000000004</v>
      </c>
    </row>
    <row r="1468" spans="1:10" x14ac:dyDescent="0.25">
      <c r="A1468" s="13" t="s">
        <v>8751</v>
      </c>
      <c r="B1468" s="14">
        <v>210.82</v>
      </c>
      <c r="I1468" t="s">
        <v>8751</v>
      </c>
      <c r="J1468">
        <v>210.82</v>
      </c>
    </row>
    <row r="1469" spans="1:10" x14ac:dyDescent="0.25">
      <c r="A1469" s="13" t="s">
        <v>5974</v>
      </c>
      <c r="B1469" s="14">
        <v>609.43599999999992</v>
      </c>
      <c r="I1469" t="s">
        <v>5974</v>
      </c>
      <c r="J1469">
        <v>609.43599999999992</v>
      </c>
    </row>
    <row r="1470" spans="1:10" x14ac:dyDescent="0.25">
      <c r="A1470" s="13" t="s">
        <v>8355</v>
      </c>
      <c r="B1470" s="14">
        <v>10.9</v>
      </c>
      <c r="I1470" t="s">
        <v>8355</v>
      </c>
      <c r="J1470">
        <v>10.9</v>
      </c>
    </row>
    <row r="1471" spans="1:10" x14ac:dyDescent="0.25">
      <c r="A1471" s="13" t="s">
        <v>8513</v>
      </c>
      <c r="B1471" s="14">
        <v>19.440000000000001</v>
      </c>
      <c r="I1471" t="s">
        <v>8513</v>
      </c>
      <c r="J1471">
        <v>19.440000000000001</v>
      </c>
    </row>
    <row r="1472" spans="1:10" x14ac:dyDescent="0.25">
      <c r="A1472" s="13" t="s">
        <v>10429</v>
      </c>
      <c r="B1472" s="14">
        <v>246.16800000000001</v>
      </c>
      <c r="I1472" t="s">
        <v>10429</v>
      </c>
      <c r="J1472">
        <v>246.16800000000001</v>
      </c>
    </row>
    <row r="1473" spans="1:10" x14ac:dyDescent="0.25">
      <c r="A1473" s="13" t="s">
        <v>10360</v>
      </c>
      <c r="B1473" s="14">
        <v>1.7199999999999995</v>
      </c>
      <c r="I1473" t="s">
        <v>10360</v>
      </c>
      <c r="J1473">
        <v>1.7199999999999995</v>
      </c>
    </row>
    <row r="1474" spans="1:10" x14ac:dyDescent="0.25">
      <c r="A1474" s="13" t="s">
        <v>8794</v>
      </c>
      <c r="B1474" s="14">
        <v>11.36</v>
      </c>
      <c r="I1474" t="s">
        <v>8794</v>
      </c>
      <c r="J1474">
        <v>11.36</v>
      </c>
    </row>
    <row r="1475" spans="1:10" x14ac:dyDescent="0.25">
      <c r="A1475" s="13" t="s">
        <v>7970</v>
      </c>
      <c r="B1475" s="14">
        <v>18.54</v>
      </c>
      <c r="I1475" t="s">
        <v>7970</v>
      </c>
      <c r="J1475">
        <v>18.54</v>
      </c>
    </row>
    <row r="1476" spans="1:10" x14ac:dyDescent="0.25">
      <c r="A1476" s="13" t="s">
        <v>4355</v>
      </c>
      <c r="B1476" s="14">
        <v>196.62</v>
      </c>
      <c r="I1476" t="s">
        <v>4355</v>
      </c>
      <c r="J1476">
        <v>196.62</v>
      </c>
    </row>
    <row r="1477" spans="1:10" x14ac:dyDescent="0.25">
      <c r="A1477" s="13" t="s">
        <v>9823</v>
      </c>
      <c r="B1477" s="14">
        <v>1215.269</v>
      </c>
      <c r="I1477" t="s">
        <v>9823</v>
      </c>
      <c r="J1477">
        <v>1215.269</v>
      </c>
    </row>
    <row r="1478" spans="1:10" x14ac:dyDescent="0.25">
      <c r="A1478" s="13" t="s">
        <v>8469</v>
      </c>
      <c r="B1478" s="14">
        <v>5.56</v>
      </c>
      <c r="I1478" t="s">
        <v>8469</v>
      </c>
      <c r="J1478">
        <v>5.56</v>
      </c>
    </row>
    <row r="1479" spans="1:10" x14ac:dyDescent="0.25">
      <c r="A1479" s="13" t="s">
        <v>9361</v>
      </c>
      <c r="B1479" s="14">
        <v>460.84399999999994</v>
      </c>
      <c r="I1479" t="s">
        <v>9361</v>
      </c>
      <c r="J1479">
        <v>460.84399999999994</v>
      </c>
    </row>
    <row r="1480" spans="1:10" x14ac:dyDescent="0.25">
      <c r="A1480" s="13" t="s">
        <v>6625</v>
      </c>
      <c r="B1480" s="14">
        <v>271.76400000000001</v>
      </c>
      <c r="I1480" t="s">
        <v>6625</v>
      </c>
      <c r="J1480">
        <v>271.76400000000001</v>
      </c>
    </row>
    <row r="1481" spans="1:10" x14ac:dyDescent="0.25">
      <c r="A1481" s="13" t="s">
        <v>7306</v>
      </c>
      <c r="B1481" s="14">
        <v>1001.1959999999999</v>
      </c>
      <c r="I1481" t="s">
        <v>7306</v>
      </c>
      <c r="J1481">
        <v>1001.1959999999999</v>
      </c>
    </row>
    <row r="1482" spans="1:10" x14ac:dyDescent="0.25">
      <c r="A1482" s="13" t="s">
        <v>7053</v>
      </c>
      <c r="B1482" s="14">
        <v>47.984000000000002</v>
      </c>
      <c r="I1482" t="s">
        <v>7053</v>
      </c>
      <c r="J1482">
        <v>47.984000000000002</v>
      </c>
    </row>
    <row r="1483" spans="1:10" x14ac:dyDescent="0.25">
      <c r="A1483" s="13" t="s">
        <v>8819</v>
      </c>
      <c r="B1483" s="14">
        <v>152.916</v>
      </c>
      <c r="I1483" t="s">
        <v>8819</v>
      </c>
      <c r="J1483">
        <v>152.916</v>
      </c>
    </row>
    <row r="1484" spans="1:10" x14ac:dyDescent="0.25">
      <c r="A1484" s="13" t="s">
        <v>10036</v>
      </c>
      <c r="B1484" s="14">
        <v>45.584000000000003</v>
      </c>
      <c r="I1484" t="s">
        <v>10036</v>
      </c>
      <c r="J1484">
        <v>45.584000000000003</v>
      </c>
    </row>
    <row r="1485" spans="1:10" x14ac:dyDescent="0.25">
      <c r="A1485" s="13" t="s">
        <v>8666</v>
      </c>
      <c r="B1485" s="14">
        <v>88.960000000000008</v>
      </c>
      <c r="I1485" t="s">
        <v>8666</v>
      </c>
      <c r="J1485">
        <v>88.960000000000008</v>
      </c>
    </row>
    <row r="1486" spans="1:10" x14ac:dyDescent="0.25">
      <c r="A1486" s="13" t="s">
        <v>7798</v>
      </c>
      <c r="B1486" s="14">
        <v>435.53999999999996</v>
      </c>
      <c r="I1486" t="s">
        <v>7798</v>
      </c>
      <c r="J1486">
        <v>435.53999999999996</v>
      </c>
    </row>
    <row r="1487" spans="1:10" x14ac:dyDescent="0.25">
      <c r="A1487" s="13" t="s">
        <v>8789</v>
      </c>
      <c r="B1487" s="14">
        <v>21.36</v>
      </c>
      <c r="I1487" t="s">
        <v>8789</v>
      </c>
      <c r="J1487">
        <v>21.36</v>
      </c>
    </row>
    <row r="1488" spans="1:10" x14ac:dyDescent="0.25">
      <c r="A1488" s="13" t="s">
        <v>6866</v>
      </c>
      <c r="B1488" s="14">
        <v>141.96</v>
      </c>
      <c r="I1488" t="s">
        <v>6866</v>
      </c>
      <c r="J1488">
        <v>141.96</v>
      </c>
    </row>
    <row r="1489" spans="1:10" x14ac:dyDescent="0.25">
      <c r="A1489" s="13" t="s">
        <v>10235</v>
      </c>
      <c r="B1489" s="14">
        <v>288</v>
      </c>
      <c r="I1489" t="s">
        <v>10235</v>
      </c>
      <c r="J1489">
        <v>288</v>
      </c>
    </row>
    <row r="1490" spans="1:10" x14ac:dyDescent="0.25">
      <c r="A1490" s="13" t="s">
        <v>8909</v>
      </c>
      <c r="B1490" s="14">
        <v>7.1039999999999992</v>
      </c>
      <c r="I1490" t="s">
        <v>8909</v>
      </c>
      <c r="J1490">
        <v>7.1039999999999992</v>
      </c>
    </row>
    <row r="1491" spans="1:10" x14ac:dyDescent="0.25">
      <c r="A1491" s="13" t="s">
        <v>6624</v>
      </c>
      <c r="B1491" s="14">
        <v>49.400000000000006</v>
      </c>
      <c r="I1491" t="s">
        <v>6624</v>
      </c>
      <c r="J1491">
        <v>49.400000000000006</v>
      </c>
    </row>
    <row r="1492" spans="1:10" x14ac:dyDescent="0.25">
      <c r="A1492" s="13" t="s">
        <v>10528</v>
      </c>
      <c r="B1492" s="14">
        <v>122.62200000000001</v>
      </c>
      <c r="I1492" t="s">
        <v>10528</v>
      </c>
      <c r="J1492">
        <v>122.62200000000001</v>
      </c>
    </row>
    <row r="1493" spans="1:10" x14ac:dyDescent="0.25">
      <c r="A1493" s="13" t="s">
        <v>9748</v>
      </c>
      <c r="B1493" s="14">
        <v>22.847999999999999</v>
      </c>
      <c r="I1493" t="s">
        <v>9748</v>
      </c>
      <c r="J1493">
        <v>22.847999999999999</v>
      </c>
    </row>
    <row r="1494" spans="1:10" x14ac:dyDescent="0.25">
      <c r="A1494" s="13" t="s">
        <v>6619</v>
      </c>
      <c r="B1494" s="14">
        <v>77.88</v>
      </c>
      <c r="I1494" t="s">
        <v>6619</v>
      </c>
      <c r="J1494">
        <v>77.88</v>
      </c>
    </row>
    <row r="1495" spans="1:10" x14ac:dyDescent="0.25">
      <c r="A1495" s="13" t="s">
        <v>6663</v>
      </c>
      <c r="B1495" s="14">
        <v>286.78999999999996</v>
      </c>
      <c r="I1495" t="s">
        <v>6663</v>
      </c>
      <c r="J1495">
        <v>286.78999999999996</v>
      </c>
    </row>
    <row r="1496" spans="1:10" x14ac:dyDescent="0.25">
      <c r="A1496" s="13" t="s">
        <v>8155</v>
      </c>
      <c r="B1496" s="14">
        <v>6.68</v>
      </c>
      <c r="I1496" t="s">
        <v>8155</v>
      </c>
      <c r="J1496">
        <v>6.68</v>
      </c>
    </row>
    <row r="1497" spans="1:10" x14ac:dyDescent="0.25">
      <c r="A1497" s="13" t="s">
        <v>7470</v>
      </c>
      <c r="B1497" s="14">
        <v>313.62599999999998</v>
      </c>
      <c r="I1497" t="s">
        <v>7470</v>
      </c>
      <c r="J1497">
        <v>313.62599999999998</v>
      </c>
    </row>
    <row r="1498" spans="1:10" x14ac:dyDescent="0.25">
      <c r="A1498" s="13" t="s">
        <v>7924</v>
      </c>
      <c r="B1498" s="14">
        <v>94.688000000000017</v>
      </c>
      <c r="I1498" t="s">
        <v>7924</v>
      </c>
      <c r="J1498">
        <v>94.688000000000017</v>
      </c>
    </row>
    <row r="1499" spans="1:10" x14ac:dyDescent="0.25">
      <c r="A1499" s="13" t="s">
        <v>8010</v>
      </c>
      <c r="B1499" s="14">
        <v>17.496000000000002</v>
      </c>
      <c r="I1499" t="s">
        <v>8010</v>
      </c>
      <c r="J1499">
        <v>17.496000000000002</v>
      </c>
    </row>
    <row r="1500" spans="1:10" x14ac:dyDescent="0.25">
      <c r="A1500" s="13" t="s">
        <v>5292</v>
      </c>
      <c r="B1500" s="14">
        <v>84.61</v>
      </c>
      <c r="I1500" t="s">
        <v>5292</v>
      </c>
      <c r="J1500">
        <v>84.61</v>
      </c>
    </row>
    <row r="1501" spans="1:10" x14ac:dyDescent="0.25">
      <c r="A1501" s="13" t="s">
        <v>5832</v>
      </c>
      <c r="B1501" s="14">
        <v>15.700000000000001</v>
      </c>
      <c r="I1501" t="s">
        <v>5832</v>
      </c>
      <c r="J1501">
        <v>15.700000000000001</v>
      </c>
    </row>
    <row r="1502" spans="1:10" x14ac:dyDescent="0.25">
      <c r="A1502" s="13" t="s">
        <v>6654</v>
      </c>
      <c r="B1502" s="14">
        <v>58.72</v>
      </c>
      <c r="I1502" t="s">
        <v>6654</v>
      </c>
      <c r="J1502">
        <v>58.72</v>
      </c>
    </row>
    <row r="1503" spans="1:10" x14ac:dyDescent="0.25">
      <c r="A1503" s="13" t="s">
        <v>6627</v>
      </c>
      <c r="B1503" s="14">
        <v>1423.34</v>
      </c>
      <c r="I1503" t="s">
        <v>6627</v>
      </c>
      <c r="J1503">
        <v>1423.34</v>
      </c>
    </row>
    <row r="1504" spans="1:10" x14ac:dyDescent="0.25">
      <c r="A1504" s="13" t="s">
        <v>4031</v>
      </c>
      <c r="B1504" s="14">
        <v>1011.6960000000001</v>
      </c>
      <c r="I1504" t="s">
        <v>4031</v>
      </c>
      <c r="J1504">
        <v>1011.6960000000001</v>
      </c>
    </row>
    <row r="1505" spans="1:10" x14ac:dyDescent="0.25">
      <c r="A1505" s="13" t="s">
        <v>7232</v>
      </c>
      <c r="B1505" s="14">
        <v>568.86</v>
      </c>
      <c r="I1505" t="s">
        <v>7232</v>
      </c>
      <c r="J1505">
        <v>568.86</v>
      </c>
    </row>
    <row r="1506" spans="1:10" x14ac:dyDescent="0.25">
      <c r="A1506" s="13" t="s">
        <v>10276</v>
      </c>
      <c r="B1506" s="14">
        <v>1217.568</v>
      </c>
      <c r="I1506" t="s">
        <v>10276</v>
      </c>
      <c r="J1506">
        <v>1217.568</v>
      </c>
    </row>
    <row r="1507" spans="1:10" x14ac:dyDescent="0.25">
      <c r="A1507" s="13" t="s">
        <v>9051</v>
      </c>
      <c r="B1507" s="14">
        <v>169.54399999999998</v>
      </c>
      <c r="I1507" t="s">
        <v>9051</v>
      </c>
      <c r="J1507">
        <v>169.54399999999998</v>
      </c>
    </row>
    <row r="1508" spans="1:10" x14ac:dyDescent="0.25">
      <c r="A1508" s="13" t="s">
        <v>2974</v>
      </c>
      <c r="B1508" s="14">
        <v>1166.92</v>
      </c>
      <c r="I1508" t="s">
        <v>2974</v>
      </c>
      <c r="J1508">
        <v>1166.92</v>
      </c>
    </row>
    <row r="1509" spans="1:10" x14ac:dyDescent="0.25">
      <c r="A1509" s="13" t="s">
        <v>7160</v>
      </c>
      <c r="B1509" s="14">
        <v>17.12</v>
      </c>
      <c r="I1509" t="s">
        <v>7160</v>
      </c>
      <c r="J1509">
        <v>17.12</v>
      </c>
    </row>
    <row r="1510" spans="1:10" x14ac:dyDescent="0.25">
      <c r="A1510" s="13" t="s">
        <v>6655</v>
      </c>
      <c r="B1510" s="14">
        <v>5.16</v>
      </c>
      <c r="I1510" t="s">
        <v>6655</v>
      </c>
      <c r="J1510">
        <v>5.16</v>
      </c>
    </row>
    <row r="1511" spans="1:10" x14ac:dyDescent="0.25">
      <c r="A1511" s="13" t="s">
        <v>7227</v>
      </c>
      <c r="B1511" s="14">
        <v>255.57999999999998</v>
      </c>
      <c r="I1511" t="s">
        <v>7227</v>
      </c>
      <c r="J1511">
        <v>255.57999999999998</v>
      </c>
    </row>
    <row r="1512" spans="1:10" x14ac:dyDescent="0.25">
      <c r="A1512" s="13" t="s">
        <v>9800</v>
      </c>
      <c r="B1512" s="14">
        <v>37.68</v>
      </c>
      <c r="I1512" t="s">
        <v>9800</v>
      </c>
      <c r="J1512">
        <v>37.68</v>
      </c>
    </row>
    <row r="1513" spans="1:10" x14ac:dyDescent="0.25">
      <c r="A1513" s="13" t="s">
        <v>8978</v>
      </c>
      <c r="B1513" s="14">
        <v>173.94</v>
      </c>
      <c r="I1513" t="s">
        <v>8978</v>
      </c>
      <c r="J1513">
        <v>173.94</v>
      </c>
    </row>
    <row r="1514" spans="1:10" x14ac:dyDescent="0.25">
      <c r="A1514" s="13" t="s">
        <v>9028</v>
      </c>
      <c r="B1514" s="14">
        <v>265.85999999999996</v>
      </c>
      <c r="I1514" t="s">
        <v>9028</v>
      </c>
      <c r="J1514">
        <v>265.85999999999996</v>
      </c>
    </row>
    <row r="1515" spans="1:10" x14ac:dyDescent="0.25">
      <c r="A1515" s="13" t="s">
        <v>8656</v>
      </c>
      <c r="B1515" s="14">
        <v>330.15</v>
      </c>
      <c r="I1515" t="s">
        <v>8656</v>
      </c>
      <c r="J1515">
        <v>330.15</v>
      </c>
    </row>
    <row r="1516" spans="1:10" x14ac:dyDescent="0.25">
      <c r="A1516" s="13" t="s">
        <v>7901</v>
      </c>
      <c r="B1516" s="14">
        <v>85.9</v>
      </c>
      <c r="I1516" t="s">
        <v>7901</v>
      </c>
      <c r="J1516">
        <v>85.9</v>
      </c>
    </row>
    <row r="1517" spans="1:10" x14ac:dyDescent="0.25">
      <c r="A1517" s="13" t="s">
        <v>1624</v>
      </c>
      <c r="B1517" s="14">
        <v>55.48</v>
      </c>
      <c r="I1517" t="s">
        <v>1624</v>
      </c>
      <c r="J1517">
        <v>55.48</v>
      </c>
    </row>
    <row r="1518" spans="1:10" x14ac:dyDescent="0.25">
      <c r="A1518" s="13" t="s">
        <v>7308</v>
      </c>
      <c r="B1518" s="14">
        <v>51.98</v>
      </c>
      <c r="I1518" t="s">
        <v>7308</v>
      </c>
      <c r="J1518">
        <v>51.98</v>
      </c>
    </row>
    <row r="1519" spans="1:10" x14ac:dyDescent="0.25">
      <c r="A1519" s="13" t="s">
        <v>9941</v>
      </c>
      <c r="B1519" s="14">
        <v>1349.63</v>
      </c>
      <c r="I1519" t="s">
        <v>9941</v>
      </c>
      <c r="J1519">
        <v>1349.63</v>
      </c>
    </row>
    <row r="1520" spans="1:10" x14ac:dyDescent="0.25">
      <c r="A1520" s="13" t="s">
        <v>9126</v>
      </c>
      <c r="B1520" s="14">
        <v>457.03999999999996</v>
      </c>
      <c r="I1520" t="s">
        <v>9126</v>
      </c>
      <c r="J1520">
        <v>457.03999999999996</v>
      </c>
    </row>
    <row r="1521" spans="1:10" x14ac:dyDescent="0.25">
      <c r="A1521" s="13" t="s">
        <v>4519</v>
      </c>
      <c r="B1521" s="14">
        <v>974.90000000000009</v>
      </c>
      <c r="I1521" t="s">
        <v>4519</v>
      </c>
      <c r="J1521">
        <v>974.90000000000009</v>
      </c>
    </row>
    <row r="1522" spans="1:10" x14ac:dyDescent="0.25">
      <c r="A1522" s="13" t="s">
        <v>7280</v>
      </c>
      <c r="B1522" s="14">
        <v>56.3</v>
      </c>
      <c r="I1522" t="s">
        <v>7280</v>
      </c>
      <c r="J1522">
        <v>56.3</v>
      </c>
    </row>
    <row r="1523" spans="1:10" x14ac:dyDescent="0.25">
      <c r="A1523" s="13" t="s">
        <v>2478</v>
      </c>
      <c r="B1523" s="14">
        <v>348.92800000000005</v>
      </c>
      <c r="I1523" t="s">
        <v>2478</v>
      </c>
      <c r="J1523">
        <v>348.92800000000005</v>
      </c>
    </row>
    <row r="1524" spans="1:10" x14ac:dyDescent="0.25">
      <c r="A1524" s="13" t="s">
        <v>5505</v>
      </c>
      <c r="B1524" s="14">
        <v>860.07</v>
      </c>
      <c r="I1524" t="s">
        <v>5505</v>
      </c>
      <c r="J1524">
        <v>860.07</v>
      </c>
    </row>
    <row r="1525" spans="1:10" x14ac:dyDescent="0.25">
      <c r="A1525" s="13" t="s">
        <v>7431</v>
      </c>
      <c r="B1525" s="14">
        <v>22.288000000000004</v>
      </c>
      <c r="I1525" t="s">
        <v>7431</v>
      </c>
      <c r="J1525">
        <v>22.288000000000004</v>
      </c>
    </row>
    <row r="1526" spans="1:10" x14ac:dyDescent="0.25">
      <c r="A1526" s="13" t="s">
        <v>9247</v>
      </c>
      <c r="B1526" s="14">
        <v>637.27</v>
      </c>
      <c r="I1526" t="s">
        <v>9247</v>
      </c>
      <c r="J1526">
        <v>637.27</v>
      </c>
    </row>
    <row r="1527" spans="1:10" x14ac:dyDescent="0.25">
      <c r="A1527" s="13" t="s">
        <v>8031</v>
      </c>
      <c r="B1527" s="14">
        <v>119.9</v>
      </c>
      <c r="I1527" t="s">
        <v>8031</v>
      </c>
      <c r="J1527">
        <v>119.9</v>
      </c>
    </row>
    <row r="1528" spans="1:10" x14ac:dyDescent="0.25">
      <c r="A1528" s="13" t="s">
        <v>8484</v>
      </c>
      <c r="B1528" s="14">
        <v>25.869999999999997</v>
      </c>
      <c r="I1528" t="s">
        <v>8484</v>
      </c>
      <c r="J1528">
        <v>25.869999999999997</v>
      </c>
    </row>
    <row r="1529" spans="1:10" x14ac:dyDescent="0.25">
      <c r="A1529" s="13" t="s">
        <v>2471</v>
      </c>
      <c r="B1529" s="14">
        <v>186.69</v>
      </c>
      <c r="I1529" t="s">
        <v>2471</v>
      </c>
      <c r="J1529">
        <v>186.69</v>
      </c>
    </row>
    <row r="1530" spans="1:10" x14ac:dyDescent="0.25">
      <c r="A1530" s="13" t="s">
        <v>3507</v>
      </c>
      <c r="B1530" s="14">
        <v>1099.96</v>
      </c>
      <c r="I1530" t="s">
        <v>3507</v>
      </c>
      <c r="J1530">
        <v>1099.96</v>
      </c>
    </row>
    <row r="1531" spans="1:10" x14ac:dyDescent="0.25">
      <c r="A1531" s="13" t="s">
        <v>7339</v>
      </c>
      <c r="B1531" s="14">
        <v>61.584000000000003</v>
      </c>
      <c r="I1531" t="s">
        <v>7339</v>
      </c>
      <c r="J1531">
        <v>61.584000000000003</v>
      </c>
    </row>
    <row r="1532" spans="1:10" x14ac:dyDescent="0.25">
      <c r="A1532" s="13" t="s">
        <v>990</v>
      </c>
      <c r="B1532" s="14">
        <v>79.900000000000006</v>
      </c>
      <c r="I1532" t="s">
        <v>990</v>
      </c>
      <c r="J1532">
        <v>79.900000000000006</v>
      </c>
    </row>
    <row r="1533" spans="1:10" x14ac:dyDescent="0.25">
      <c r="A1533" s="13" t="s">
        <v>7740</v>
      </c>
      <c r="B1533" s="14">
        <v>106.08000000000001</v>
      </c>
      <c r="I1533" t="s">
        <v>7740</v>
      </c>
      <c r="J1533">
        <v>106.08000000000001</v>
      </c>
    </row>
    <row r="1534" spans="1:10" x14ac:dyDescent="0.25">
      <c r="A1534" s="13" t="s">
        <v>7364</v>
      </c>
      <c r="B1534" s="14">
        <v>78.456000000000003</v>
      </c>
      <c r="I1534" t="s">
        <v>7364</v>
      </c>
      <c r="J1534">
        <v>78.456000000000003</v>
      </c>
    </row>
    <row r="1535" spans="1:10" x14ac:dyDescent="0.25">
      <c r="A1535" s="13" t="s">
        <v>7882</v>
      </c>
      <c r="B1535" s="14">
        <v>16.776000000000003</v>
      </c>
      <c r="I1535" t="s">
        <v>7882</v>
      </c>
      <c r="J1535">
        <v>16.776000000000003</v>
      </c>
    </row>
    <row r="1536" spans="1:10" x14ac:dyDescent="0.25">
      <c r="A1536" s="13" t="s">
        <v>6503</v>
      </c>
      <c r="B1536" s="14">
        <v>7.92</v>
      </c>
      <c r="I1536" t="s">
        <v>6503</v>
      </c>
      <c r="J1536">
        <v>7.92</v>
      </c>
    </row>
    <row r="1537" spans="1:10" x14ac:dyDescent="0.25">
      <c r="A1537" s="13" t="s">
        <v>5928</v>
      </c>
      <c r="B1537" s="14">
        <v>2572.5</v>
      </c>
      <c r="I1537" t="s">
        <v>5928</v>
      </c>
      <c r="J1537">
        <v>2572.5</v>
      </c>
    </row>
    <row r="1538" spans="1:10" x14ac:dyDescent="0.25">
      <c r="A1538" s="13" t="s">
        <v>1019</v>
      </c>
      <c r="B1538" s="14">
        <v>226.12999999999997</v>
      </c>
      <c r="I1538" t="s">
        <v>1019</v>
      </c>
      <c r="J1538">
        <v>226.12999999999997</v>
      </c>
    </row>
    <row r="1539" spans="1:10" x14ac:dyDescent="0.25">
      <c r="A1539" s="13" t="s">
        <v>6484</v>
      </c>
      <c r="B1539" s="14">
        <v>4.6079999999999997</v>
      </c>
      <c r="I1539" t="s">
        <v>6484</v>
      </c>
      <c r="J1539">
        <v>4.6079999999999997</v>
      </c>
    </row>
    <row r="1540" spans="1:10" x14ac:dyDescent="0.25">
      <c r="A1540" s="13" t="s">
        <v>8495</v>
      </c>
      <c r="B1540" s="14">
        <v>54.17</v>
      </c>
      <c r="I1540" t="s">
        <v>8495</v>
      </c>
      <c r="J1540">
        <v>54.17</v>
      </c>
    </row>
    <row r="1541" spans="1:10" x14ac:dyDescent="0.25">
      <c r="A1541" s="13" t="s">
        <v>7450</v>
      </c>
      <c r="B1541" s="14">
        <v>1635.0180000000003</v>
      </c>
      <c r="I1541" t="s">
        <v>7450</v>
      </c>
      <c r="J1541">
        <v>1635.0180000000003</v>
      </c>
    </row>
    <row r="1542" spans="1:10" x14ac:dyDescent="0.25">
      <c r="A1542" s="13" t="s">
        <v>10843</v>
      </c>
      <c r="B1542" s="14">
        <v>48.81</v>
      </c>
      <c r="I1542" t="s">
        <v>10843</v>
      </c>
      <c r="J1542">
        <v>48.81</v>
      </c>
    </row>
    <row r="1543" spans="1:10" x14ac:dyDescent="0.25">
      <c r="A1543" s="13" t="s">
        <v>4895</v>
      </c>
      <c r="B1543" s="14">
        <v>206.328</v>
      </c>
      <c r="I1543" t="s">
        <v>4895</v>
      </c>
      <c r="J1543">
        <v>206.328</v>
      </c>
    </row>
    <row r="1544" spans="1:10" x14ac:dyDescent="0.25">
      <c r="A1544" s="13" t="s">
        <v>9816</v>
      </c>
      <c r="B1544" s="14">
        <v>85.847999999999999</v>
      </c>
      <c r="I1544" t="s">
        <v>9816</v>
      </c>
      <c r="J1544">
        <v>85.847999999999999</v>
      </c>
    </row>
    <row r="1545" spans="1:10" x14ac:dyDescent="0.25">
      <c r="A1545" s="13" t="s">
        <v>7198</v>
      </c>
      <c r="B1545" s="14">
        <v>999.98</v>
      </c>
      <c r="I1545" t="s">
        <v>7198</v>
      </c>
      <c r="J1545">
        <v>999.98</v>
      </c>
    </row>
    <row r="1546" spans="1:10" x14ac:dyDescent="0.25">
      <c r="A1546" s="13" t="s">
        <v>10156</v>
      </c>
      <c r="B1546" s="14">
        <v>15.696000000000002</v>
      </c>
      <c r="I1546" t="s">
        <v>10156</v>
      </c>
      <c r="J1546">
        <v>15.696000000000002</v>
      </c>
    </row>
    <row r="1547" spans="1:10" x14ac:dyDescent="0.25">
      <c r="A1547" s="13" t="s">
        <v>8044</v>
      </c>
      <c r="B1547" s="14">
        <v>174.30400000000003</v>
      </c>
      <c r="I1547" t="s">
        <v>8044</v>
      </c>
      <c r="J1547">
        <v>174.30400000000003</v>
      </c>
    </row>
    <row r="1548" spans="1:10" x14ac:dyDescent="0.25">
      <c r="A1548" s="13" t="s">
        <v>9650</v>
      </c>
      <c r="B1548" s="14">
        <v>7.5600000000000005</v>
      </c>
      <c r="I1548" t="s">
        <v>9650</v>
      </c>
      <c r="J1548">
        <v>7.5600000000000005</v>
      </c>
    </row>
    <row r="1549" spans="1:10" x14ac:dyDescent="0.25">
      <c r="A1549" s="13" t="s">
        <v>8885</v>
      </c>
      <c r="B1549" s="14">
        <v>177.48000000000002</v>
      </c>
      <c r="I1549" t="s">
        <v>8885</v>
      </c>
      <c r="J1549">
        <v>177.48000000000002</v>
      </c>
    </row>
    <row r="1550" spans="1:10" x14ac:dyDescent="0.25">
      <c r="A1550" s="13" t="s">
        <v>4389</v>
      </c>
      <c r="B1550" s="14">
        <v>183.4</v>
      </c>
      <c r="I1550" t="s">
        <v>4389</v>
      </c>
      <c r="J1550">
        <v>183.4</v>
      </c>
    </row>
    <row r="1551" spans="1:10" x14ac:dyDescent="0.25">
      <c r="A1551" s="13" t="s">
        <v>5066</v>
      </c>
      <c r="B1551" s="14">
        <v>18.416</v>
      </c>
      <c r="I1551" t="s">
        <v>5066</v>
      </c>
      <c r="J1551">
        <v>18.416</v>
      </c>
    </row>
    <row r="1552" spans="1:10" x14ac:dyDescent="0.25">
      <c r="A1552" s="13" t="s">
        <v>6850</v>
      </c>
      <c r="B1552" s="14">
        <v>44.46</v>
      </c>
      <c r="I1552" t="s">
        <v>6850</v>
      </c>
      <c r="J1552">
        <v>44.46</v>
      </c>
    </row>
    <row r="1553" spans="1:10" x14ac:dyDescent="0.25">
      <c r="A1553" s="13" t="s">
        <v>7891</v>
      </c>
      <c r="B1553" s="14">
        <v>1558.42</v>
      </c>
      <c r="I1553" t="s">
        <v>7891</v>
      </c>
      <c r="J1553">
        <v>1558.42</v>
      </c>
    </row>
    <row r="1554" spans="1:10" x14ac:dyDescent="0.25">
      <c r="A1554" s="13" t="s">
        <v>8911</v>
      </c>
      <c r="B1554" s="14">
        <v>63.14</v>
      </c>
      <c r="I1554" t="s">
        <v>8911</v>
      </c>
      <c r="J1554">
        <v>63.14</v>
      </c>
    </row>
    <row r="1555" spans="1:10" x14ac:dyDescent="0.25">
      <c r="A1555" s="13" t="s">
        <v>5058</v>
      </c>
      <c r="B1555" s="14">
        <v>19.649999999999999</v>
      </c>
      <c r="I1555" t="s">
        <v>5058</v>
      </c>
      <c r="J1555">
        <v>19.649999999999999</v>
      </c>
    </row>
    <row r="1556" spans="1:10" x14ac:dyDescent="0.25">
      <c r="A1556" s="13" t="s">
        <v>10665</v>
      </c>
      <c r="B1556" s="14">
        <v>572.80000000000007</v>
      </c>
      <c r="I1556" t="s">
        <v>10665</v>
      </c>
      <c r="J1556">
        <v>572.80000000000007</v>
      </c>
    </row>
    <row r="1557" spans="1:10" x14ac:dyDescent="0.25">
      <c r="A1557" s="13" t="s">
        <v>8288</v>
      </c>
      <c r="B1557" s="14">
        <v>3.5919999999999992</v>
      </c>
      <c r="I1557" t="s">
        <v>8288</v>
      </c>
      <c r="J1557">
        <v>3.5919999999999992</v>
      </c>
    </row>
    <row r="1558" spans="1:10" x14ac:dyDescent="0.25">
      <c r="A1558" s="13" t="s">
        <v>9070</v>
      </c>
      <c r="B1558" s="14">
        <v>670.00099999999998</v>
      </c>
      <c r="I1558" t="s">
        <v>9070</v>
      </c>
      <c r="J1558">
        <v>670.00099999999998</v>
      </c>
    </row>
    <row r="1559" spans="1:10" x14ac:dyDescent="0.25">
      <c r="A1559" s="13" t="s">
        <v>8070</v>
      </c>
      <c r="B1559" s="14">
        <v>465.18</v>
      </c>
      <c r="I1559" t="s">
        <v>8070</v>
      </c>
      <c r="J1559">
        <v>465.18</v>
      </c>
    </row>
    <row r="1560" spans="1:10" x14ac:dyDescent="0.25">
      <c r="A1560" s="13" t="s">
        <v>10706</v>
      </c>
      <c r="B1560" s="14">
        <v>184.66</v>
      </c>
      <c r="I1560" t="s">
        <v>10706</v>
      </c>
      <c r="J1560">
        <v>184.66</v>
      </c>
    </row>
    <row r="1561" spans="1:10" x14ac:dyDescent="0.25">
      <c r="A1561" s="13" t="s">
        <v>9076</v>
      </c>
      <c r="B1561" s="14">
        <v>35.880000000000003</v>
      </c>
      <c r="I1561" t="s">
        <v>9076</v>
      </c>
      <c r="J1561">
        <v>35.880000000000003</v>
      </c>
    </row>
    <row r="1562" spans="1:10" x14ac:dyDescent="0.25">
      <c r="A1562" s="13" t="s">
        <v>10448</v>
      </c>
      <c r="B1562" s="14">
        <v>8.2799999999999994</v>
      </c>
      <c r="I1562" t="s">
        <v>10448</v>
      </c>
      <c r="J1562">
        <v>8.2799999999999994</v>
      </c>
    </row>
    <row r="1563" spans="1:10" x14ac:dyDescent="0.25">
      <c r="A1563" s="13" t="s">
        <v>2948</v>
      </c>
      <c r="B1563" s="14">
        <v>34.019999999999996</v>
      </c>
      <c r="I1563" t="s">
        <v>2948</v>
      </c>
      <c r="J1563">
        <v>34.019999999999996</v>
      </c>
    </row>
    <row r="1564" spans="1:10" x14ac:dyDescent="0.25">
      <c r="A1564" s="13" t="s">
        <v>4268</v>
      </c>
      <c r="B1564" s="14">
        <v>1941.81</v>
      </c>
      <c r="I1564" t="s">
        <v>4268</v>
      </c>
      <c r="J1564">
        <v>1941.81</v>
      </c>
    </row>
    <row r="1565" spans="1:10" x14ac:dyDescent="0.25">
      <c r="A1565" s="13" t="s">
        <v>7021</v>
      </c>
      <c r="B1565" s="14">
        <v>151.96</v>
      </c>
      <c r="I1565" t="s">
        <v>7021</v>
      </c>
      <c r="J1565">
        <v>151.96</v>
      </c>
    </row>
    <row r="1566" spans="1:10" x14ac:dyDescent="0.25">
      <c r="A1566" s="13" t="s">
        <v>10103</v>
      </c>
      <c r="B1566" s="14">
        <v>456.19299999999993</v>
      </c>
      <c r="I1566" t="s">
        <v>10103</v>
      </c>
      <c r="J1566">
        <v>456.19299999999993</v>
      </c>
    </row>
    <row r="1567" spans="1:10" x14ac:dyDescent="0.25">
      <c r="A1567" s="13" t="s">
        <v>6689</v>
      </c>
      <c r="B1567" s="14">
        <v>1305.81</v>
      </c>
      <c r="I1567" t="s">
        <v>6689</v>
      </c>
      <c r="J1567">
        <v>1305.81</v>
      </c>
    </row>
    <row r="1568" spans="1:10" x14ac:dyDescent="0.25">
      <c r="A1568" s="13" t="s">
        <v>10099</v>
      </c>
      <c r="B1568" s="14">
        <v>52.248000000000005</v>
      </c>
      <c r="I1568" t="s">
        <v>10099</v>
      </c>
      <c r="J1568">
        <v>52.248000000000005</v>
      </c>
    </row>
    <row r="1569" spans="1:10" x14ac:dyDescent="0.25">
      <c r="A1569" s="13" t="s">
        <v>8542</v>
      </c>
      <c r="B1569" s="14">
        <v>7.9680000000000009</v>
      </c>
      <c r="I1569" t="s">
        <v>8542</v>
      </c>
      <c r="J1569">
        <v>7.9680000000000009</v>
      </c>
    </row>
    <row r="1570" spans="1:10" x14ac:dyDescent="0.25">
      <c r="A1570" s="13" t="s">
        <v>6516</v>
      </c>
      <c r="B1570" s="14">
        <v>808.66600000000017</v>
      </c>
      <c r="I1570" t="s">
        <v>6516</v>
      </c>
      <c r="J1570">
        <v>808.66600000000017</v>
      </c>
    </row>
    <row r="1571" spans="1:10" x14ac:dyDescent="0.25">
      <c r="A1571" s="13" t="s">
        <v>10454</v>
      </c>
      <c r="B1571" s="14">
        <v>555.96</v>
      </c>
      <c r="I1571" t="s">
        <v>10454</v>
      </c>
      <c r="J1571">
        <v>555.96</v>
      </c>
    </row>
    <row r="1572" spans="1:10" x14ac:dyDescent="0.25">
      <c r="A1572" s="13" t="s">
        <v>1775</v>
      </c>
      <c r="B1572" s="14">
        <v>162.072</v>
      </c>
      <c r="I1572" t="s">
        <v>1775</v>
      </c>
      <c r="J1572">
        <v>162.072</v>
      </c>
    </row>
    <row r="1573" spans="1:10" x14ac:dyDescent="0.25">
      <c r="A1573" s="13" t="s">
        <v>4747</v>
      </c>
      <c r="B1573" s="14">
        <v>136.91999999999999</v>
      </c>
      <c r="I1573" t="s">
        <v>4747</v>
      </c>
      <c r="J1573">
        <v>136.91999999999999</v>
      </c>
    </row>
    <row r="1574" spans="1:10" x14ac:dyDescent="0.25">
      <c r="A1574" s="13" t="s">
        <v>10289</v>
      </c>
      <c r="B1574" s="14">
        <v>36.269999999999996</v>
      </c>
      <c r="I1574" t="s">
        <v>10289</v>
      </c>
      <c r="J1574">
        <v>36.269999999999996</v>
      </c>
    </row>
    <row r="1575" spans="1:10" x14ac:dyDescent="0.25">
      <c r="A1575" s="13" t="s">
        <v>9652</v>
      </c>
      <c r="B1575" s="14">
        <v>17.088000000000001</v>
      </c>
      <c r="I1575" t="s">
        <v>9652</v>
      </c>
      <c r="J1575">
        <v>17.088000000000001</v>
      </c>
    </row>
    <row r="1576" spans="1:10" x14ac:dyDescent="0.25">
      <c r="A1576" s="13" t="s">
        <v>10660</v>
      </c>
      <c r="B1576" s="14">
        <v>319.98400000000004</v>
      </c>
      <c r="I1576" t="s">
        <v>10660</v>
      </c>
      <c r="J1576">
        <v>319.98400000000004</v>
      </c>
    </row>
    <row r="1577" spans="1:10" x14ac:dyDescent="0.25">
      <c r="A1577" s="13" t="s">
        <v>8739</v>
      </c>
      <c r="B1577" s="14">
        <v>3631.96</v>
      </c>
      <c r="I1577" t="s">
        <v>8739</v>
      </c>
      <c r="J1577">
        <v>3631.96</v>
      </c>
    </row>
    <row r="1578" spans="1:10" x14ac:dyDescent="0.25">
      <c r="A1578" s="13" t="s">
        <v>6161</v>
      </c>
      <c r="B1578" s="14">
        <v>65.856000000000009</v>
      </c>
      <c r="I1578" t="s">
        <v>6161</v>
      </c>
      <c r="J1578">
        <v>65.856000000000009</v>
      </c>
    </row>
    <row r="1579" spans="1:10" x14ac:dyDescent="0.25">
      <c r="A1579" s="13" t="s">
        <v>9380</v>
      </c>
      <c r="B1579" s="14">
        <v>1109.95</v>
      </c>
      <c r="I1579" t="s">
        <v>9380</v>
      </c>
      <c r="J1579">
        <v>1109.95</v>
      </c>
    </row>
    <row r="1580" spans="1:10" x14ac:dyDescent="0.25">
      <c r="A1580" s="13" t="s">
        <v>4153</v>
      </c>
      <c r="B1580" s="14">
        <v>11.352000000000002</v>
      </c>
      <c r="I1580" t="s">
        <v>4153</v>
      </c>
      <c r="J1580">
        <v>11.352000000000002</v>
      </c>
    </row>
    <row r="1581" spans="1:10" x14ac:dyDescent="0.25">
      <c r="A1581" s="13" t="s">
        <v>7937</v>
      </c>
      <c r="B1581" s="14">
        <v>714.30000000000007</v>
      </c>
      <c r="I1581" t="s">
        <v>7937</v>
      </c>
      <c r="J1581">
        <v>714.30000000000007</v>
      </c>
    </row>
    <row r="1582" spans="1:10" x14ac:dyDescent="0.25">
      <c r="A1582" s="13" t="s">
        <v>9997</v>
      </c>
      <c r="B1582" s="14">
        <v>143.51999999999998</v>
      </c>
      <c r="I1582" t="s">
        <v>9997</v>
      </c>
      <c r="J1582">
        <v>143.51999999999998</v>
      </c>
    </row>
    <row r="1583" spans="1:10" x14ac:dyDescent="0.25">
      <c r="A1583" s="13" t="s">
        <v>1789</v>
      </c>
      <c r="B1583" s="14">
        <v>22.200000000000003</v>
      </c>
      <c r="I1583" t="s">
        <v>1789</v>
      </c>
      <c r="J1583">
        <v>22.200000000000003</v>
      </c>
    </row>
    <row r="1584" spans="1:10" x14ac:dyDescent="0.25">
      <c r="A1584" s="13" t="s">
        <v>10181</v>
      </c>
      <c r="B1584" s="14">
        <v>17.12</v>
      </c>
      <c r="I1584" t="s">
        <v>10181</v>
      </c>
      <c r="J1584">
        <v>17.12</v>
      </c>
    </row>
    <row r="1585" spans="1:10" x14ac:dyDescent="0.25">
      <c r="A1585" s="13" t="s">
        <v>8486</v>
      </c>
      <c r="B1585" s="14">
        <v>599.99</v>
      </c>
      <c r="I1585" t="s">
        <v>8486</v>
      </c>
      <c r="J1585">
        <v>599.99</v>
      </c>
    </row>
    <row r="1586" spans="1:10" x14ac:dyDescent="0.25">
      <c r="A1586" s="13" t="s">
        <v>5988</v>
      </c>
      <c r="B1586" s="14">
        <v>38.519999999999996</v>
      </c>
      <c r="I1586" t="s">
        <v>5988</v>
      </c>
      <c r="J1586">
        <v>38.519999999999996</v>
      </c>
    </row>
    <row r="1587" spans="1:10" x14ac:dyDescent="0.25">
      <c r="A1587" s="13" t="s">
        <v>10905</v>
      </c>
      <c r="B1587" s="14">
        <v>1445.6740000000002</v>
      </c>
      <c r="I1587" t="s">
        <v>10905</v>
      </c>
      <c r="J1587">
        <v>1445.6740000000002</v>
      </c>
    </row>
    <row r="1588" spans="1:10" x14ac:dyDescent="0.25">
      <c r="A1588" s="13" t="s">
        <v>9438</v>
      </c>
      <c r="B1588" s="14">
        <v>5.76</v>
      </c>
      <c r="I1588" t="s">
        <v>9438</v>
      </c>
      <c r="J1588">
        <v>5.76</v>
      </c>
    </row>
    <row r="1589" spans="1:10" x14ac:dyDescent="0.25">
      <c r="A1589" s="13" t="s">
        <v>8361</v>
      </c>
      <c r="B1589" s="14">
        <v>68.62</v>
      </c>
      <c r="I1589" t="s">
        <v>8361</v>
      </c>
      <c r="J1589">
        <v>68.62</v>
      </c>
    </row>
    <row r="1590" spans="1:10" x14ac:dyDescent="0.25">
      <c r="A1590" s="13" t="s">
        <v>5029</v>
      </c>
      <c r="B1590" s="14">
        <v>209.67</v>
      </c>
      <c r="I1590" t="s">
        <v>5029</v>
      </c>
      <c r="J1590">
        <v>209.67</v>
      </c>
    </row>
    <row r="1591" spans="1:10" x14ac:dyDescent="0.25">
      <c r="A1591" s="13" t="s">
        <v>7655</v>
      </c>
      <c r="B1591" s="14">
        <v>134.376</v>
      </c>
      <c r="I1591" t="s">
        <v>7655</v>
      </c>
      <c r="J1591">
        <v>134.376</v>
      </c>
    </row>
    <row r="1592" spans="1:10" x14ac:dyDescent="0.25">
      <c r="A1592" s="13" t="s">
        <v>2916</v>
      </c>
      <c r="B1592" s="14">
        <v>6.24</v>
      </c>
      <c r="I1592" t="s">
        <v>2916</v>
      </c>
      <c r="J1592">
        <v>6.24</v>
      </c>
    </row>
    <row r="1593" spans="1:10" x14ac:dyDescent="0.25">
      <c r="A1593" s="13" t="s">
        <v>8244</v>
      </c>
      <c r="B1593" s="14">
        <v>1910.6999999999998</v>
      </c>
      <c r="I1593" t="s">
        <v>8244</v>
      </c>
      <c r="J1593">
        <v>1910.6999999999998</v>
      </c>
    </row>
    <row r="1594" spans="1:10" x14ac:dyDescent="0.25">
      <c r="A1594" s="13" t="s">
        <v>7273</v>
      </c>
      <c r="B1594" s="14">
        <v>19.440000000000001</v>
      </c>
      <c r="I1594" t="s">
        <v>7273</v>
      </c>
      <c r="J1594">
        <v>19.440000000000001</v>
      </c>
    </row>
    <row r="1595" spans="1:10" x14ac:dyDescent="0.25">
      <c r="A1595" s="13" t="s">
        <v>10408</v>
      </c>
      <c r="B1595" s="14">
        <v>2621.3220000000001</v>
      </c>
      <c r="I1595" t="s">
        <v>10408</v>
      </c>
      <c r="J1595">
        <v>2621.3220000000001</v>
      </c>
    </row>
    <row r="1596" spans="1:10" x14ac:dyDescent="0.25">
      <c r="A1596" s="13" t="s">
        <v>4639</v>
      </c>
      <c r="B1596" s="14">
        <v>1238.3300000000002</v>
      </c>
      <c r="I1596" t="s">
        <v>4639</v>
      </c>
      <c r="J1596">
        <v>1238.3300000000002</v>
      </c>
    </row>
    <row r="1597" spans="1:10" x14ac:dyDescent="0.25">
      <c r="A1597" s="13" t="s">
        <v>7919</v>
      </c>
      <c r="B1597" s="14">
        <v>7.2400000000000011</v>
      </c>
      <c r="I1597" t="s">
        <v>7919</v>
      </c>
      <c r="J1597">
        <v>7.2400000000000011</v>
      </c>
    </row>
    <row r="1598" spans="1:10" x14ac:dyDescent="0.25">
      <c r="A1598" s="13" t="s">
        <v>10625</v>
      </c>
      <c r="B1598" s="14">
        <v>2.9460000000000006</v>
      </c>
      <c r="I1598" t="s">
        <v>10625</v>
      </c>
      <c r="J1598">
        <v>2.9460000000000006</v>
      </c>
    </row>
    <row r="1599" spans="1:10" x14ac:dyDescent="0.25">
      <c r="A1599" s="13" t="s">
        <v>5323</v>
      </c>
      <c r="B1599" s="14">
        <v>27.216000000000001</v>
      </c>
      <c r="I1599" t="s">
        <v>5323</v>
      </c>
      <c r="J1599">
        <v>27.216000000000001</v>
      </c>
    </row>
    <row r="1600" spans="1:10" x14ac:dyDescent="0.25">
      <c r="A1600" s="13" t="s">
        <v>10701</v>
      </c>
      <c r="B1600" s="14">
        <v>13.847999999999999</v>
      </c>
      <c r="I1600" t="s">
        <v>10701</v>
      </c>
      <c r="J1600">
        <v>13.847999999999999</v>
      </c>
    </row>
    <row r="1601" spans="1:10" x14ac:dyDescent="0.25">
      <c r="A1601" s="13" t="s">
        <v>7658</v>
      </c>
      <c r="B1601" s="14">
        <v>77.55</v>
      </c>
      <c r="I1601" t="s">
        <v>7658</v>
      </c>
      <c r="J1601">
        <v>77.55</v>
      </c>
    </row>
    <row r="1602" spans="1:10" x14ac:dyDescent="0.25">
      <c r="A1602" s="13" t="s">
        <v>10713</v>
      </c>
      <c r="B1602" s="14">
        <v>11.76</v>
      </c>
      <c r="I1602" t="s">
        <v>10713</v>
      </c>
      <c r="J1602">
        <v>11.76</v>
      </c>
    </row>
    <row r="1603" spans="1:10" x14ac:dyDescent="0.25">
      <c r="A1603" s="13" t="s">
        <v>3142</v>
      </c>
      <c r="B1603" s="14">
        <v>239.20400000000001</v>
      </c>
      <c r="I1603" t="s">
        <v>3142</v>
      </c>
      <c r="J1603">
        <v>239.20400000000001</v>
      </c>
    </row>
    <row r="1604" spans="1:10" x14ac:dyDescent="0.25">
      <c r="A1604" s="13" t="s">
        <v>9105</v>
      </c>
      <c r="B1604" s="14">
        <v>140.73599999999999</v>
      </c>
      <c r="I1604" t="s">
        <v>9105</v>
      </c>
      <c r="J1604">
        <v>140.73599999999999</v>
      </c>
    </row>
    <row r="1605" spans="1:10" x14ac:dyDescent="0.25">
      <c r="A1605" s="13" t="s">
        <v>9585</v>
      </c>
      <c r="B1605" s="14">
        <v>892.22400000000005</v>
      </c>
      <c r="I1605" t="s">
        <v>9585</v>
      </c>
      <c r="J1605">
        <v>892.22400000000005</v>
      </c>
    </row>
    <row r="1606" spans="1:10" x14ac:dyDescent="0.25">
      <c r="A1606" s="13" t="s">
        <v>8047</v>
      </c>
      <c r="B1606" s="14">
        <v>170.35200000000003</v>
      </c>
      <c r="I1606" t="s">
        <v>8047</v>
      </c>
      <c r="J1606">
        <v>170.35200000000003</v>
      </c>
    </row>
    <row r="1607" spans="1:10" x14ac:dyDescent="0.25">
      <c r="A1607" s="13" t="s">
        <v>8762</v>
      </c>
      <c r="B1607" s="14">
        <v>130.4</v>
      </c>
      <c r="I1607" t="s">
        <v>8762</v>
      </c>
      <c r="J1607">
        <v>130.4</v>
      </c>
    </row>
    <row r="1608" spans="1:10" x14ac:dyDescent="0.25">
      <c r="A1608" s="13" t="s">
        <v>6589</v>
      </c>
      <c r="B1608" s="14">
        <v>794.57400000000007</v>
      </c>
      <c r="I1608" t="s">
        <v>6589</v>
      </c>
      <c r="J1608">
        <v>794.57400000000007</v>
      </c>
    </row>
    <row r="1609" spans="1:10" x14ac:dyDescent="0.25">
      <c r="A1609" s="13" t="s">
        <v>9210</v>
      </c>
      <c r="B1609" s="14">
        <v>479.988</v>
      </c>
      <c r="I1609" t="s">
        <v>9210</v>
      </c>
      <c r="J1609">
        <v>479.988</v>
      </c>
    </row>
    <row r="1610" spans="1:10" x14ac:dyDescent="0.25">
      <c r="A1610" s="13" t="s">
        <v>9653</v>
      </c>
      <c r="B1610" s="14">
        <v>3.008</v>
      </c>
      <c r="I1610" t="s">
        <v>9653</v>
      </c>
      <c r="J1610">
        <v>3.008</v>
      </c>
    </row>
    <row r="1611" spans="1:10" x14ac:dyDescent="0.25">
      <c r="A1611" s="13" t="s">
        <v>7865</v>
      </c>
      <c r="B1611" s="14">
        <v>50.912000000000006</v>
      </c>
      <c r="I1611" t="s">
        <v>7865</v>
      </c>
      <c r="J1611">
        <v>50.912000000000006</v>
      </c>
    </row>
    <row r="1612" spans="1:10" x14ac:dyDescent="0.25">
      <c r="A1612" s="13" t="s">
        <v>7137</v>
      </c>
      <c r="B1612" s="14">
        <v>277.63200000000001</v>
      </c>
      <c r="I1612" t="s">
        <v>7137</v>
      </c>
      <c r="J1612">
        <v>277.63200000000001</v>
      </c>
    </row>
    <row r="1613" spans="1:10" x14ac:dyDescent="0.25">
      <c r="A1613" s="13" t="s">
        <v>8478</v>
      </c>
      <c r="B1613" s="14">
        <v>1448.8200000000002</v>
      </c>
      <c r="I1613" t="s">
        <v>8478</v>
      </c>
      <c r="J1613">
        <v>1448.8200000000002</v>
      </c>
    </row>
    <row r="1614" spans="1:10" x14ac:dyDescent="0.25">
      <c r="A1614" s="13" t="s">
        <v>7974</v>
      </c>
      <c r="B1614" s="14">
        <v>68.28</v>
      </c>
      <c r="I1614" t="s">
        <v>7974</v>
      </c>
      <c r="J1614">
        <v>68.28</v>
      </c>
    </row>
    <row r="1615" spans="1:10" x14ac:dyDescent="0.25">
      <c r="A1615" s="13" t="s">
        <v>10857</v>
      </c>
      <c r="B1615" s="14">
        <v>937.60800000000006</v>
      </c>
      <c r="I1615" t="s">
        <v>10857</v>
      </c>
      <c r="J1615">
        <v>937.60800000000006</v>
      </c>
    </row>
    <row r="1616" spans="1:10" x14ac:dyDescent="0.25">
      <c r="A1616" s="13" t="s">
        <v>5763</v>
      </c>
      <c r="B1616" s="14">
        <v>323.10000000000002</v>
      </c>
      <c r="I1616" t="s">
        <v>5763</v>
      </c>
      <c r="J1616">
        <v>323.10000000000002</v>
      </c>
    </row>
    <row r="1617" spans="1:10" x14ac:dyDescent="0.25">
      <c r="A1617" s="13" t="s">
        <v>10224</v>
      </c>
      <c r="B1617" s="14">
        <v>77.06</v>
      </c>
      <c r="I1617" t="s">
        <v>10224</v>
      </c>
      <c r="J1617">
        <v>77.06</v>
      </c>
    </row>
    <row r="1618" spans="1:10" x14ac:dyDescent="0.25">
      <c r="A1618" s="13" t="s">
        <v>2988</v>
      </c>
      <c r="B1618" s="14">
        <v>104.51</v>
      </c>
      <c r="I1618" t="s">
        <v>2988</v>
      </c>
      <c r="J1618">
        <v>104.51</v>
      </c>
    </row>
    <row r="1619" spans="1:10" x14ac:dyDescent="0.25">
      <c r="A1619" s="13" t="s">
        <v>9153</v>
      </c>
      <c r="B1619" s="14">
        <v>4.9800000000000004</v>
      </c>
      <c r="I1619" t="s">
        <v>9153</v>
      </c>
      <c r="J1619">
        <v>4.9800000000000004</v>
      </c>
    </row>
    <row r="1620" spans="1:10" x14ac:dyDescent="0.25">
      <c r="A1620" s="13" t="s">
        <v>8795</v>
      </c>
      <c r="B1620" s="14">
        <v>14.592000000000002</v>
      </c>
      <c r="I1620" t="s">
        <v>8795</v>
      </c>
      <c r="J1620">
        <v>14.592000000000002</v>
      </c>
    </row>
    <row r="1621" spans="1:10" x14ac:dyDescent="0.25">
      <c r="A1621" s="13" t="s">
        <v>7544</v>
      </c>
      <c r="B1621" s="14">
        <v>89.86</v>
      </c>
      <c r="I1621" t="s">
        <v>7544</v>
      </c>
      <c r="J1621">
        <v>89.86</v>
      </c>
    </row>
    <row r="1622" spans="1:10" x14ac:dyDescent="0.25">
      <c r="A1622" s="13" t="s">
        <v>9420</v>
      </c>
      <c r="B1622" s="14">
        <v>50.462000000000003</v>
      </c>
      <c r="I1622" t="s">
        <v>9420</v>
      </c>
      <c r="J1622">
        <v>50.462000000000003</v>
      </c>
    </row>
    <row r="1623" spans="1:10" x14ac:dyDescent="0.25">
      <c r="A1623" s="13" t="s">
        <v>9400</v>
      </c>
      <c r="B1623" s="14">
        <v>2541.98</v>
      </c>
      <c r="I1623" t="s">
        <v>9400</v>
      </c>
      <c r="J1623">
        <v>2541.98</v>
      </c>
    </row>
    <row r="1624" spans="1:10" x14ac:dyDescent="0.25">
      <c r="A1624" s="13" t="s">
        <v>8119</v>
      </c>
      <c r="B1624" s="14">
        <v>715.2</v>
      </c>
      <c r="I1624" t="s">
        <v>8119</v>
      </c>
      <c r="J1624">
        <v>715.2</v>
      </c>
    </row>
    <row r="1625" spans="1:10" x14ac:dyDescent="0.25">
      <c r="A1625" s="13" t="s">
        <v>10432</v>
      </c>
      <c r="B1625" s="14">
        <v>498.49199999999996</v>
      </c>
      <c r="I1625" t="s">
        <v>10432</v>
      </c>
      <c r="J1625">
        <v>498.49199999999996</v>
      </c>
    </row>
    <row r="1626" spans="1:10" x14ac:dyDescent="0.25">
      <c r="A1626" s="13" t="s">
        <v>9999</v>
      </c>
      <c r="B1626" s="14">
        <v>304.22399999999999</v>
      </c>
      <c r="I1626" t="s">
        <v>9999</v>
      </c>
      <c r="J1626">
        <v>304.22399999999999</v>
      </c>
    </row>
    <row r="1627" spans="1:10" x14ac:dyDescent="0.25">
      <c r="A1627" s="13" t="s">
        <v>878</v>
      </c>
      <c r="B1627" s="14">
        <v>646.63</v>
      </c>
      <c r="I1627" t="s">
        <v>878</v>
      </c>
      <c r="J1627">
        <v>646.63</v>
      </c>
    </row>
    <row r="1628" spans="1:10" x14ac:dyDescent="0.25">
      <c r="A1628" s="13" t="s">
        <v>7494</v>
      </c>
      <c r="B1628" s="14">
        <v>40.92</v>
      </c>
      <c r="I1628" t="s">
        <v>7494</v>
      </c>
      <c r="J1628">
        <v>40.92</v>
      </c>
    </row>
    <row r="1629" spans="1:10" x14ac:dyDescent="0.25">
      <c r="A1629" s="13" t="s">
        <v>7584</v>
      </c>
      <c r="B1629" s="14">
        <v>11.96</v>
      </c>
      <c r="I1629" t="s">
        <v>7584</v>
      </c>
      <c r="J1629">
        <v>11.96</v>
      </c>
    </row>
    <row r="1630" spans="1:10" x14ac:dyDescent="0.25">
      <c r="A1630" s="13" t="s">
        <v>10436</v>
      </c>
      <c r="B1630" s="14">
        <v>671.00199999999995</v>
      </c>
      <c r="I1630" t="s">
        <v>10436</v>
      </c>
      <c r="J1630">
        <v>671.00199999999995</v>
      </c>
    </row>
    <row r="1631" spans="1:10" x14ac:dyDescent="0.25">
      <c r="A1631" s="13" t="s">
        <v>10312</v>
      </c>
      <c r="B1631" s="14">
        <v>520.03</v>
      </c>
      <c r="I1631" t="s">
        <v>10312</v>
      </c>
      <c r="J1631">
        <v>520.03</v>
      </c>
    </row>
    <row r="1632" spans="1:10" x14ac:dyDescent="0.25">
      <c r="A1632" s="13" t="s">
        <v>8505</v>
      </c>
      <c r="B1632" s="14">
        <v>15.984000000000002</v>
      </c>
      <c r="I1632" t="s">
        <v>8505</v>
      </c>
      <c r="J1632">
        <v>15.984000000000002</v>
      </c>
    </row>
    <row r="1633" spans="1:10" x14ac:dyDescent="0.25">
      <c r="A1633" s="13" t="s">
        <v>7269</v>
      </c>
      <c r="B1633" s="14">
        <v>688.45999999999992</v>
      </c>
      <c r="I1633" t="s">
        <v>7269</v>
      </c>
      <c r="J1633">
        <v>688.45999999999992</v>
      </c>
    </row>
    <row r="1634" spans="1:10" x14ac:dyDescent="0.25">
      <c r="A1634" s="13" t="s">
        <v>10596</v>
      </c>
      <c r="B1634" s="14">
        <v>228.92</v>
      </c>
      <c r="I1634" t="s">
        <v>10596</v>
      </c>
      <c r="J1634">
        <v>228.92</v>
      </c>
    </row>
    <row r="1635" spans="1:10" x14ac:dyDescent="0.25">
      <c r="A1635" s="13" t="s">
        <v>6948</v>
      </c>
      <c r="B1635" s="14">
        <v>29.79</v>
      </c>
      <c r="I1635" t="s">
        <v>6948</v>
      </c>
      <c r="J1635">
        <v>29.79</v>
      </c>
    </row>
    <row r="1636" spans="1:10" x14ac:dyDescent="0.25">
      <c r="A1636" s="13" t="s">
        <v>7527</v>
      </c>
      <c r="B1636" s="14">
        <v>3.3040000000000003</v>
      </c>
      <c r="I1636" t="s">
        <v>7527</v>
      </c>
      <c r="J1636">
        <v>3.3040000000000003</v>
      </c>
    </row>
    <row r="1637" spans="1:10" x14ac:dyDescent="0.25">
      <c r="A1637" s="13" t="s">
        <v>10703</v>
      </c>
      <c r="B1637" s="14">
        <v>151.96</v>
      </c>
      <c r="I1637" t="s">
        <v>10703</v>
      </c>
      <c r="J1637">
        <v>151.96</v>
      </c>
    </row>
    <row r="1638" spans="1:10" x14ac:dyDescent="0.25">
      <c r="A1638" s="13" t="s">
        <v>9312</v>
      </c>
      <c r="B1638" s="14">
        <v>377.90200000000004</v>
      </c>
      <c r="I1638" t="s">
        <v>9312</v>
      </c>
      <c r="J1638">
        <v>377.90200000000004</v>
      </c>
    </row>
    <row r="1639" spans="1:10" x14ac:dyDescent="0.25">
      <c r="A1639" s="13" t="s">
        <v>10472</v>
      </c>
      <c r="B1639" s="14">
        <v>145.50399999999996</v>
      </c>
      <c r="I1639" t="s">
        <v>10472</v>
      </c>
      <c r="J1639">
        <v>145.50399999999996</v>
      </c>
    </row>
    <row r="1640" spans="1:10" x14ac:dyDescent="0.25">
      <c r="A1640" s="13" t="s">
        <v>10157</v>
      </c>
      <c r="B1640" s="14">
        <v>654.77199999999993</v>
      </c>
      <c r="I1640" t="s">
        <v>10157</v>
      </c>
      <c r="J1640">
        <v>654.77199999999993</v>
      </c>
    </row>
    <row r="1641" spans="1:10" x14ac:dyDescent="0.25">
      <c r="A1641" s="13" t="s">
        <v>10872</v>
      </c>
      <c r="B1641" s="14">
        <v>3393.68</v>
      </c>
      <c r="I1641" t="s">
        <v>10872</v>
      </c>
      <c r="J1641">
        <v>3393.68</v>
      </c>
    </row>
    <row r="1642" spans="1:10" x14ac:dyDescent="0.25">
      <c r="A1642" s="13" t="s">
        <v>7485</v>
      </c>
      <c r="B1642" s="14">
        <v>73.77600000000001</v>
      </c>
      <c r="I1642" t="s">
        <v>7485</v>
      </c>
      <c r="J1642">
        <v>73.77600000000001</v>
      </c>
    </row>
    <row r="1643" spans="1:10" x14ac:dyDescent="0.25">
      <c r="A1643" s="13" t="s">
        <v>7626</v>
      </c>
      <c r="B1643" s="14">
        <v>239.70000000000002</v>
      </c>
      <c r="I1643" t="s">
        <v>7626</v>
      </c>
      <c r="J1643">
        <v>239.70000000000002</v>
      </c>
    </row>
    <row r="1644" spans="1:10" x14ac:dyDescent="0.25">
      <c r="A1644" s="13" t="s">
        <v>6231</v>
      </c>
      <c r="B1644" s="14">
        <v>70.212000000000003</v>
      </c>
      <c r="I1644" t="s">
        <v>6231</v>
      </c>
      <c r="J1644">
        <v>70.212000000000003</v>
      </c>
    </row>
    <row r="1645" spans="1:10" x14ac:dyDescent="0.25">
      <c r="A1645" s="13" t="s">
        <v>10563</v>
      </c>
      <c r="B1645" s="14">
        <v>45.28</v>
      </c>
      <c r="I1645" t="s">
        <v>10563</v>
      </c>
      <c r="J1645">
        <v>45.28</v>
      </c>
    </row>
    <row r="1646" spans="1:10" x14ac:dyDescent="0.25">
      <c r="A1646" s="13" t="s">
        <v>4272</v>
      </c>
      <c r="B1646" s="14">
        <v>523.25</v>
      </c>
      <c r="I1646" t="s">
        <v>4272</v>
      </c>
      <c r="J1646">
        <v>523.25</v>
      </c>
    </row>
    <row r="1647" spans="1:10" x14ac:dyDescent="0.25">
      <c r="A1647" s="13" t="s">
        <v>9561</v>
      </c>
      <c r="B1647" s="14">
        <v>225.57599999999996</v>
      </c>
      <c r="I1647" t="s">
        <v>9561</v>
      </c>
      <c r="J1647">
        <v>225.57599999999996</v>
      </c>
    </row>
    <row r="1648" spans="1:10" x14ac:dyDescent="0.25">
      <c r="A1648" s="13" t="s">
        <v>10122</v>
      </c>
      <c r="B1648" s="14">
        <v>24.56</v>
      </c>
      <c r="I1648" t="s">
        <v>10122</v>
      </c>
      <c r="J1648">
        <v>24.56</v>
      </c>
    </row>
    <row r="1649" spans="1:10" x14ac:dyDescent="0.25">
      <c r="A1649" s="13" t="s">
        <v>10612</v>
      </c>
      <c r="B1649" s="14">
        <v>2803.92</v>
      </c>
      <c r="I1649" t="s">
        <v>10612</v>
      </c>
      <c r="J1649">
        <v>2803.92</v>
      </c>
    </row>
    <row r="1650" spans="1:10" x14ac:dyDescent="0.25">
      <c r="A1650" s="13" t="s">
        <v>4569</v>
      </c>
      <c r="B1650" s="14">
        <v>16.64</v>
      </c>
      <c r="I1650" t="s">
        <v>4569</v>
      </c>
      <c r="J1650">
        <v>16.64</v>
      </c>
    </row>
    <row r="1651" spans="1:10" x14ac:dyDescent="0.25">
      <c r="A1651" s="13" t="s">
        <v>5020</v>
      </c>
      <c r="B1651" s="14">
        <v>2562.1710000000007</v>
      </c>
      <c r="I1651" t="s">
        <v>5020</v>
      </c>
      <c r="J1651">
        <v>2562.1710000000007</v>
      </c>
    </row>
    <row r="1652" spans="1:10" x14ac:dyDescent="0.25">
      <c r="A1652" s="13" t="s">
        <v>7915</v>
      </c>
      <c r="B1652" s="14">
        <v>801.98800000000006</v>
      </c>
      <c r="I1652" t="s">
        <v>7915</v>
      </c>
      <c r="J1652">
        <v>801.98800000000006</v>
      </c>
    </row>
    <row r="1653" spans="1:10" x14ac:dyDescent="0.25">
      <c r="A1653" s="13" t="s">
        <v>6538</v>
      </c>
      <c r="B1653" s="14">
        <v>189.99</v>
      </c>
      <c r="I1653" t="s">
        <v>6538</v>
      </c>
      <c r="J1653">
        <v>189.99</v>
      </c>
    </row>
    <row r="1654" spans="1:10" x14ac:dyDescent="0.25">
      <c r="A1654" s="13" t="s">
        <v>3217</v>
      </c>
      <c r="B1654" s="14">
        <v>384.85999999999996</v>
      </c>
      <c r="I1654" t="s">
        <v>3217</v>
      </c>
      <c r="J1654">
        <v>384.85999999999996</v>
      </c>
    </row>
    <row r="1655" spans="1:10" x14ac:dyDescent="0.25">
      <c r="A1655" s="13" t="s">
        <v>9040</v>
      </c>
      <c r="B1655" s="14">
        <v>1117.92</v>
      </c>
      <c r="I1655" t="s">
        <v>9040</v>
      </c>
      <c r="J1655">
        <v>1117.92</v>
      </c>
    </row>
    <row r="1656" spans="1:10" x14ac:dyDescent="0.25">
      <c r="A1656" s="13" t="s">
        <v>7204</v>
      </c>
      <c r="B1656" s="14">
        <v>47.975999999999999</v>
      </c>
      <c r="I1656" t="s">
        <v>7204</v>
      </c>
      <c r="J1656">
        <v>47.975999999999999</v>
      </c>
    </row>
    <row r="1657" spans="1:10" x14ac:dyDescent="0.25">
      <c r="A1657" s="13" t="s">
        <v>10404</v>
      </c>
      <c r="B1657" s="14">
        <v>10.86</v>
      </c>
      <c r="I1657" t="s">
        <v>10404</v>
      </c>
      <c r="J1657">
        <v>10.86</v>
      </c>
    </row>
    <row r="1658" spans="1:10" x14ac:dyDescent="0.25">
      <c r="A1658" s="13" t="s">
        <v>7162</v>
      </c>
      <c r="B1658" s="14">
        <v>1142.4299999999998</v>
      </c>
      <c r="I1658" t="s">
        <v>7162</v>
      </c>
      <c r="J1658">
        <v>1142.4299999999998</v>
      </c>
    </row>
    <row r="1659" spans="1:10" x14ac:dyDescent="0.25">
      <c r="A1659" s="13" t="s">
        <v>10386</v>
      </c>
      <c r="B1659" s="14">
        <v>117.88199999999999</v>
      </c>
      <c r="I1659" t="s">
        <v>10386</v>
      </c>
      <c r="J1659">
        <v>117.88199999999999</v>
      </c>
    </row>
    <row r="1660" spans="1:10" x14ac:dyDescent="0.25">
      <c r="A1660" s="13" t="s">
        <v>10242</v>
      </c>
      <c r="B1660" s="14">
        <v>29.304000000000002</v>
      </c>
      <c r="I1660" t="s">
        <v>10242</v>
      </c>
      <c r="J1660">
        <v>29.304000000000002</v>
      </c>
    </row>
    <row r="1661" spans="1:10" x14ac:dyDescent="0.25">
      <c r="A1661" s="13" t="s">
        <v>3894</v>
      </c>
      <c r="B1661" s="14">
        <v>139.42400000000001</v>
      </c>
      <c r="I1661" t="s">
        <v>3894</v>
      </c>
      <c r="J1661">
        <v>139.42400000000001</v>
      </c>
    </row>
    <row r="1662" spans="1:10" x14ac:dyDescent="0.25">
      <c r="A1662" s="13" t="s">
        <v>10622</v>
      </c>
      <c r="B1662" s="14">
        <v>1203.441</v>
      </c>
      <c r="I1662" t="s">
        <v>10622</v>
      </c>
      <c r="J1662">
        <v>1203.441</v>
      </c>
    </row>
    <row r="1663" spans="1:10" x14ac:dyDescent="0.25">
      <c r="A1663" s="13" t="s">
        <v>9137</v>
      </c>
      <c r="B1663" s="14">
        <v>14.832000000000003</v>
      </c>
      <c r="I1663" t="s">
        <v>9137</v>
      </c>
      <c r="J1663">
        <v>14.832000000000003</v>
      </c>
    </row>
    <row r="1664" spans="1:10" x14ac:dyDescent="0.25">
      <c r="A1664" s="13" t="s">
        <v>6096</v>
      </c>
      <c r="B1664" s="14">
        <v>492.58400000000006</v>
      </c>
      <c r="I1664" t="s">
        <v>6096</v>
      </c>
      <c r="J1664">
        <v>492.58400000000006</v>
      </c>
    </row>
    <row r="1665" spans="1:10" x14ac:dyDescent="0.25">
      <c r="A1665" s="13" t="s">
        <v>10395</v>
      </c>
      <c r="B1665" s="14">
        <v>48.5</v>
      </c>
      <c r="I1665" t="s">
        <v>10395</v>
      </c>
      <c r="J1665">
        <v>48.5</v>
      </c>
    </row>
    <row r="1666" spans="1:10" x14ac:dyDescent="0.25">
      <c r="A1666" s="13" t="s">
        <v>9318</v>
      </c>
      <c r="B1666" s="14">
        <v>971.88000000000011</v>
      </c>
      <c r="I1666" t="s">
        <v>9318</v>
      </c>
      <c r="J1666">
        <v>971.88000000000011</v>
      </c>
    </row>
    <row r="1667" spans="1:10" x14ac:dyDescent="0.25">
      <c r="A1667" s="13" t="s">
        <v>8406</v>
      </c>
      <c r="B1667" s="14">
        <v>17.940000000000001</v>
      </c>
      <c r="I1667" t="s">
        <v>8406</v>
      </c>
      <c r="J1667">
        <v>17.940000000000001</v>
      </c>
    </row>
    <row r="1668" spans="1:10" x14ac:dyDescent="0.25">
      <c r="A1668" s="13" t="s">
        <v>9237</v>
      </c>
      <c r="B1668" s="14">
        <v>31.08</v>
      </c>
      <c r="I1668" t="s">
        <v>9237</v>
      </c>
      <c r="J1668">
        <v>31.08</v>
      </c>
    </row>
    <row r="1669" spans="1:10" x14ac:dyDescent="0.25">
      <c r="A1669" s="13" t="s">
        <v>8967</v>
      </c>
      <c r="B1669" s="14">
        <v>1522.6379999999999</v>
      </c>
      <c r="I1669" t="s">
        <v>8967</v>
      </c>
      <c r="J1669">
        <v>1522.6379999999999</v>
      </c>
    </row>
    <row r="1670" spans="1:10" x14ac:dyDescent="0.25">
      <c r="A1670" s="13" t="s">
        <v>7377</v>
      </c>
      <c r="B1670" s="14">
        <v>692.47199999999998</v>
      </c>
      <c r="I1670" t="s">
        <v>7377</v>
      </c>
      <c r="J1670">
        <v>692.47199999999998</v>
      </c>
    </row>
    <row r="1671" spans="1:10" x14ac:dyDescent="0.25">
      <c r="A1671" s="13" t="s">
        <v>7057</v>
      </c>
      <c r="B1671" s="14">
        <v>1636.356</v>
      </c>
      <c r="I1671" t="s">
        <v>7057</v>
      </c>
      <c r="J1671">
        <v>1636.356</v>
      </c>
    </row>
    <row r="1672" spans="1:10" x14ac:dyDescent="0.25">
      <c r="A1672" s="13" t="s">
        <v>9218</v>
      </c>
      <c r="B1672" s="14">
        <v>175.29</v>
      </c>
      <c r="I1672" t="s">
        <v>9218</v>
      </c>
      <c r="J1672">
        <v>175.29</v>
      </c>
    </row>
    <row r="1673" spans="1:10" x14ac:dyDescent="0.25">
      <c r="A1673" s="13" t="s">
        <v>3047</v>
      </c>
      <c r="B1673" s="14">
        <v>6.2080000000000002</v>
      </c>
      <c r="I1673" t="s">
        <v>3047</v>
      </c>
      <c r="J1673">
        <v>6.2080000000000002</v>
      </c>
    </row>
    <row r="1674" spans="1:10" x14ac:dyDescent="0.25">
      <c r="A1674" s="13" t="s">
        <v>8005</v>
      </c>
      <c r="B1674" s="14">
        <v>56.808000000000007</v>
      </c>
      <c r="I1674" t="s">
        <v>8005</v>
      </c>
      <c r="J1674">
        <v>56.808000000000007</v>
      </c>
    </row>
    <row r="1675" spans="1:10" x14ac:dyDescent="0.25">
      <c r="A1675" s="13" t="s">
        <v>10495</v>
      </c>
      <c r="B1675" s="14">
        <v>19.440000000000001</v>
      </c>
      <c r="I1675" t="s">
        <v>10495</v>
      </c>
      <c r="J1675">
        <v>19.440000000000001</v>
      </c>
    </row>
    <row r="1676" spans="1:10" x14ac:dyDescent="0.25">
      <c r="A1676" s="13" t="s">
        <v>10604</v>
      </c>
      <c r="B1676" s="14">
        <v>31.12</v>
      </c>
      <c r="I1676" t="s">
        <v>10604</v>
      </c>
      <c r="J1676">
        <v>31.12</v>
      </c>
    </row>
    <row r="1677" spans="1:10" x14ac:dyDescent="0.25">
      <c r="A1677" s="13" t="s">
        <v>6914</v>
      </c>
      <c r="B1677" s="14">
        <v>52.98</v>
      </c>
      <c r="I1677" t="s">
        <v>6914</v>
      </c>
      <c r="J1677">
        <v>52.98</v>
      </c>
    </row>
    <row r="1678" spans="1:10" x14ac:dyDescent="0.25">
      <c r="A1678" s="13" t="s">
        <v>2095</v>
      </c>
      <c r="B1678" s="14">
        <v>392.93999999999994</v>
      </c>
      <c r="I1678" t="s">
        <v>2095</v>
      </c>
      <c r="J1678">
        <v>392.93999999999994</v>
      </c>
    </row>
    <row r="1679" spans="1:10" x14ac:dyDescent="0.25">
      <c r="A1679" s="13" t="s">
        <v>10924</v>
      </c>
      <c r="B1679" s="14">
        <v>449.04959999999994</v>
      </c>
      <c r="I1679" t="s">
        <v>10924</v>
      </c>
      <c r="J1679">
        <v>449.04959999999994</v>
      </c>
    </row>
    <row r="1680" spans="1:10" x14ac:dyDescent="0.25">
      <c r="A1680" s="13" t="s">
        <v>5754</v>
      </c>
      <c r="B1680" s="14">
        <v>14.940000000000001</v>
      </c>
      <c r="I1680" t="s">
        <v>5754</v>
      </c>
      <c r="J1680">
        <v>14.940000000000001</v>
      </c>
    </row>
    <row r="1681" spans="1:10" x14ac:dyDescent="0.25">
      <c r="A1681" s="13" t="s">
        <v>9876</v>
      </c>
      <c r="B1681" s="14">
        <v>738.89900000000011</v>
      </c>
      <c r="I1681" t="s">
        <v>9876</v>
      </c>
      <c r="J1681">
        <v>738.89900000000011</v>
      </c>
    </row>
    <row r="1682" spans="1:10" x14ac:dyDescent="0.25">
      <c r="A1682" s="13" t="s">
        <v>10635</v>
      </c>
      <c r="B1682" s="14">
        <v>12.39</v>
      </c>
      <c r="I1682" t="s">
        <v>10635</v>
      </c>
      <c r="J1682">
        <v>12.39</v>
      </c>
    </row>
    <row r="1683" spans="1:10" x14ac:dyDescent="0.25">
      <c r="A1683" s="13" t="s">
        <v>6823</v>
      </c>
      <c r="B1683" s="14">
        <v>58.050000000000004</v>
      </c>
      <c r="I1683" t="s">
        <v>6823</v>
      </c>
      <c r="J1683">
        <v>58.050000000000004</v>
      </c>
    </row>
    <row r="1684" spans="1:10" x14ac:dyDescent="0.25">
      <c r="A1684" s="13" t="s">
        <v>6240</v>
      </c>
      <c r="B1684" s="14">
        <v>220.31</v>
      </c>
      <c r="I1684" t="s">
        <v>6240</v>
      </c>
      <c r="J1684">
        <v>220.31</v>
      </c>
    </row>
    <row r="1685" spans="1:10" x14ac:dyDescent="0.25">
      <c r="A1685" s="13" t="s">
        <v>8300</v>
      </c>
      <c r="B1685" s="14">
        <v>145.9</v>
      </c>
      <c r="I1685" t="s">
        <v>8300</v>
      </c>
      <c r="J1685">
        <v>145.9</v>
      </c>
    </row>
    <row r="1686" spans="1:10" x14ac:dyDescent="0.25">
      <c r="A1686" s="13" t="s">
        <v>6133</v>
      </c>
      <c r="B1686" s="14">
        <v>158.672</v>
      </c>
      <c r="I1686" t="s">
        <v>6133</v>
      </c>
      <c r="J1686">
        <v>158.672</v>
      </c>
    </row>
    <row r="1687" spans="1:10" x14ac:dyDescent="0.25">
      <c r="A1687" s="13" t="s">
        <v>8374</v>
      </c>
      <c r="B1687" s="14">
        <v>7.78</v>
      </c>
      <c r="I1687" t="s">
        <v>8374</v>
      </c>
      <c r="J1687">
        <v>7.78</v>
      </c>
    </row>
    <row r="1688" spans="1:10" x14ac:dyDescent="0.25">
      <c r="A1688" s="13" t="s">
        <v>5635</v>
      </c>
      <c r="B1688" s="14">
        <v>769.33199999999999</v>
      </c>
      <c r="I1688" t="s">
        <v>5635</v>
      </c>
      <c r="J1688">
        <v>769.33199999999999</v>
      </c>
    </row>
    <row r="1689" spans="1:10" x14ac:dyDescent="0.25">
      <c r="A1689" s="13" t="s">
        <v>10400</v>
      </c>
      <c r="B1689" s="14">
        <v>61.44</v>
      </c>
      <c r="I1689" t="s">
        <v>10400</v>
      </c>
      <c r="J1689">
        <v>61.44</v>
      </c>
    </row>
    <row r="1690" spans="1:10" x14ac:dyDescent="0.25">
      <c r="A1690" s="13" t="s">
        <v>6714</v>
      </c>
      <c r="B1690" s="14">
        <v>12.832000000000001</v>
      </c>
      <c r="I1690" t="s">
        <v>6714</v>
      </c>
      <c r="J1690">
        <v>12.832000000000001</v>
      </c>
    </row>
    <row r="1691" spans="1:10" x14ac:dyDescent="0.25">
      <c r="A1691" s="13" t="s">
        <v>9112</v>
      </c>
      <c r="B1691" s="14">
        <v>31.781999999999996</v>
      </c>
      <c r="I1691" t="s">
        <v>9112</v>
      </c>
      <c r="J1691">
        <v>31.781999999999996</v>
      </c>
    </row>
    <row r="1692" spans="1:10" x14ac:dyDescent="0.25">
      <c r="A1692" s="13" t="s">
        <v>5240</v>
      </c>
      <c r="B1692" s="14">
        <v>86.82</v>
      </c>
      <c r="I1692" t="s">
        <v>5240</v>
      </c>
      <c r="J1692">
        <v>86.82</v>
      </c>
    </row>
    <row r="1693" spans="1:10" x14ac:dyDescent="0.25">
      <c r="A1693" s="13" t="s">
        <v>8161</v>
      </c>
      <c r="B1693" s="14">
        <v>26.975999999999999</v>
      </c>
      <c r="I1693" t="s">
        <v>8161</v>
      </c>
      <c r="J1693">
        <v>26.975999999999999</v>
      </c>
    </row>
    <row r="1694" spans="1:10" x14ac:dyDescent="0.25">
      <c r="A1694" s="13" t="s">
        <v>9664</v>
      </c>
      <c r="B1694" s="14">
        <v>7.1519999999999992</v>
      </c>
      <c r="I1694" t="s">
        <v>9664</v>
      </c>
      <c r="J1694">
        <v>7.1519999999999992</v>
      </c>
    </row>
    <row r="1695" spans="1:10" x14ac:dyDescent="0.25">
      <c r="A1695" s="13" t="s">
        <v>864</v>
      </c>
      <c r="B1695" s="14">
        <v>627.92400000000009</v>
      </c>
      <c r="I1695" t="s">
        <v>864</v>
      </c>
      <c r="J1695">
        <v>627.92400000000009</v>
      </c>
    </row>
    <row r="1696" spans="1:10" x14ac:dyDescent="0.25">
      <c r="A1696" s="13" t="s">
        <v>10050</v>
      </c>
      <c r="B1696" s="14">
        <v>7.5</v>
      </c>
      <c r="I1696" t="s">
        <v>10050</v>
      </c>
      <c r="J1696">
        <v>7.5</v>
      </c>
    </row>
    <row r="1697" spans="1:10" x14ac:dyDescent="0.25">
      <c r="A1697" s="13" t="s">
        <v>10249</v>
      </c>
      <c r="B1697" s="14">
        <v>46.62</v>
      </c>
      <c r="I1697" t="s">
        <v>10249</v>
      </c>
      <c r="J1697">
        <v>46.62</v>
      </c>
    </row>
    <row r="1698" spans="1:10" x14ac:dyDescent="0.25">
      <c r="A1698" s="13" t="s">
        <v>9554</v>
      </c>
      <c r="B1698" s="14">
        <v>422.85599999999999</v>
      </c>
      <c r="I1698" t="s">
        <v>9554</v>
      </c>
      <c r="J1698">
        <v>422.85599999999999</v>
      </c>
    </row>
    <row r="1699" spans="1:10" x14ac:dyDescent="0.25">
      <c r="A1699" s="13" t="s">
        <v>10097</v>
      </c>
      <c r="B1699" s="14">
        <v>9.82</v>
      </c>
      <c r="I1699" t="s">
        <v>10097</v>
      </c>
      <c r="J1699">
        <v>9.82</v>
      </c>
    </row>
    <row r="1700" spans="1:10" x14ac:dyDescent="0.25">
      <c r="A1700" s="13" t="s">
        <v>10058</v>
      </c>
      <c r="B1700" s="14">
        <v>9.952</v>
      </c>
      <c r="I1700" t="s">
        <v>10058</v>
      </c>
      <c r="J1700">
        <v>9.952</v>
      </c>
    </row>
    <row r="1701" spans="1:10" x14ac:dyDescent="0.25">
      <c r="A1701" s="13" t="s">
        <v>5773</v>
      </c>
      <c r="B1701" s="14">
        <v>29.99</v>
      </c>
      <c r="I1701" t="s">
        <v>5773</v>
      </c>
      <c r="J1701">
        <v>29.99</v>
      </c>
    </row>
    <row r="1702" spans="1:10" x14ac:dyDescent="0.25">
      <c r="A1702" s="13" t="s">
        <v>7938</v>
      </c>
      <c r="B1702" s="14">
        <v>2339.84</v>
      </c>
      <c r="I1702" t="s">
        <v>7938</v>
      </c>
      <c r="J1702">
        <v>2339.84</v>
      </c>
    </row>
    <row r="1703" spans="1:10" x14ac:dyDescent="0.25">
      <c r="A1703" s="13" t="s">
        <v>7486</v>
      </c>
      <c r="B1703" s="14">
        <v>328.53999999999996</v>
      </c>
      <c r="I1703" t="s">
        <v>7486</v>
      </c>
      <c r="J1703">
        <v>328.53999999999996</v>
      </c>
    </row>
    <row r="1704" spans="1:10" x14ac:dyDescent="0.25">
      <c r="A1704" s="13" t="s">
        <v>4711</v>
      </c>
      <c r="B1704" s="14">
        <v>24.784000000000002</v>
      </c>
      <c r="I1704" t="s">
        <v>4711</v>
      </c>
      <c r="J1704">
        <v>24.784000000000002</v>
      </c>
    </row>
    <row r="1705" spans="1:10" x14ac:dyDescent="0.25">
      <c r="A1705" s="13" t="s">
        <v>1582</v>
      </c>
      <c r="B1705" s="14">
        <v>63.88</v>
      </c>
      <c r="I1705" t="s">
        <v>1582</v>
      </c>
      <c r="J1705">
        <v>63.88</v>
      </c>
    </row>
    <row r="1706" spans="1:10" x14ac:dyDescent="0.25">
      <c r="A1706" s="13" t="s">
        <v>6622</v>
      </c>
      <c r="B1706" s="14">
        <v>475.69399999999996</v>
      </c>
      <c r="I1706" t="s">
        <v>6622</v>
      </c>
      <c r="J1706">
        <v>475.69399999999996</v>
      </c>
    </row>
    <row r="1707" spans="1:10" x14ac:dyDescent="0.25">
      <c r="A1707" s="13" t="s">
        <v>10473</v>
      </c>
      <c r="B1707" s="14">
        <v>4823.09</v>
      </c>
      <c r="I1707" t="s">
        <v>10473</v>
      </c>
      <c r="J1707">
        <v>4823.09</v>
      </c>
    </row>
    <row r="1708" spans="1:10" x14ac:dyDescent="0.25">
      <c r="A1708" s="13" t="s">
        <v>9926</v>
      </c>
      <c r="B1708" s="14">
        <v>19.440000000000001</v>
      </c>
      <c r="I1708" t="s">
        <v>9926</v>
      </c>
      <c r="J1708">
        <v>19.440000000000001</v>
      </c>
    </row>
    <row r="1709" spans="1:10" x14ac:dyDescent="0.25">
      <c r="A1709" s="13" t="s">
        <v>4028</v>
      </c>
      <c r="B1709" s="14">
        <v>43.46</v>
      </c>
      <c r="I1709" t="s">
        <v>4028</v>
      </c>
      <c r="J1709">
        <v>43.46</v>
      </c>
    </row>
    <row r="1710" spans="1:10" x14ac:dyDescent="0.25">
      <c r="A1710" s="13" t="s">
        <v>10530</v>
      </c>
      <c r="B1710" s="14">
        <v>641.98</v>
      </c>
      <c r="I1710" t="s">
        <v>10530</v>
      </c>
      <c r="J1710">
        <v>641.98</v>
      </c>
    </row>
    <row r="1711" spans="1:10" x14ac:dyDescent="0.25">
      <c r="A1711" s="13" t="s">
        <v>10878</v>
      </c>
      <c r="B1711" s="14">
        <v>6.48</v>
      </c>
      <c r="I1711" t="s">
        <v>10878</v>
      </c>
      <c r="J1711">
        <v>6.48</v>
      </c>
    </row>
    <row r="1712" spans="1:10" x14ac:dyDescent="0.25">
      <c r="A1712" s="13" t="s">
        <v>6590</v>
      </c>
      <c r="B1712" s="14">
        <v>111.67200000000001</v>
      </c>
      <c r="I1712" t="s">
        <v>6590</v>
      </c>
      <c r="J1712">
        <v>111.67200000000001</v>
      </c>
    </row>
    <row r="1713" spans="1:10" x14ac:dyDescent="0.25">
      <c r="A1713" s="13" t="s">
        <v>1651</v>
      </c>
      <c r="B1713" s="14">
        <v>718.95</v>
      </c>
      <c r="I1713" t="s">
        <v>1651</v>
      </c>
      <c r="J1713">
        <v>718.95</v>
      </c>
    </row>
    <row r="1714" spans="1:10" x14ac:dyDescent="0.25">
      <c r="A1714" s="13" t="s">
        <v>8813</v>
      </c>
      <c r="B1714" s="14">
        <v>868.14</v>
      </c>
      <c r="I1714" t="s">
        <v>8813</v>
      </c>
      <c r="J1714">
        <v>868.14</v>
      </c>
    </row>
    <row r="1715" spans="1:10" x14ac:dyDescent="0.25">
      <c r="A1715" s="13" t="s">
        <v>4542</v>
      </c>
      <c r="B1715" s="14">
        <v>215.65</v>
      </c>
      <c r="I1715" t="s">
        <v>4542</v>
      </c>
      <c r="J1715">
        <v>215.65</v>
      </c>
    </row>
    <row r="1716" spans="1:10" x14ac:dyDescent="0.25">
      <c r="A1716" s="13" t="s">
        <v>9862</v>
      </c>
      <c r="B1716" s="14">
        <v>918.96599999999989</v>
      </c>
      <c r="I1716" t="s">
        <v>9862</v>
      </c>
      <c r="J1716">
        <v>918.96599999999989</v>
      </c>
    </row>
    <row r="1717" spans="1:10" x14ac:dyDescent="0.25">
      <c r="A1717" s="13" t="s">
        <v>8908</v>
      </c>
      <c r="B1717" s="14">
        <v>279.67</v>
      </c>
      <c r="I1717" t="s">
        <v>8908</v>
      </c>
      <c r="J1717">
        <v>279.67</v>
      </c>
    </row>
    <row r="1718" spans="1:10" x14ac:dyDescent="0.25">
      <c r="A1718" s="13" t="s">
        <v>8641</v>
      </c>
      <c r="B1718" s="14">
        <v>21.12</v>
      </c>
      <c r="I1718" t="s">
        <v>8641</v>
      </c>
      <c r="J1718">
        <v>21.12</v>
      </c>
    </row>
    <row r="1719" spans="1:10" x14ac:dyDescent="0.25">
      <c r="A1719" s="13" t="s">
        <v>10685</v>
      </c>
      <c r="B1719" s="14">
        <v>93.02</v>
      </c>
      <c r="I1719" t="s">
        <v>10685</v>
      </c>
      <c r="J1719">
        <v>93.02</v>
      </c>
    </row>
    <row r="1720" spans="1:10" x14ac:dyDescent="0.25">
      <c r="A1720" s="13" t="s">
        <v>10674</v>
      </c>
      <c r="B1720" s="14">
        <v>35.01</v>
      </c>
      <c r="I1720" t="s">
        <v>10674</v>
      </c>
      <c r="J1720">
        <v>35.01</v>
      </c>
    </row>
    <row r="1721" spans="1:10" x14ac:dyDescent="0.25">
      <c r="A1721" s="13" t="s">
        <v>7660</v>
      </c>
      <c r="B1721" s="14">
        <v>279.81</v>
      </c>
      <c r="I1721" t="s">
        <v>7660</v>
      </c>
      <c r="J1721">
        <v>279.81</v>
      </c>
    </row>
    <row r="1722" spans="1:10" x14ac:dyDescent="0.25">
      <c r="A1722" s="13" t="s">
        <v>213</v>
      </c>
      <c r="B1722" s="14">
        <v>77.88</v>
      </c>
      <c r="I1722" t="s">
        <v>213</v>
      </c>
      <c r="J1722">
        <v>77.88</v>
      </c>
    </row>
    <row r="1723" spans="1:10" x14ac:dyDescent="0.25">
      <c r="A1723" s="13" t="s">
        <v>5134</v>
      </c>
      <c r="B1723" s="14">
        <v>29</v>
      </c>
      <c r="I1723" t="s">
        <v>5134</v>
      </c>
      <c r="J1723">
        <v>29</v>
      </c>
    </row>
    <row r="1724" spans="1:10" x14ac:dyDescent="0.25">
      <c r="A1724" s="13" t="s">
        <v>7569</v>
      </c>
      <c r="B1724" s="14">
        <v>16.559999999999999</v>
      </c>
      <c r="I1724" t="s">
        <v>7569</v>
      </c>
      <c r="J1724">
        <v>16.559999999999999</v>
      </c>
    </row>
    <row r="1725" spans="1:10" x14ac:dyDescent="0.25">
      <c r="A1725" s="13" t="s">
        <v>7599</v>
      </c>
      <c r="B1725" s="14">
        <v>56.820000000000007</v>
      </c>
      <c r="I1725" t="s">
        <v>7599</v>
      </c>
      <c r="J1725">
        <v>56.820000000000007</v>
      </c>
    </row>
    <row r="1726" spans="1:10" x14ac:dyDescent="0.25">
      <c r="A1726" s="13" t="s">
        <v>9972</v>
      </c>
      <c r="B1726" s="14">
        <v>7.7</v>
      </c>
      <c r="I1726" t="s">
        <v>9972</v>
      </c>
      <c r="J1726">
        <v>7.7</v>
      </c>
    </row>
    <row r="1727" spans="1:10" x14ac:dyDescent="0.25">
      <c r="A1727" s="13" t="s">
        <v>8543</v>
      </c>
      <c r="B1727" s="14">
        <v>140.52000000000001</v>
      </c>
      <c r="I1727" t="s">
        <v>8543</v>
      </c>
      <c r="J1727">
        <v>140.52000000000001</v>
      </c>
    </row>
    <row r="1728" spans="1:10" x14ac:dyDescent="0.25">
      <c r="A1728" s="13" t="s">
        <v>7835</v>
      </c>
      <c r="B1728" s="14">
        <v>1793.98</v>
      </c>
      <c r="I1728" t="s">
        <v>7835</v>
      </c>
      <c r="J1728">
        <v>1793.98</v>
      </c>
    </row>
    <row r="1729" spans="1:10" x14ac:dyDescent="0.25">
      <c r="A1729" s="13" t="s">
        <v>10412</v>
      </c>
      <c r="B1729" s="14">
        <v>36.480000000000004</v>
      </c>
      <c r="I1729" t="s">
        <v>10412</v>
      </c>
      <c r="J1729">
        <v>36.480000000000004</v>
      </c>
    </row>
    <row r="1730" spans="1:10" x14ac:dyDescent="0.25">
      <c r="A1730" s="13" t="s">
        <v>7775</v>
      </c>
      <c r="B1730" s="14">
        <v>34.380000000000003</v>
      </c>
      <c r="I1730" t="s">
        <v>7775</v>
      </c>
      <c r="J1730">
        <v>34.380000000000003</v>
      </c>
    </row>
    <row r="1731" spans="1:10" x14ac:dyDescent="0.25">
      <c r="A1731" s="13" t="s">
        <v>9374</v>
      </c>
      <c r="B1731" s="14">
        <v>83.72</v>
      </c>
      <c r="I1731" t="s">
        <v>9374</v>
      </c>
      <c r="J1731">
        <v>83.72</v>
      </c>
    </row>
    <row r="1732" spans="1:10" x14ac:dyDescent="0.25">
      <c r="A1732" s="13" t="s">
        <v>9723</v>
      </c>
      <c r="B1732" s="14">
        <v>1027.6759999999999</v>
      </c>
      <c r="I1732" t="s">
        <v>9723</v>
      </c>
      <c r="J1732">
        <v>1027.6759999999999</v>
      </c>
    </row>
    <row r="1733" spans="1:10" x14ac:dyDescent="0.25">
      <c r="A1733" s="13" t="s">
        <v>9482</v>
      </c>
      <c r="B1733" s="14">
        <v>117.958</v>
      </c>
      <c r="I1733" t="s">
        <v>9482</v>
      </c>
      <c r="J1733">
        <v>117.958</v>
      </c>
    </row>
    <row r="1734" spans="1:10" x14ac:dyDescent="0.25">
      <c r="A1734" s="13" t="s">
        <v>8394</v>
      </c>
      <c r="B1734" s="14">
        <v>10.528</v>
      </c>
      <c r="I1734" t="s">
        <v>8394</v>
      </c>
      <c r="J1734">
        <v>10.528</v>
      </c>
    </row>
    <row r="1735" spans="1:10" x14ac:dyDescent="0.25">
      <c r="A1735" s="13" t="s">
        <v>9566</v>
      </c>
      <c r="B1735" s="14">
        <v>1328.1280000000002</v>
      </c>
      <c r="I1735" t="s">
        <v>9566</v>
      </c>
      <c r="J1735">
        <v>1328.1280000000002</v>
      </c>
    </row>
    <row r="1736" spans="1:10" x14ac:dyDescent="0.25">
      <c r="A1736" s="13" t="s">
        <v>5102</v>
      </c>
      <c r="B1736" s="14">
        <v>34.58</v>
      </c>
      <c r="I1736" t="s">
        <v>5102</v>
      </c>
      <c r="J1736">
        <v>34.58</v>
      </c>
    </row>
    <row r="1737" spans="1:10" x14ac:dyDescent="0.25">
      <c r="A1737" s="13" t="s">
        <v>3623</v>
      </c>
      <c r="B1737" s="14">
        <v>419.94399999999996</v>
      </c>
      <c r="I1737" t="s">
        <v>3623</v>
      </c>
      <c r="J1737">
        <v>419.94399999999996</v>
      </c>
    </row>
    <row r="1738" spans="1:10" x14ac:dyDescent="0.25">
      <c r="A1738" s="13" t="s">
        <v>9292</v>
      </c>
      <c r="B1738" s="14">
        <v>448.79200000000003</v>
      </c>
      <c r="I1738" t="s">
        <v>9292</v>
      </c>
      <c r="J1738">
        <v>448.79200000000003</v>
      </c>
    </row>
    <row r="1739" spans="1:10" x14ac:dyDescent="0.25">
      <c r="A1739" s="13" t="s">
        <v>7705</v>
      </c>
      <c r="B1739" s="14">
        <v>440.91</v>
      </c>
      <c r="I1739" t="s">
        <v>7705</v>
      </c>
      <c r="J1739">
        <v>440.91</v>
      </c>
    </row>
    <row r="1740" spans="1:10" x14ac:dyDescent="0.25">
      <c r="A1740" s="13" t="s">
        <v>10111</v>
      </c>
      <c r="B1740" s="14">
        <v>1056.8599999999999</v>
      </c>
      <c r="I1740" t="s">
        <v>10111</v>
      </c>
      <c r="J1740">
        <v>1056.8599999999999</v>
      </c>
    </row>
    <row r="1741" spans="1:10" x14ac:dyDescent="0.25">
      <c r="A1741" s="13" t="s">
        <v>10387</v>
      </c>
      <c r="B1741" s="14">
        <v>198.67000000000002</v>
      </c>
      <c r="I1741" t="s">
        <v>10387</v>
      </c>
      <c r="J1741">
        <v>198.67000000000002</v>
      </c>
    </row>
    <row r="1742" spans="1:10" x14ac:dyDescent="0.25">
      <c r="A1742" s="13" t="s">
        <v>10331</v>
      </c>
      <c r="B1742" s="14">
        <v>16.739999999999998</v>
      </c>
      <c r="I1742" t="s">
        <v>10331</v>
      </c>
      <c r="J1742">
        <v>16.739999999999998</v>
      </c>
    </row>
    <row r="1743" spans="1:10" x14ac:dyDescent="0.25">
      <c r="A1743" s="13" t="s">
        <v>7670</v>
      </c>
      <c r="B1743" s="14">
        <v>1611.01</v>
      </c>
      <c r="I1743" t="s">
        <v>7670</v>
      </c>
      <c r="J1743">
        <v>1611.01</v>
      </c>
    </row>
    <row r="1744" spans="1:10" x14ac:dyDescent="0.25">
      <c r="A1744" s="13" t="s">
        <v>4189</v>
      </c>
      <c r="B1744" s="14">
        <v>170.88</v>
      </c>
      <c r="I1744" t="s">
        <v>4189</v>
      </c>
      <c r="J1744">
        <v>170.88</v>
      </c>
    </row>
    <row r="1745" spans="1:10" x14ac:dyDescent="0.25">
      <c r="A1745" s="13" t="s">
        <v>10221</v>
      </c>
      <c r="B1745" s="14">
        <v>73.2</v>
      </c>
      <c r="I1745" t="s">
        <v>10221</v>
      </c>
      <c r="J1745">
        <v>73.2</v>
      </c>
    </row>
    <row r="1746" spans="1:10" x14ac:dyDescent="0.25">
      <c r="A1746" s="13" t="s">
        <v>9861</v>
      </c>
      <c r="B1746" s="14">
        <v>313.84000000000003</v>
      </c>
      <c r="I1746" t="s">
        <v>9861</v>
      </c>
      <c r="J1746">
        <v>313.84000000000003</v>
      </c>
    </row>
    <row r="1747" spans="1:10" x14ac:dyDescent="0.25">
      <c r="A1747" s="13" t="s">
        <v>10008</v>
      </c>
      <c r="B1747" s="14">
        <v>17.184000000000001</v>
      </c>
      <c r="I1747" t="s">
        <v>10008</v>
      </c>
      <c r="J1747">
        <v>17.184000000000001</v>
      </c>
    </row>
    <row r="1748" spans="1:10" x14ac:dyDescent="0.25">
      <c r="A1748" s="13" t="s">
        <v>6856</v>
      </c>
      <c r="B1748" s="14">
        <v>9.84</v>
      </c>
      <c r="I1748" t="s">
        <v>6856</v>
      </c>
      <c r="J1748">
        <v>9.84</v>
      </c>
    </row>
    <row r="1749" spans="1:10" x14ac:dyDescent="0.25">
      <c r="A1749" s="13" t="s">
        <v>10240</v>
      </c>
      <c r="B1749" s="14">
        <v>569.90199999999993</v>
      </c>
      <c r="I1749" t="s">
        <v>10240</v>
      </c>
      <c r="J1749">
        <v>569.90199999999993</v>
      </c>
    </row>
    <row r="1750" spans="1:10" x14ac:dyDescent="0.25">
      <c r="A1750" s="13" t="s">
        <v>6074</v>
      </c>
      <c r="B1750" s="14">
        <v>53.370000000000005</v>
      </c>
      <c r="I1750" t="s">
        <v>6074</v>
      </c>
      <c r="J1750">
        <v>53.370000000000005</v>
      </c>
    </row>
    <row r="1751" spans="1:10" x14ac:dyDescent="0.25">
      <c r="A1751" s="13" t="s">
        <v>3093</v>
      </c>
      <c r="B1751" s="14">
        <v>754.2120000000001</v>
      </c>
      <c r="I1751" t="s">
        <v>3093</v>
      </c>
      <c r="J1751">
        <v>754.2120000000001</v>
      </c>
    </row>
    <row r="1752" spans="1:10" x14ac:dyDescent="0.25">
      <c r="A1752" s="13" t="s">
        <v>6331</v>
      </c>
      <c r="B1752" s="14">
        <v>15.712000000000002</v>
      </c>
      <c r="I1752" t="s">
        <v>6331</v>
      </c>
      <c r="J1752">
        <v>15.712000000000002</v>
      </c>
    </row>
    <row r="1753" spans="1:10" x14ac:dyDescent="0.25">
      <c r="A1753" s="13" t="s">
        <v>8590</v>
      </c>
      <c r="B1753" s="14">
        <v>274.85599999999999</v>
      </c>
      <c r="I1753" t="s">
        <v>8590</v>
      </c>
      <c r="J1753">
        <v>274.85599999999999</v>
      </c>
    </row>
    <row r="1754" spans="1:10" x14ac:dyDescent="0.25">
      <c r="A1754" s="13" t="s">
        <v>10600</v>
      </c>
      <c r="B1754" s="14">
        <v>14.111999999999998</v>
      </c>
      <c r="I1754" t="s">
        <v>10600</v>
      </c>
      <c r="J1754">
        <v>14.111999999999998</v>
      </c>
    </row>
    <row r="1755" spans="1:10" x14ac:dyDescent="0.25">
      <c r="A1755" s="13" t="s">
        <v>6765</v>
      </c>
      <c r="B1755" s="14">
        <v>9.5140000000000011</v>
      </c>
      <c r="I1755" t="s">
        <v>6765</v>
      </c>
      <c r="J1755">
        <v>9.5140000000000011</v>
      </c>
    </row>
    <row r="1756" spans="1:10" x14ac:dyDescent="0.25">
      <c r="A1756" s="13" t="s">
        <v>10084</v>
      </c>
      <c r="B1756" s="14">
        <v>25.584000000000003</v>
      </c>
      <c r="I1756" t="s">
        <v>10084</v>
      </c>
      <c r="J1756">
        <v>25.584000000000003</v>
      </c>
    </row>
    <row r="1757" spans="1:10" x14ac:dyDescent="0.25">
      <c r="A1757" s="13" t="s">
        <v>9871</v>
      </c>
      <c r="B1757" s="14">
        <v>595</v>
      </c>
      <c r="I1757" t="s">
        <v>9871</v>
      </c>
      <c r="J1757">
        <v>595</v>
      </c>
    </row>
    <row r="1758" spans="1:10" x14ac:dyDescent="0.25">
      <c r="A1758" s="13" t="s">
        <v>9499</v>
      </c>
      <c r="B1758" s="14">
        <v>310.86</v>
      </c>
      <c r="I1758" t="s">
        <v>9499</v>
      </c>
      <c r="J1758">
        <v>310.86</v>
      </c>
    </row>
    <row r="1759" spans="1:10" x14ac:dyDescent="0.25">
      <c r="A1759" s="13" t="s">
        <v>517</v>
      </c>
      <c r="B1759" s="14">
        <v>487.5</v>
      </c>
      <c r="I1759" t="s">
        <v>517</v>
      </c>
      <c r="J1759">
        <v>487.5</v>
      </c>
    </row>
    <row r="1760" spans="1:10" x14ac:dyDescent="0.25">
      <c r="A1760" s="13" t="s">
        <v>1645</v>
      </c>
      <c r="B1760" s="14">
        <v>95.76</v>
      </c>
      <c r="I1760" t="s">
        <v>1645</v>
      </c>
      <c r="J1760">
        <v>95.76</v>
      </c>
    </row>
    <row r="1761" spans="1:10" x14ac:dyDescent="0.25">
      <c r="A1761" s="13" t="s">
        <v>8867</v>
      </c>
      <c r="B1761" s="14">
        <v>38.08</v>
      </c>
      <c r="I1761" t="s">
        <v>8867</v>
      </c>
      <c r="J1761">
        <v>38.08</v>
      </c>
    </row>
    <row r="1762" spans="1:10" x14ac:dyDescent="0.25">
      <c r="A1762" s="13" t="s">
        <v>2138</v>
      </c>
      <c r="B1762" s="14">
        <v>61.704000000000008</v>
      </c>
      <c r="I1762" t="s">
        <v>2138</v>
      </c>
      <c r="J1762">
        <v>61.704000000000008</v>
      </c>
    </row>
    <row r="1763" spans="1:10" x14ac:dyDescent="0.25">
      <c r="A1763" s="13" t="s">
        <v>8067</v>
      </c>
      <c r="B1763" s="14">
        <v>4406.0720000000001</v>
      </c>
      <c r="I1763" t="s">
        <v>8067</v>
      </c>
      <c r="J1763">
        <v>4406.0720000000001</v>
      </c>
    </row>
    <row r="1764" spans="1:10" x14ac:dyDescent="0.25">
      <c r="A1764" s="13" t="s">
        <v>8727</v>
      </c>
      <c r="B1764" s="14">
        <v>248.82</v>
      </c>
      <c r="I1764" t="s">
        <v>8727</v>
      </c>
      <c r="J1764">
        <v>248.82</v>
      </c>
    </row>
    <row r="1765" spans="1:10" x14ac:dyDescent="0.25">
      <c r="A1765" s="13" t="s">
        <v>6766</v>
      </c>
      <c r="B1765" s="14">
        <v>2503.4699999999998</v>
      </c>
      <c r="I1765" t="s">
        <v>6766</v>
      </c>
      <c r="J1765">
        <v>2503.4699999999998</v>
      </c>
    </row>
    <row r="1766" spans="1:10" x14ac:dyDescent="0.25">
      <c r="A1766" s="13" t="s">
        <v>9349</v>
      </c>
      <c r="B1766" s="14">
        <v>447.78300000000007</v>
      </c>
      <c r="I1766" t="s">
        <v>9349</v>
      </c>
      <c r="J1766">
        <v>447.78300000000007</v>
      </c>
    </row>
    <row r="1767" spans="1:10" x14ac:dyDescent="0.25">
      <c r="A1767" s="13" t="s">
        <v>9709</v>
      </c>
      <c r="B1767" s="14">
        <v>36.648000000000003</v>
      </c>
      <c r="I1767" t="s">
        <v>9709</v>
      </c>
      <c r="J1767">
        <v>36.648000000000003</v>
      </c>
    </row>
    <row r="1768" spans="1:10" x14ac:dyDescent="0.25">
      <c r="A1768" s="13" t="s">
        <v>9911</v>
      </c>
      <c r="B1768" s="14">
        <v>198.84</v>
      </c>
      <c r="I1768" t="s">
        <v>9911</v>
      </c>
      <c r="J1768">
        <v>198.84</v>
      </c>
    </row>
    <row r="1769" spans="1:10" x14ac:dyDescent="0.25">
      <c r="A1769" s="13" t="s">
        <v>10488</v>
      </c>
      <c r="B1769" s="14">
        <v>23.04</v>
      </c>
      <c r="I1769" t="s">
        <v>10488</v>
      </c>
      <c r="J1769">
        <v>23.04</v>
      </c>
    </row>
    <row r="1770" spans="1:10" x14ac:dyDescent="0.25">
      <c r="A1770" s="13" t="s">
        <v>6848</v>
      </c>
      <c r="B1770" s="14">
        <v>129.97600000000003</v>
      </c>
      <c r="I1770" t="s">
        <v>6848</v>
      </c>
      <c r="J1770">
        <v>129.97600000000003</v>
      </c>
    </row>
    <row r="1771" spans="1:10" x14ac:dyDescent="0.25">
      <c r="A1771" s="13" t="s">
        <v>10838</v>
      </c>
      <c r="B1771" s="14">
        <v>123.92000000000002</v>
      </c>
      <c r="I1771" t="s">
        <v>10838</v>
      </c>
      <c r="J1771">
        <v>123.92000000000002</v>
      </c>
    </row>
    <row r="1772" spans="1:10" x14ac:dyDescent="0.25">
      <c r="A1772" s="13" t="s">
        <v>744</v>
      </c>
      <c r="B1772" s="14">
        <v>7.16</v>
      </c>
      <c r="I1772" t="s">
        <v>744</v>
      </c>
      <c r="J1772">
        <v>7.16</v>
      </c>
    </row>
    <row r="1773" spans="1:10" x14ac:dyDescent="0.25">
      <c r="A1773" s="13" t="s">
        <v>9011</v>
      </c>
      <c r="B1773" s="14">
        <v>2445.6019999999999</v>
      </c>
      <c r="I1773" t="s">
        <v>9011</v>
      </c>
      <c r="J1773">
        <v>2445.6019999999999</v>
      </c>
    </row>
    <row r="1774" spans="1:10" x14ac:dyDescent="0.25">
      <c r="A1774" s="13" t="s">
        <v>10669</v>
      </c>
      <c r="B1774" s="14">
        <v>1604.7300000000002</v>
      </c>
      <c r="I1774" t="s">
        <v>10669</v>
      </c>
      <c r="J1774">
        <v>1604.7300000000002</v>
      </c>
    </row>
    <row r="1775" spans="1:10" x14ac:dyDescent="0.25">
      <c r="A1775" s="13" t="s">
        <v>2488</v>
      </c>
      <c r="B1775" s="14">
        <v>1363.96</v>
      </c>
      <c r="I1775" t="s">
        <v>2488</v>
      </c>
      <c r="J1775">
        <v>1363.96</v>
      </c>
    </row>
    <row r="1776" spans="1:10" x14ac:dyDescent="0.25">
      <c r="A1776" s="13" t="s">
        <v>10677</v>
      </c>
      <c r="B1776" s="14">
        <v>38.339999999999996</v>
      </c>
      <c r="I1776" t="s">
        <v>10677</v>
      </c>
      <c r="J1776">
        <v>38.339999999999996</v>
      </c>
    </row>
    <row r="1777" spans="1:10" x14ac:dyDescent="0.25">
      <c r="A1777" s="13" t="s">
        <v>8489</v>
      </c>
      <c r="B1777" s="14">
        <v>15.528</v>
      </c>
      <c r="I1777" t="s">
        <v>8489</v>
      </c>
      <c r="J1777">
        <v>15.528</v>
      </c>
    </row>
    <row r="1778" spans="1:10" x14ac:dyDescent="0.25">
      <c r="A1778" s="13" t="s">
        <v>3136</v>
      </c>
      <c r="B1778" s="14">
        <v>4.4160000000000004</v>
      </c>
      <c r="I1778" t="s">
        <v>3136</v>
      </c>
      <c r="J1778">
        <v>4.4160000000000004</v>
      </c>
    </row>
    <row r="1779" spans="1:10" x14ac:dyDescent="0.25">
      <c r="A1779" s="13" t="s">
        <v>10797</v>
      </c>
      <c r="B1779" s="14">
        <v>3.62</v>
      </c>
      <c r="I1779" t="s">
        <v>10797</v>
      </c>
      <c r="J1779">
        <v>3.62</v>
      </c>
    </row>
    <row r="1780" spans="1:10" x14ac:dyDescent="0.25">
      <c r="A1780" s="13" t="s">
        <v>10517</v>
      </c>
      <c r="B1780" s="14">
        <v>115.84</v>
      </c>
      <c r="I1780" t="s">
        <v>10517</v>
      </c>
      <c r="J1780">
        <v>115.84</v>
      </c>
    </row>
    <row r="1781" spans="1:10" x14ac:dyDescent="0.25">
      <c r="A1781" s="13" t="s">
        <v>10606</v>
      </c>
      <c r="B1781" s="14">
        <v>1800.1679999999999</v>
      </c>
      <c r="I1781" t="s">
        <v>10606</v>
      </c>
      <c r="J1781">
        <v>1800.1679999999999</v>
      </c>
    </row>
    <row r="1782" spans="1:10" x14ac:dyDescent="0.25">
      <c r="A1782" s="13" t="s">
        <v>9182</v>
      </c>
      <c r="B1782" s="14">
        <v>28.799999999999997</v>
      </c>
      <c r="I1782" t="s">
        <v>9182</v>
      </c>
      <c r="J1782">
        <v>28.799999999999997</v>
      </c>
    </row>
    <row r="1783" spans="1:10" x14ac:dyDescent="0.25">
      <c r="A1783" s="13" t="s">
        <v>2753</v>
      </c>
      <c r="B1783" s="14">
        <v>225.82800000000003</v>
      </c>
      <c r="I1783" t="s">
        <v>2753</v>
      </c>
      <c r="J1783">
        <v>225.82800000000003</v>
      </c>
    </row>
    <row r="1784" spans="1:10" x14ac:dyDescent="0.25">
      <c r="A1784" s="13" t="s">
        <v>2978</v>
      </c>
      <c r="B1784" s="14">
        <v>165.13</v>
      </c>
      <c r="I1784" t="s">
        <v>2978</v>
      </c>
      <c r="J1784">
        <v>165.13</v>
      </c>
    </row>
    <row r="1785" spans="1:10" x14ac:dyDescent="0.25">
      <c r="A1785" s="13" t="s">
        <v>10227</v>
      </c>
      <c r="B1785" s="14">
        <v>270.72800000000001</v>
      </c>
      <c r="I1785" t="s">
        <v>10227</v>
      </c>
      <c r="J1785">
        <v>270.72800000000001</v>
      </c>
    </row>
    <row r="1786" spans="1:10" x14ac:dyDescent="0.25">
      <c r="A1786" s="13" t="s">
        <v>9463</v>
      </c>
      <c r="B1786" s="14">
        <v>2374.7299999999996</v>
      </c>
      <c r="I1786" t="s">
        <v>9463</v>
      </c>
      <c r="J1786">
        <v>2374.7299999999996</v>
      </c>
    </row>
    <row r="1787" spans="1:10" x14ac:dyDescent="0.25">
      <c r="A1787" s="13" t="s">
        <v>9543</v>
      </c>
      <c r="B1787" s="14">
        <v>170.78599999999997</v>
      </c>
      <c r="I1787" t="s">
        <v>9543</v>
      </c>
      <c r="J1787">
        <v>170.78599999999997</v>
      </c>
    </row>
    <row r="1788" spans="1:10" x14ac:dyDescent="0.25">
      <c r="A1788" s="13" t="s">
        <v>9824</v>
      </c>
      <c r="B1788" s="14">
        <v>61.1</v>
      </c>
      <c r="I1788" t="s">
        <v>9824</v>
      </c>
      <c r="J1788">
        <v>61.1</v>
      </c>
    </row>
    <row r="1789" spans="1:10" x14ac:dyDescent="0.25">
      <c r="A1789" s="13" t="s">
        <v>2866</v>
      </c>
      <c r="B1789" s="14">
        <v>17.12</v>
      </c>
      <c r="I1789" t="s">
        <v>2866</v>
      </c>
      <c r="J1789">
        <v>17.12</v>
      </c>
    </row>
    <row r="1790" spans="1:10" x14ac:dyDescent="0.25">
      <c r="A1790" s="13" t="s">
        <v>10808</v>
      </c>
      <c r="B1790" s="14">
        <v>416.61599999999999</v>
      </c>
      <c r="I1790" t="s">
        <v>10808</v>
      </c>
      <c r="J1790">
        <v>416.61599999999999</v>
      </c>
    </row>
    <row r="1791" spans="1:10" x14ac:dyDescent="0.25">
      <c r="A1791" s="13" t="s">
        <v>262</v>
      </c>
      <c r="B1791" s="14">
        <v>1045.21</v>
      </c>
      <c r="I1791" t="s">
        <v>262</v>
      </c>
      <c r="J1791">
        <v>1045.21</v>
      </c>
    </row>
    <row r="1792" spans="1:10" x14ac:dyDescent="0.25">
      <c r="A1792" s="13" t="s">
        <v>6887</v>
      </c>
      <c r="B1792" s="14">
        <v>33.4</v>
      </c>
      <c r="I1792" t="s">
        <v>6887</v>
      </c>
      <c r="J1792">
        <v>33.4</v>
      </c>
    </row>
    <row r="1793" spans="1:10" x14ac:dyDescent="0.25">
      <c r="A1793" s="13" t="s">
        <v>4755</v>
      </c>
      <c r="B1793" s="14">
        <v>99.390000000000015</v>
      </c>
      <c r="I1793" t="s">
        <v>4755</v>
      </c>
      <c r="J1793">
        <v>99.390000000000015</v>
      </c>
    </row>
    <row r="1794" spans="1:10" x14ac:dyDescent="0.25">
      <c r="A1794" s="13" t="s">
        <v>321</v>
      </c>
      <c r="B1794" s="14">
        <v>4.6159999999999997</v>
      </c>
      <c r="I1794" t="s">
        <v>321</v>
      </c>
      <c r="J1794">
        <v>4.6159999999999997</v>
      </c>
    </row>
    <row r="1795" spans="1:10" x14ac:dyDescent="0.25">
      <c r="A1795" s="13" t="s">
        <v>9206</v>
      </c>
      <c r="B1795" s="14">
        <v>523.91999999999996</v>
      </c>
      <c r="I1795" t="s">
        <v>9206</v>
      </c>
      <c r="J1795">
        <v>523.91999999999996</v>
      </c>
    </row>
    <row r="1796" spans="1:10" x14ac:dyDescent="0.25">
      <c r="A1796" s="13" t="s">
        <v>10416</v>
      </c>
      <c r="B1796" s="14">
        <v>281.916</v>
      </c>
      <c r="I1796" t="s">
        <v>10416</v>
      </c>
      <c r="J1796">
        <v>281.916</v>
      </c>
    </row>
    <row r="1797" spans="1:10" x14ac:dyDescent="0.25">
      <c r="A1797" s="13" t="s">
        <v>4402</v>
      </c>
      <c r="B1797" s="14">
        <v>9.7020000000000017</v>
      </c>
      <c r="I1797" t="s">
        <v>4402</v>
      </c>
      <c r="J1797">
        <v>9.7020000000000017</v>
      </c>
    </row>
    <row r="1798" spans="1:10" x14ac:dyDescent="0.25">
      <c r="A1798" s="13" t="s">
        <v>1756</v>
      </c>
      <c r="B1798" s="14">
        <v>7.1519999999999992</v>
      </c>
      <c r="I1798" t="s">
        <v>1756</v>
      </c>
      <c r="J1798">
        <v>7.1519999999999992</v>
      </c>
    </row>
    <row r="1799" spans="1:10" x14ac:dyDescent="0.25">
      <c r="A1799" s="13" t="s">
        <v>5190</v>
      </c>
      <c r="B1799" s="14">
        <v>72.294000000000011</v>
      </c>
      <c r="I1799" t="s">
        <v>5190</v>
      </c>
      <c r="J1799">
        <v>72.294000000000011</v>
      </c>
    </row>
    <row r="1800" spans="1:10" x14ac:dyDescent="0.25">
      <c r="A1800" s="13" t="s">
        <v>10252</v>
      </c>
      <c r="B1800" s="14">
        <v>58.94</v>
      </c>
      <c r="I1800" t="s">
        <v>10252</v>
      </c>
      <c r="J1800">
        <v>58.94</v>
      </c>
    </row>
    <row r="1801" spans="1:10" x14ac:dyDescent="0.25">
      <c r="A1801" s="13" t="s">
        <v>9533</v>
      </c>
      <c r="B1801" s="14">
        <v>70.88</v>
      </c>
      <c r="I1801" t="s">
        <v>9533</v>
      </c>
      <c r="J1801">
        <v>70.88</v>
      </c>
    </row>
    <row r="1802" spans="1:10" x14ac:dyDescent="0.25">
      <c r="A1802" s="13" t="s">
        <v>4280</v>
      </c>
      <c r="B1802" s="14">
        <v>1110.3440000000001</v>
      </c>
      <c r="I1802" t="s">
        <v>4280</v>
      </c>
      <c r="J1802">
        <v>1110.3440000000001</v>
      </c>
    </row>
    <row r="1803" spans="1:10" x14ac:dyDescent="0.25">
      <c r="A1803" s="13" t="s">
        <v>5320</v>
      </c>
      <c r="B1803" s="14">
        <v>316</v>
      </c>
      <c r="I1803" t="s">
        <v>5320</v>
      </c>
      <c r="J1803">
        <v>316</v>
      </c>
    </row>
    <row r="1804" spans="1:10" x14ac:dyDescent="0.25">
      <c r="A1804" s="13" t="s">
        <v>9828</v>
      </c>
      <c r="B1804" s="14">
        <v>10.496</v>
      </c>
      <c r="I1804" t="s">
        <v>9828</v>
      </c>
      <c r="J1804">
        <v>10.496</v>
      </c>
    </row>
    <row r="1805" spans="1:10" x14ac:dyDescent="0.25">
      <c r="A1805" s="13" t="s">
        <v>8137</v>
      </c>
      <c r="B1805" s="14">
        <v>22.979999999999997</v>
      </c>
      <c r="I1805" t="s">
        <v>8137</v>
      </c>
      <c r="J1805">
        <v>22.979999999999997</v>
      </c>
    </row>
    <row r="1806" spans="1:10" x14ac:dyDescent="0.25">
      <c r="A1806" s="13" t="s">
        <v>4439</v>
      </c>
      <c r="B1806" s="14">
        <v>107.83</v>
      </c>
      <c r="I1806" t="s">
        <v>4439</v>
      </c>
      <c r="J1806">
        <v>107.83</v>
      </c>
    </row>
    <row r="1807" spans="1:10" x14ac:dyDescent="0.25">
      <c r="A1807" s="13" t="s">
        <v>9634</v>
      </c>
      <c r="B1807" s="14">
        <v>17.856000000000002</v>
      </c>
      <c r="I1807" t="s">
        <v>9634</v>
      </c>
      <c r="J1807">
        <v>17.856000000000002</v>
      </c>
    </row>
    <row r="1808" spans="1:10" x14ac:dyDescent="0.25">
      <c r="A1808" s="13" t="s">
        <v>9284</v>
      </c>
      <c r="B1808" s="14">
        <v>1854.2410000000002</v>
      </c>
      <c r="I1808" t="s">
        <v>9284</v>
      </c>
      <c r="J1808">
        <v>1854.2410000000002</v>
      </c>
    </row>
    <row r="1809" spans="1:10" x14ac:dyDescent="0.25">
      <c r="A1809" s="13" t="s">
        <v>10763</v>
      </c>
      <c r="B1809" s="14">
        <v>4104.174</v>
      </c>
      <c r="I1809" t="s">
        <v>10763</v>
      </c>
      <c r="J1809">
        <v>4104.174</v>
      </c>
    </row>
    <row r="1810" spans="1:10" x14ac:dyDescent="0.25">
      <c r="A1810" s="13" t="s">
        <v>9528</v>
      </c>
      <c r="B1810" s="14">
        <v>749.48800000000006</v>
      </c>
      <c r="I1810" t="s">
        <v>9528</v>
      </c>
      <c r="J1810">
        <v>749.48800000000006</v>
      </c>
    </row>
    <row r="1811" spans="1:10" x14ac:dyDescent="0.25">
      <c r="A1811" s="13" t="s">
        <v>5477</v>
      </c>
      <c r="B1811" s="14">
        <v>2396.4</v>
      </c>
      <c r="I1811" t="s">
        <v>5477</v>
      </c>
      <c r="J1811">
        <v>2396.4</v>
      </c>
    </row>
    <row r="1812" spans="1:10" x14ac:dyDescent="0.25">
      <c r="A1812" s="13" t="s">
        <v>3233</v>
      </c>
      <c r="B1812" s="14">
        <v>53.7</v>
      </c>
      <c r="I1812" t="s">
        <v>3233</v>
      </c>
      <c r="J1812">
        <v>53.7</v>
      </c>
    </row>
    <row r="1813" spans="1:10" x14ac:dyDescent="0.25">
      <c r="A1813" s="13" t="s">
        <v>6697</v>
      </c>
      <c r="B1813" s="14">
        <v>1016.184</v>
      </c>
      <c r="I1813" t="s">
        <v>6697</v>
      </c>
      <c r="J1813">
        <v>1016.184</v>
      </c>
    </row>
    <row r="1814" spans="1:10" x14ac:dyDescent="0.25">
      <c r="A1814" s="13" t="s">
        <v>10720</v>
      </c>
      <c r="B1814" s="14">
        <v>9.6479999999999997</v>
      </c>
      <c r="I1814" t="s">
        <v>10720</v>
      </c>
      <c r="J1814">
        <v>9.6479999999999997</v>
      </c>
    </row>
    <row r="1815" spans="1:10" x14ac:dyDescent="0.25">
      <c r="A1815" s="13" t="s">
        <v>4350</v>
      </c>
      <c r="B1815" s="14">
        <v>58.58</v>
      </c>
      <c r="I1815" t="s">
        <v>4350</v>
      </c>
      <c r="J1815">
        <v>58.58</v>
      </c>
    </row>
    <row r="1816" spans="1:10" x14ac:dyDescent="0.25">
      <c r="A1816" s="13" t="s">
        <v>10158</v>
      </c>
      <c r="B1816" s="14">
        <v>1556.6940000000002</v>
      </c>
      <c r="I1816" t="s">
        <v>10158</v>
      </c>
      <c r="J1816">
        <v>1556.6940000000002</v>
      </c>
    </row>
    <row r="1817" spans="1:10" x14ac:dyDescent="0.25">
      <c r="A1817" s="13" t="s">
        <v>8183</v>
      </c>
      <c r="B1817" s="14">
        <v>151.19200000000001</v>
      </c>
      <c r="I1817" t="s">
        <v>8183</v>
      </c>
      <c r="J1817">
        <v>151.19200000000001</v>
      </c>
    </row>
    <row r="1818" spans="1:10" x14ac:dyDescent="0.25">
      <c r="A1818" s="13" t="s">
        <v>10565</v>
      </c>
      <c r="B1818" s="14">
        <v>859.2</v>
      </c>
      <c r="I1818" t="s">
        <v>10565</v>
      </c>
      <c r="J1818">
        <v>859.2</v>
      </c>
    </row>
    <row r="1819" spans="1:10" x14ac:dyDescent="0.25">
      <c r="A1819" s="13" t="s">
        <v>10423</v>
      </c>
      <c r="B1819" s="14">
        <v>323.88</v>
      </c>
      <c r="I1819" t="s">
        <v>10423</v>
      </c>
      <c r="J1819">
        <v>323.88</v>
      </c>
    </row>
    <row r="1820" spans="1:10" x14ac:dyDescent="0.25">
      <c r="A1820" s="13" t="s">
        <v>9667</v>
      </c>
      <c r="B1820" s="14">
        <v>5016.549</v>
      </c>
      <c r="I1820" t="s">
        <v>9667</v>
      </c>
      <c r="J1820">
        <v>5016.549</v>
      </c>
    </row>
    <row r="1821" spans="1:10" x14ac:dyDescent="0.25">
      <c r="A1821" s="13" t="s">
        <v>10805</v>
      </c>
      <c r="B1821" s="14">
        <v>303.92</v>
      </c>
      <c r="I1821" t="s">
        <v>10805</v>
      </c>
      <c r="J1821">
        <v>303.92</v>
      </c>
    </row>
    <row r="1822" spans="1:10" x14ac:dyDescent="0.25">
      <c r="A1822" s="13" t="s">
        <v>9399</v>
      </c>
      <c r="B1822" s="14">
        <v>185.52800000000002</v>
      </c>
      <c r="I1822" t="s">
        <v>9399</v>
      </c>
      <c r="J1822">
        <v>185.52800000000002</v>
      </c>
    </row>
    <row r="1823" spans="1:10" x14ac:dyDescent="0.25">
      <c r="A1823" s="13" t="s">
        <v>7993</v>
      </c>
      <c r="B1823" s="14">
        <v>105.52</v>
      </c>
      <c r="I1823" t="s">
        <v>7993</v>
      </c>
      <c r="J1823">
        <v>105.52</v>
      </c>
    </row>
    <row r="1824" spans="1:10" x14ac:dyDescent="0.25">
      <c r="A1824" s="13" t="s">
        <v>9678</v>
      </c>
      <c r="B1824" s="14">
        <v>1.7999999999999996</v>
      </c>
      <c r="I1824" t="s">
        <v>9678</v>
      </c>
      <c r="J1824">
        <v>1.7999999999999996</v>
      </c>
    </row>
    <row r="1825" spans="1:10" x14ac:dyDescent="0.25">
      <c r="A1825" s="13" t="s">
        <v>6777</v>
      </c>
      <c r="B1825" s="14">
        <v>465.18</v>
      </c>
      <c r="I1825" t="s">
        <v>6777</v>
      </c>
      <c r="J1825">
        <v>465.18</v>
      </c>
    </row>
    <row r="1826" spans="1:10" x14ac:dyDescent="0.25">
      <c r="A1826" s="13" t="s">
        <v>6857</v>
      </c>
      <c r="B1826" s="14">
        <v>2.6940000000000004</v>
      </c>
      <c r="I1826" t="s">
        <v>6857</v>
      </c>
      <c r="J1826">
        <v>2.6940000000000004</v>
      </c>
    </row>
    <row r="1827" spans="1:10" x14ac:dyDescent="0.25">
      <c r="A1827" s="13" t="s">
        <v>4814</v>
      </c>
      <c r="B1827" s="14">
        <v>106.33600000000001</v>
      </c>
      <c r="I1827" t="s">
        <v>4814</v>
      </c>
      <c r="J1827">
        <v>106.33600000000001</v>
      </c>
    </row>
    <row r="1828" spans="1:10" x14ac:dyDescent="0.25">
      <c r="A1828" s="13" t="s">
        <v>6698</v>
      </c>
      <c r="B1828" s="14">
        <v>298.83</v>
      </c>
      <c r="I1828" t="s">
        <v>6698</v>
      </c>
      <c r="J1828">
        <v>298.83</v>
      </c>
    </row>
    <row r="1829" spans="1:10" x14ac:dyDescent="0.25">
      <c r="A1829" s="13" t="s">
        <v>10724</v>
      </c>
      <c r="B1829" s="14">
        <v>61.120000000000005</v>
      </c>
      <c r="I1829" t="s">
        <v>10724</v>
      </c>
      <c r="J1829">
        <v>61.120000000000005</v>
      </c>
    </row>
    <row r="1830" spans="1:10" x14ac:dyDescent="0.25">
      <c r="A1830" s="13" t="s">
        <v>7334</v>
      </c>
      <c r="B1830" s="14">
        <v>1.9639999999999995</v>
      </c>
      <c r="I1830" t="s">
        <v>7334</v>
      </c>
      <c r="J1830">
        <v>1.9639999999999995</v>
      </c>
    </row>
    <row r="1831" spans="1:10" x14ac:dyDescent="0.25">
      <c r="A1831" s="13" t="s">
        <v>7125</v>
      </c>
      <c r="B1831" s="14">
        <v>257.49900000000002</v>
      </c>
      <c r="I1831" t="s">
        <v>7125</v>
      </c>
      <c r="J1831">
        <v>257.49900000000002</v>
      </c>
    </row>
    <row r="1832" spans="1:10" x14ac:dyDescent="0.25">
      <c r="A1832" s="13" t="s">
        <v>7476</v>
      </c>
      <c r="B1832" s="14">
        <v>130.328</v>
      </c>
      <c r="I1832" t="s">
        <v>7476</v>
      </c>
      <c r="J1832">
        <v>130.328</v>
      </c>
    </row>
    <row r="1833" spans="1:10" x14ac:dyDescent="0.25">
      <c r="A1833" s="13" t="s">
        <v>8416</v>
      </c>
      <c r="B1833" s="14">
        <v>532.49600000000009</v>
      </c>
      <c r="I1833" t="s">
        <v>8416</v>
      </c>
      <c r="J1833">
        <v>532.49600000000009</v>
      </c>
    </row>
    <row r="1834" spans="1:10" x14ac:dyDescent="0.25">
      <c r="A1834" s="13" t="s">
        <v>6434</v>
      </c>
      <c r="B1834" s="14">
        <v>727.87800000000004</v>
      </c>
      <c r="I1834" t="s">
        <v>6434</v>
      </c>
      <c r="J1834">
        <v>727.87800000000004</v>
      </c>
    </row>
    <row r="1835" spans="1:10" x14ac:dyDescent="0.25">
      <c r="A1835" s="13" t="s">
        <v>10611</v>
      </c>
      <c r="B1835" s="14">
        <v>104.69600000000001</v>
      </c>
      <c r="I1835" t="s">
        <v>10611</v>
      </c>
      <c r="J1835">
        <v>104.69600000000001</v>
      </c>
    </row>
    <row r="1836" spans="1:10" x14ac:dyDescent="0.25">
      <c r="A1836" s="13" t="s">
        <v>1410</v>
      </c>
      <c r="B1836" s="14">
        <v>2620.9375999999997</v>
      </c>
      <c r="I1836" t="s">
        <v>1410</v>
      </c>
      <c r="J1836">
        <v>2620.9375999999997</v>
      </c>
    </row>
    <row r="1837" spans="1:10" x14ac:dyDescent="0.25">
      <c r="A1837" s="13" t="s">
        <v>4183</v>
      </c>
      <c r="B1837" s="14">
        <v>23.952000000000002</v>
      </c>
      <c r="I1837" t="s">
        <v>4183</v>
      </c>
      <c r="J1837">
        <v>23.952000000000002</v>
      </c>
    </row>
    <row r="1838" spans="1:10" x14ac:dyDescent="0.25">
      <c r="A1838" s="13" t="s">
        <v>4136</v>
      </c>
      <c r="B1838" s="14">
        <v>88.703999999999994</v>
      </c>
      <c r="I1838" t="s">
        <v>4136</v>
      </c>
      <c r="J1838">
        <v>88.703999999999994</v>
      </c>
    </row>
    <row r="1839" spans="1:10" x14ac:dyDescent="0.25">
      <c r="A1839" s="13" t="s">
        <v>4593</v>
      </c>
      <c r="B1839" s="14">
        <v>1127.9760000000001</v>
      </c>
      <c r="I1839" t="s">
        <v>4593</v>
      </c>
      <c r="J1839">
        <v>1127.9760000000001</v>
      </c>
    </row>
    <row r="1840" spans="1:10" x14ac:dyDescent="0.25">
      <c r="A1840" s="13" t="s">
        <v>7541</v>
      </c>
      <c r="B1840" s="14">
        <v>561.73</v>
      </c>
      <c r="I1840" t="s">
        <v>7541</v>
      </c>
      <c r="J1840">
        <v>561.73</v>
      </c>
    </row>
    <row r="1841" spans="1:10" x14ac:dyDescent="0.25">
      <c r="A1841" s="13" t="s">
        <v>10081</v>
      </c>
      <c r="B1841" s="14">
        <v>366.74399999999997</v>
      </c>
      <c r="I1841" t="s">
        <v>10081</v>
      </c>
      <c r="J1841">
        <v>366.74399999999997</v>
      </c>
    </row>
    <row r="1842" spans="1:10" x14ac:dyDescent="0.25">
      <c r="A1842" s="13" t="s">
        <v>7652</v>
      </c>
      <c r="B1842" s="14">
        <v>31.36</v>
      </c>
      <c r="I1842" t="s">
        <v>7652</v>
      </c>
      <c r="J1842">
        <v>31.36</v>
      </c>
    </row>
    <row r="1843" spans="1:10" x14ac:dyDescent="0.25">
      <c r="A1843" s="13" t="s">
        <v>9505</v>
      </c>
      <c r="B1843" s="14">
        <v>13.568000000000001</v>
      </c>
      <c r="I1843" t="s">
        <v>9505</v>
      </c>
      <c r="J1843">
        <v>13.568000000000001</v>
      </c>
    </row>
    <row r="1844" spans="1:10" x14ac:dyDescent="0.25">
      <c r="A1844" s="13" t="s">
        <v>9300</v>
      </c>
      <c r="B1844" s="14">
        <v>633.04</v>
      </c>
      <c r="I1844" t="s">
        <v>9300</v>
      </c>
      <c r="J1844">
        <v>633.04</v>
      </c>
    </row>
    <row r="1845" spans="1:10" x14ac:dyDescent="0.25">
      <c r="A1845" s="13" t="s">
        <v>7977</v>
      </c>
      <c r="B1845" s="14">
        <v>1284.8000000000002</v>
      </c>
      <c r="I1845" t="s">
        <v>7977</v>
      </c>
      <c r="J1845">
        <v>1284.8000000000002</v>
      </c>
    </row>
    <row r="1846" spans="1:10" x14ac:dyDescent="0.25">
      <c r="A1846" s="13" t="s">
        <v>6798</v>
      </c>
      <c r="B1846" s="14">
        <v>104.712</v>
      </c>
      <c r="I1846" t="s">
        <v>6798</v>
      </c>
      <c r="J1846">
        <v>104.712</v>
      </c>
    </row>
    <row r="1847" spans="1:10" x14ac:dyDescent="0.25">
      <c r="A1847" s="13" t="s">
        <v>398</v>
      </c>
      <c r="B1847" s="14">
        <v>100.164</v>
      </c>
      <c r="I1847" t="s">
        <v>398</v>
      </c>
      <c r="J1847">
        <v>100.164</v>
      </c>
    </row>
    <row r="1848" spans="1:10" x14ac:dyDescent="0.25">
      <c r="A1848" s="13" t="s">
        <v>3069</v>
      </c>
      <c r="B1848" s="14">
        <v>32.751000000000005</v>
      </c>
      <c r="I1848" t="s">
        <v>3069</v>
      </c>
      <c r="J1848">
        <v>32.751000000000005</v>
      </c>
    </row>
    <row r="1849" spans="1:10" x14ac:dyDescent="0.25">
      <c r="A1849" s="13" t="s">
        <v>9115</v>
      </c>
      <c r="B1849" s="14">
        <v>499.30300000000005</v>
      </c>
      <c r="I1849" t="s">
        <v>9115</v>
      </c>
      <c r="J1849">
        <v>499.30300000000005</v>
      </c>
    </row>
    <row r="1850" spans="1:10" x14ac:dyDescent="0.25">
      <c r="A1850" s="13" t="s">
        <v>1602</v>
      </c>
      <c r="B1850" s="14">
        <v>1588.3229999999996</v>
      </c>
      <c r="I1850" t="s">
        <v>1602</v>
      </c>
      <c r="J1850">
        <v>1588.3229999999996</v>
      </c>
    </row>
    <row r="1851" spans="1:10" x14ac:dyDescent="0.25">
      <c r="A1851" s="13" t="s">
        <v>4197</v>
      </c>
      <c r="B1851" s="14">
        <v>10.96</v>
      </c>
      <c r="I1851" t="s">
        <v>4197</v>
      </c>
      <c r="J1851">
        <v>10.96</v>
      </c>
    </row>
    <row r="1852" spans="1:10" x14ac:dyDescent="0.25">
      <c r="A1852" s="13" t="s">
        <v>7918</v>
      </c>
      <c r="B1852" s="14">
        <v>84.84</v>
      </c>
      <c r="I1852" t="s">
        <v>7918</v>
      </c>
      <c r="J1852">
        <v>84.84</v>
      </c>
    </row>
    <row r="1853" spans="1:10" x14ac:dyDescent="0.25">
      <c r="A1853" s="13" t="s">
        <v>9365</v>
      </c>
      <c r="B1853" s="14">
        <v>292.79599999999999</v>
      </c>
      <c r="I1853" t="s">
        <v>9365</v>
      </c>
      <c r="J1853">
        <v>292.79599999999999</v>
      </c>
    </row>
    <row r="1854" spans="1:10" x14ac:dyDescent="0.25">
      <c r="A1854" s="13" t="s">
        <v>9470</v>
      </c>
      <c r="B1854" s="14">
        <v>74</v>
      </c>
      <c r="I1854" t="s">
        <v>9470</v>
      </c>
      <c r="J1854">
        <v>74</v>
      </c>
    </row>
    <row r="1855" spans="1:10" x14ac:dyDescent="0.25">
      <c r="A1855" s="13" t="s">
        <v>2977</v>
      </c>
      <c r="B1855" s="14">
        <v>14.624000000000002</v>
      </c>
      <c r="I1855" t="s">
        <v>2977</v>
      </c>
      <c r="J1855">
        <v>14.624000000000002</v>
      </c>
    </row>
    <row r="1856" spans="1:10" x14ac:dyDescent="0.25">
      <c r="A1856" s="13" t="s">
        <v>7070</v>
      </c>
      <c r="B1856" s="14">
        <v>359.97600000000006</v>
      </c>
      <c r="I1856" t="s">
        <v>7070</v>
      </c>
      <c r="J1856">
        <v>359.97600000000006</v>
      </c>
    </row>
    <row r="1857" spans="1:10" x14ac:dyDescent="0.25">
      <c r="A1857" s="13" t="s">
        <v>10744</v>
      </c>
      <c r="B1857" s="14">
        <v>239.98400000000004</v>
      </c>
      <c r="I1857" t="s">
        <v>10744</v>
      </c>
      <c r="J1857">
        <v>239.98400000000004</v>
      </c>
    </row>
    <row r="1858" spans="1:10" x14ac:dyDescent="0.25">
      <c r="A1858" s="13" t="s">
        <v>4486</v>
      </c>
      <c r="B1858" s="14">
        <v>158.81</v>
      </c>
      <c r="I1858" t="s">
        <v>4486</v>
      </c>
      <c r="J1858">
        <v>158.81</v>
      </c>
    </row>
    <row r="1859" spans="1:10" x14ac:dyDescent="0.25">
      <c r="A1859" s="13" t="s">
        <v>580</v>
      </c>
      <c r="B1859" s="14">
        <v>82.800000000000011</v>
      </c>
      <c r="I1859" t="s">
        <v>580</v>
      </c>
      <c r="J1859">
        <v>82.800000000000011</v>
      </c>
    </row>
    <row r="1860" spans="1:10" x14ac:dyDescent="0.25">
      <c r="A1860" s="13" t="s">
        <v>9345</v>
      </c>
      <c r="B1860" s="14">
        <v>1366.0400000000002</v>
      </c>
      <c r="I1860" t="s">
        <v>9345</v>
      </c>
      <c r="J1860">
        <v>1366.0400000000002</v>
      </c>
    </row>
    <row r="1861" spans="1:10" x14ac:dyDescent="0.25">
      <c r="A1861" s="13" t="s">
        <v>2397</v>
      </c>
      <c r="B1861" s="14">
        <v>1199.9760000000001</v>
      </c>
      <c r="I1861" t="s">
        <v>2397</v>
      </c>
      <c r="J1861">
        <v>1199.9760000000001</v>
      </c>
    </row>
    <row r="1862" spans="1:10" x14ac:dyDescent="0.25">
      <c r="A1862" s="13" t="s">
        <v>8090</v>
      </c>
      <c r="B1862" s="14">
        <v>13.68</v>
      </c>
      <c r="I1862" t="s">
        <v>8090</v>
      </c>
      <c r="J1862">
        <v>13.68</v>
      </c>
    </row>
    <row r="1863" spans="1:10" x14ac:dyDescent="0.25">
      <c r="A1863" s="13" t="s">
        <v>1069</v>
      </c>
      <c r="B1863" s="14">
        <v>380.54600000000005</v>
      </c>
      <c r="I1863" t="s">
        <v>1069</v>
      </c>
      <c r="J1863">
        <v>380.54600000000005</v>
      </c>
    </row>
    <row r="1864" spans="1:10" x14ac:dyDescent="0.25">
      <c r="A1864" s="13" t="s">
        <v>10363</v>
      </c>
      <c r="B1864" s="14">
        <v>309.08199999999999</v>
      </c>
      <c r="I1864" t="s">
        <v>10363</v>
      </c>
      <c r="J1864">
        <v>309.08199999999999</v>
      </c>
    </row>
    <row r="1865" spans="1:10" x14ac:dyDescent="0.25">
      <c r="A1865" s="13" t="s">
        <v>9467</v>
      </c>
      <c r="B1865" s="14">
        <v>1179.8219999999999</v>
      </c>
      <c r="I1865" t="s">
        <v>9467</v>
      </c>
      <c r="J1865">
        <v>1179.8219999999999</v>
      </c>
    </row>
    <row r="1866" spans="1:10" x14ac:dyDescent="0.25">
      <c r="A1866" s="13" t="s">
        <v>8307</v>
      </c>
      <c r="B1866" s="14">
        <v>79.792000000000002</v>
      </c>
      <c r="I1866" t="s">
        <v>8307</v>
      </c>
      <c r="J1866">
        <v>79.792000000000002</v>
      </c>
    </row>
    <row r="1867" spans="1:10" x14ac:dyDescent="0.25">
      <c r="A1867" s="13" t="s">
        <v>1002</v>
      </c>
      <c r="B1867" s="14">
        <v>7.5600000000000005</v>
      </c>
      <c r="I1867" t="s">
        <v>1002</v>
      </c>
      <c r="J1867">
        <v>7.5600000000000005</v>
      </c>
    </row>
    <row r="1868" spans="1:10" x14ac:dyDescent="0.25">
      <c r="A1868" s="13" t="s">
        <v>5095</v>
      </c>
      <c r="B1868" s="14">
        <v>21.48</v>
      </c>
      <c r="I1868" t="s">
        <v>5095</v>
      </c>
      <c r="J1868">
        <v>21.48</v>
      </c>
    </row>
    <row r="1869" spans="1:10" x14ac:dyDescent="0.25">
      <c r="A1869" s="13" t="s">
        <v>8087</v>
      </c>
      <c r="B1869" s="14">
        <v>54.96</v>
      </c>
      <c r="I1869" t="s">
        <v>8087</v>
      </c>
      <c r="J1869">
        <v>54.96</v>
      </c>
    </row>
    <row r="1870" spans="1:10" x14ac:dyDescent="0.25">
      <c r="A1870" s="13" t="s">
        <v>8032</v>
      </c>
      <c r="B1870" s="14">
        <v>1384.924</v>
      </c>
      <c r="I1870" t="s">
        <v>8032</v>
      </c>
      <c r="J1870">
        <v>1384.924</v>
      </c>
    </row>
    <row r="1871" spans="1:10" x14ac:dyDescent="0.25">
      <c r="A1871" s="13" t="s">
        <v>6913</v>
      </c>
      <c r="B1871" s="14">
        <v>111.104</v>
      </c>
      <c r="I1871" t="s">
        <v>6913</v>
      </c>
      <c r="J1871">
        <v>111.104</v>
      </c>
    </row>
    <row r="1872" spans="1:10" x14ac:dyDescent="0.25">
      <c r="A1872" s="13" t="s">
        <v>10202</v>
      </c>
      <c r="B1872" s="14">
        <v>115.136</v>
      </c>
      <c r="I1872" t="s">
        <v>10202</v>
      </c>
      <c r="J1872">
        <v>115.136</v>
      </c>
    </row>
    <row r="1873" spans="1:10" x14ac:dyDescent="0.25">
      <c r="A1873" s="13" t="s">
        <v>7692</v>
      </c>
      <c r="B1873" s="14">
        <v>3</v>
      </c>
      <c r="I1873" t="s">
        <v>7692</v>
      </c>
      <c r="J1873">
        <v>3</v>
      </c>
    </row>
    <row r="1874" spans="1:10" x14ac:dyDescent="0.25">
      <c r="A1874" s="13" t="s">
        <v>6533</v>
      </c>
      <c r="B1874" s="14">
        <v>232.40000000000003</v>
      </c>
      <c r="I1874" t="s">
        <v>6533</v>
      </c>
      <c r="J1874">
        <v>232.40000000000003</v>
      </c>
    </row>
    <row r="1875" spans="1:10" x14ac:dyDescent="0.25">
      <c r="A1875" s="13" t="s">
        <v>7293</v>
      </c>
      <c r="B1875" s="14">
        <v>98.16</v>
      </c>
      <c r="I1875" t="s">
        <v>7293</v>
      </c>
      <c r="J1875">
        <v>98.16</v>
      </c>
    </row>
    <row r="1876" spans="1:10" x14ac:dyDescent="0.25">
      <c r="A1876" s="13" t="s">
        <v>10127</v>
      </c>
      <c r="B1876" s="14">
        <v>2.61</v>
      </c>
      <c r="I1876" t="s">
        <v>10127</v>
      </c>
      <c r="J1876">
        <v>2.61</v>
      </c>
    </row>
    <row r="1877" spans="1:10" x14ac:dyDescent="0.25">
      <c r="A1877" s="13" t="s">
        <v>272</v>
      </c>
      <c r="B1877" s="14">
        <v>655.08999999999992</v>
      </c>
      <c r="I1877" t="s">
        <v>272</v>
      </c>
      <c r="J1877">
        <v>655.08999999999992</v>
      </c>
    </row>
    <row r="1878" spans="1:10" x14ac:dyDescent="0.25">
      <c r="A1878" s="13" t="s">
        <v>7802</v>
      </c>
      <c r="B1878" s="14">
        <v>17.940000000000001</v>
      </c>
      <c r="I1878" t="s">
        <v>7802</v>
      </c>
      <c r="J1878">
        <v>17.940000000000001</v>
      </c>
    </row>
    <row r="1879" spans="1:10" x14ac:dyDescent="0.25">
      <c r="A1879" s="13" t="s">
        <v>5800</v>
      </c>
      <c r="B1879" s="14">
        <v>107.86400000000002</v>
      </c>
      <c r="I1879" t="s">
        <v>5800</v>
      </c>
      <c r="J1879">
        <v>107.86400000000002</v>
      </c>
    </row>
    <row r="1880" spans="1:10" x14ac:dyDescent="0.25">
      <c r="A1880" s="13" t="s">
        <v>7208</v>
      </c>
      <c r="B1880" s="14">
        <v>335.12</v>
      </c>
      <c r="I1880" t="s">
        <v>7208</v>
      </c>
      <c r="J1880">
        <v>335.12</v>
      </c>
    </row>
    <row r="1881" spans="1:10" x14ac:dyDescent="0.25">
      <c r="A1881" s="13" t="s">
        <v>8158</v>
      </c>
      <c r="B1881" s="14">
        <v>33.568000000000005</v>
      </c>
      <c r="I1881" t="s">
        <v>8158</v>
      </c>
      <c r="J1881">
        <v>33.568000000000005</v>
      </c>
    </row>
    <row r="1882" spans="1:10" x14ac:dyDescent="0.25">
      <c r="A1882" s="13" t="s">
        <v>8893</v>
      </c>
      <c r="B1882" s="14">
        <v>114.56</v>
      </c>
      <c r="I1882" t="s">
        <v>8893</v>
      </c>
      <c r="J1882">
        <v>114.56</v>
      </c>
    </row>
    <row r="1883" spans="1:10" x14ac:dyDescent="0.25">
      <c r="A1883" s="13" t="s">
        <v>5122</v>
      </c>
      <c r="B1883" s="14">
        <v>9.2639999999999976</v>
      </c>
      <c r="I1883" t="s">
        <v>5122</v>
      </c>
      <c r="J1883">
        <v>9.2639999999999976</v>
      </c>
    </row>
    <row r="1884" spans="1:10" x14ac:dyDescent="0.25">
      <c r="A1884" s="13" t="s">
        <v>8490</v>
      </c>
      <c r="B1884" s="14">
        <v>104.85</v>
      </c>
      <c r="I1884" t="s">
        <v>8490</v>
      </c>
      <c r="J1884">
        <v>104.85</v>
      </c>
    </row>
    <row r="1885" spans="1:10" x14ac:dyDescent="0.25">
      <c r="A1885" s="13" t="s">
        <v>3279</v>
      </c>
      <c r="B1885" s="14">
        <v>448.81</v>
      </c>
      <c r="I1885" t="s">
        <v>3279</v>
      </c>
      <c r="J1885">
        <v>448.81</v>
      </c>
    </row>
    <row r="1886" spans="1:10" x14ac:dyDescent="0.25">
      <c r="A1886" s="13" t="s">
        <v>4805</v>
      </c>
      <c r="B1886" s="14">
        <v>725.072</v>
      </c>
      <c r="I1886" t="s">
        <v>4805</v>
      </c>
      <c r="J1886">
        <v>725.072</v>
      </c>
    </row>
    <row r="1887" spans="1:10" x14ac:dyDescent="0.25">
      <c r="A1887" s="13" t="s">
        <v>6311</v>
      </c>
      <c r="B1887" s="14">
        <v>1094.25</v>
      </c>
      <c r="I1887" t="s">
        <v>6311</v>
      </c>
      <c r="J1887">
        <v>1094.25</v>
      </c>
    </row>
    <row r="1888" spans="1:10" x14ac:dyDescent="0.25">
      <c r="A1888" s="13" t="s">
        <v>9282</v>
      </c>
      <c r="B1888" s="14">
        <v>203.648</v>
      </c>
      <c r="I1888" t="s">
        <v>9282</v>
      </c>
      <c r="J1888">
        <v>203.648</v>
      </c>
    </row>
    <row r="1889" spans="1:10" x14ac:dyDescent="0.25">
      <c r="A1889" s="13" t="s">
        <v>9053</v>
      </c>
      <c r="B1889" s="14">
        <v>519.67999999999995</v>
      </c>
      <c r="I1889" t="s">
        <v>9053</v>
      </c>
      <c r="J1889">
        <v>519.67999999999995</v>
      </c>
    </row>
    <row r="1890" spans="1:10" x14ac:dyDescent="0.25">
      <c r="A1890" s="13" t="s">
        <v>3243</v>
      </c>
      <c r="B1890" s="14">
        <v>22.919999999999998</v>
      </c>
      <c r="I1890" t="s">
        <v>3243</v>
      </c>
      <c r="J1890">
        <v>22.919999999999998</v>
      </c>
    </row>
    <row r="1891" spans="1:10" x14ac:dyDescent="0.25">
      <c r="A1891" s="13" t="s">
        <v>9699</v>
      </c>
      <c r="B1891" s="14">
        <v>19.136000000000003</v>
      </c>
      <c r="I1891" t="s">
        <v>9699</v>
      </c>
      <c r="J1891">
        <v>19.136000000000003</v>
      </c>
    </row>
    <row r="1892" spans="1:10" x14ac:dyDescent="0.25">
      <c r="A1892" s="13" t="s">
        <v>4093</v>
      </c>
      <c r="B1892" s="14">
        <v>52.410000000000004</v>
      </c>
      <c r="I1892" t="s">
        <v>4093</v>
      </c>
      <c r="J1892">
        <v>52.410000000000004</v>
      </c>
    </row>
    <row r="1893" spans="1:10" x14ac:dyDescent="0.25">
      <c r="A1893" s="13" t="s">
        <v>10233</v>
      </c>
      <c r="B1893" s="14">
        <v>41.99</v>
      </c>
      <c r="I1893" t="s">
        <v>10233</v>
      </c>
      <c r="J1893">
        <v>41.99</v>
      </c>
    </row>
    <row r="1894" spans="1:10" x14ac:dyDescent="0.25">
      <c r="A1894" s="13" t="s">
        <v>9738</v>
      </c>
      <c r="B1894" s="14">
        <v>715.64</v>
      </c>
      <c r="I1894" t="s">
        <v>9738</v>
      </c>
      <c r="J1894">
        <v>715.64</v>
      </c>
    </row>
    <row r="1895" spans="1:10" x14ac:dyDescent="0.25">
      <c r="A1895" s="13" t="s">
        <v>4852</v>
      </c>
      <c r="B1895" s="14">
        <v>976.51200000000006</v>
      </c>
      <c r="I1895" t="s">
        <v>4852</v>
      </c>
      <c r="J1895">
        <v>976.51200000000006</v>
      </c>
    </row>
    <row r="1896" spans="1:10" x14ac:dyDescent="0.25">
      <c r="A1896" s="13" t="s">
        <v>5295</v>
      </c>
      <c r="B1896" s="14">
        <v>14.352000000000002</v>
      </c>
      <c r="I1896" t="s">
        <v>5295</v>
      </c>
      <c r="J1896">
        <v>14.352000000000002</v>
      </c>
    </row>
    <row r="1897" spans="1:10" x14ac:dyDescent="0.25">
      <c r="A1897" s="13" t="s">
        <v>1061</v>
      </c>
      <c r="B1897" s="14">
        <v>1410.0660000000003</v>
      </c>
      <c r="I1897" t="s">
        <v>1061</v>
      </c>
      <c r="J1897">
        <v>1410.0660000000003</v>
      </c>
    </row>
    <row r="1898" spans="1:10" x14ac:dyDescent="0.25">
      <c r="A1898" s="13" t="s">
        <v>10186</v>
      </c>
      <c r="B1898" s="14">
        <v>168.16800000000001</v>
      </c>
      <c r="I1898" t="s">
        <v>10186</v>
      </c>
      <c r="J1898">
        <v>168.16800000000001</v>
      </c>
    </row>
    <row r="1899" spans="1:10" x14ac:dyDescent="0.25">
      <c r="A1899" s="13" t="s">
        <v>10893</v>
      </c>
      <c r="B1899" s="14">
        <v>548.96</v>
      </c>
      <c r="I1899" t="s">
        <v>10893</v>
      </c>
      <c r="J1899">
        <v>548.96</v>
      </c>
    </row>
    <row r="1900" spans="1:10" x14ac:dyDescent="0.25">
      <c r="A1900" s="13" t="s">
        <v>6195</v>
      </c>
      <c r="B1900" s="14">
        <v>55.360000000000007</v>
      </c>
      <c r="I1900" t="s">
        <v>6195</v>
      </c>
      <c r="J1900">
        <v>55.360000000000007</v>
      </c>
    </row>
    <row r="1901" spans="1:10" x14ac:dyDescent="0.25">
      <c r="A1901" s="13" t="s">
        <v>2316</v>
      </c>
      <c r="B1901" s="14">
        <v>146.82</v>
      </c>
      <c r="I1901" t="s">
        <v>2316</v>
      </c>
      <c r="J1901">
        <v>146.82</v>
      </c>
    </row>
    <row r="1902" spans="1:10" x14ac:dyDescent="0.25">
      <c r="A1902" s="13" t="s">
        <v>3074</v>
      </c>
      <c r="B1902" s="14">
        <v>86.62</v>
      </c>
      <c r="I1902" t="s">
        <v>3074</v>
      </c>
      <c r="J1902">
        <v>86.62</v>
      </c>
    </row>
    <row r="1903" spans="1:10" x14ac:dyDescent="0.25">
      <c r="A1903" s="13" t="s">
        <v>10259</v>
      </c>
      <c r="B1903" s="14">
        <v>40.479999999999997</v>
      </c>
      <c r="I1903" t="s">
        <v>10259</v>
      </c>
      <c r="J1903">
        <v>40.479999999999997</v>
      </c>
    </row>
    <row r="1904" spans="1:10" x14ac:dyDescent="0.25">
      <c r="A1904" s="13" t="s">
        <v>8238</v>
      </c>
      <c r="B1904" s="14">
        <v>46.53</v>
      </c>
      <c r="I1904" t="s">
        <v>8238</v>
      </c>
      <c r="J1904">
        <v>46.53</v>
      </c>
    </row>
    <row r="1905" spans="1:10" x14ac:dyDescent="0.25">
      <c r="A1905" s="13" t="s">
        <v>9729</v>
      </c>
      <c r="B1905" s="14">
        <v>32.400000000000006</v>
      </c>
      <c r="I1905" t="s">
        <v>9729</v>
      </c>
      <c r="J1905">
        <v>32.400000000000006</v>
      </c>
    </row>
    <row r="1906" spans="1:10" x14ac:dyDescent="0.25">
      <c r="A1906" s="13" t="s">
        <v>3966</v>
      </c>
      <c r="B1906" s="14">
        <v>34.992000000000004</v>
      </c>
      <c r="I1906" t="s">
        <v>3966</v>
      </c>
      <c r="J1906">
        <v>34.992000000000004</v>
      </c>
    </row>
    <row r="1907" spans="1:10" x14ac:dyDescent="0.25">
      <c r="A1907" s="13" t="s">
        <v>10533</v>
      </c>
      <c r="B1907" s="14">
        <v>232.62400000000002</v>
      </c>
      <c r="I1907" t="s">
        <v>10533</v>
      </c>
      <c r="J1907">
        <v>232.62400000000002</v>
      </c>
    </row>
    <row r="1908" spans="1:10" x14ac:dyDescent="0.25">
      <c r="A1908" s="13" t="s">
        <v>1895</v>
      </c>
      <c r="B1908" s="14">
        <v>1388.7800000000002</v>
      </c>
      <c r="I1908" t="s">
        <v>1895</v>
      </c>
      <c r="J1908">
        <v>1388.7800000000002</v>
      </c>
    </row>
    <row r="1909" spans="1:10" x14ac:dyDescent="0.25">
      <c r="A1909" s="13" t="s">
        <v>8924</v>
      </c>
      <c r="B1909" s="14">
        <v>871.80000000000007</v>
      </c>
      <c r="I1909" t="s">
        <v>8924</v>
      </c>
      <c r="J1909">
        <v>871.80000000000007</v>
      </c>
    </row>
    <row r="1910" spans="1:10" x14ac:dyDescent="0.25">
      <c r="A1910" s="13" t="s">
        <v>10167</v>
      </c>
      <c r="B1910" s="14">
        <v>194.35200000000003</v>
      </c>
      <c r="I1910" t="s">
        <v>10167</v>
      </c>
      <c r="J1910">
        <v>194.35200000000003</v>
      </c>
    </row>
    <row r="1911" spans="1:10" x14ac:dyDescent="0.25">
      <c r="A1911" s="13" t="s">
        <v>10826</v>
      </c>
      <c r="B1911" s="14">
        <v>33.064</v>
      </c>
      <c r="I1911" t="s">
        <v>10826</v>
      </c>
      <c r="J1911">
        <v>33.064</v>
      </c>
    </row>
    <row r="1912" spans="1:10" x14ac:dyDescent="0.25">
      <c r="A1912" s="13" t="s">
        <v>8868</v>
      </c>
      <c r="B1912" s="14">
        <v>113.56800000000001</v>
      </c>
      <c r="I1912" t="s">
        <v>8868</v>
      </c>
      <c r="J1912">
        <v>113.56800000000001</v>
      </c>
    </row>
    <row r="1913" spans="1:10" x14ac:dyDescent="0.25">
      <c r="A1913" s="13" t="s">
        <v>4912</v>
      </c>
      <c r="B1913" s="14">
        <v>100.16000000000001</v>
      </c>
      <c r="I1913" t="s">
        <v>4912</v>
      </c>
      <c r="J1913">
        <v>100.16000000000001</v>
      </c>
    </row>
    <row r="1914" spans="1:10" x14ac:dyDescent="0.25">
      <c r="A1914" s="13" t="s">
        <v>8660</v>
      </c>
      <c r="B1914" s="14">
        <v>85.908000000000001</v>
      </c>
      <c r="I1914" t="s">
        <v>8660</v>
      </c>
      <c r="J1914">
        <v>85.908000000000001</v>
      </c>
    </row>
    <row r="1915" spans="1:10" x14ac:dyDescent="0.25">
      <c r="A1915" s="13" t="s">
        <v>9809</v>
      </c>
      <c r="B1915" s="14">
        <v>2.2140000000000004</v>
      </c>
      <c r="I1915" t="s">
        <v>9809</v>
      </c>
      <c r="J1915">
        <v>2.2140000000000004</v>
      </c>
    </row>
    <row r="1916" spans="1:10" x14ac:dyDescent="0.25">
      <c r="A1916" s="13" t="s">
        <v>10675</v>
      </c>
      <c r="B1916" s="14">
        <v>1203.8900000000001</v>
      </c>
      <c r="I1916" t="s">
        <v>10675</v>
      </c>
      <c r="J1916">
        <v>1203.8900000000001</v>
      </c>
    </row>
    <row r="1917" spans="1:10" x14ac:dyDescent="0.25">
      <c r="A1917" s="13" t="s">
        <v>3381</v>
      </c>
      <c r="B1917" s="14">
        <v>352.47</v>
      </c>
      <c r="I1917" t="s">
        <v>3381</v>
      </c>
      <c r="J1917">
        <v>352.47</v>
      </c>
    </row>
    <row r="1918" spans="1:10" x14ac:dyDescent="0.25">
      <c r="A1918" s="13" t="s">
        <v>9410</v>
      </c>
      <c r="B1918" s="14">
        <v>59.99</v>
      </c>
      <c r="I1918" t="s">
        <v>9410</v>
      </c>
      <c r="J1918">
        <v>59.99</v>
      </c>
    </row>
    <row r="1919" spans="1:10" x14ac:dyDescent="0.25">
      <c r="A1919" s="13" t="s">
        <v>9995</v>
      </c>
      <c r="B1919" s="14">
        <v>82.26</v>
      </c>
      <c r="I1919" t="s">
        <v>9995</v>
      </c>
      <c r="J1919">
        <v>82.26</v>
      </c>
    </row>
    <row r="1920" spans="1:10" x14ac:dyDescent="0.25">
      <c r="A1920" s="13" t="s">
        <v>8461</v>
      </c>
      <c r="B1920" s="14">
        <v>334.25600000000003</v>
      </c>
      <c r="I1920" t="s">
        <v>8461</v>
      </c>
      <c r="J1920">
        <v>334.25600000000003</v>
      </c>
    </row>
    <row r="1921" spans="1:10" x14ac:dyDescent="0.25">
      <c r="A1921" s="13" t="s">
        <v>2650</v>
      </c>
      <c r="B1921" s="14">
        <v>185.88</v>
      </c>
      <c r="I1921" t="s">
        <v>2650</v>
      </c>
      <c r="J1921">
        <v>185.88</v>
      </c>
    </row>
    <row r="1922" spans="1:10" x14ac:dyDescent="0.25">
      <c r="A1922" s="13" t="s">
        <v>7340</v>
      </c>
      <c r="B1922" s="14">
        <v>22.48</v>
      </c>
      <c r="I1922" t="s">
        <v>7340</v>
      </c>
      <c r="J1922">
        <v>22.48</v>
      </c>
    </row>
    <row r="1923" spans="1:10" x14ac:dyDescent="0.25">
      <c r="A1923" s="13" t="s">
        <v>671</v>
      </c>
      <c r="B1923" s="14">
        <v>27.680000000000003</v>
      </c>
      <c r="I1923" t="s">
        <v>671</v>
      </c>
      <c r="J1923">
        <v>27.680000000000003</v>
      </c>
    </row>
    <row r="1924" spans="1:10" x14ac:dyDescent="0.25">
      <c r="A1924" s="13" t="s">
        <v>8138</v>
      </c>
      <c r="B1924" s="14">
        <v>4317.3</v>
      </c>
      <c r="I1924" t="s">
        <v>8138</v>
      </c>
      <c r="J1924">
        <v>4317.3</v>
      </c>
    </row>
    <row r="1925" spans="1:10" x14ac:dyDescent="0.25">
      <c r="A1925" s="13" t="s">
        <v>8931</v>
      </c>
      <c r="B1925" s="14">
        <v>574.05600000000004</v>
      </c>
      <c r="I1925" t="s">
        <v>8931</v>
      </c>
      <c r="J1925">
        <v>574.05600000000004</v>
      </c>
    </row>
    <row r="1926" spans="1:10" x14ac:dyDescent="0.25">
      <c r="A1926" s="13" t="s">
        <v>9632</v>
      </c>
      <c r="B1926" s="14">
        <v>642.01600000000008</v>
      </c>
      <c r="I1926" t="s">
        <v>9632</v>
      </c>
      <c r="J1926">
        <v>642.01600000000008</v>
      </c>
    </row>
    <row r="1927" spans="1:10" x14ac:dyDescent="0.25">
      <c r="A1927" s="13" t="s">
        <v>645</v>
      </c>
      <c r="B1927" s="14">
        <v>959.55000000000007</v>
      </c>
      <c r="I1927" t="s">
        <v>645</v>
      </c>
      <c r="J1927">
        <v>959.55000000000007</v>
      </c>
    </row>
    <row r="1928" spans="1:10" x14ac:dyDescent="0.25">
      <c r="A1928" s="13" t="s">
        <v>9279</v>
      </c>
      <c r="B1928" s="14">
        <v>84.62</v>
      </c>
      <c r="I1928" t="s">
        <v>9279</v>
      </c>
      <c r="J1928">
        <v>84.62</v>
      </c>
    </row>
    <row r="1929" spans="1:10" x14ac:dyDescent="0.25">
      <c r="A1929" s="13" t="s">
        <v>10231</v>
      </c>
      <c r="B1929" s="14">
        <v>122.34000000000002</v>
      </c>
      <c r="I1929" t="s">
        <v>10231</v>
      </c>
      <c r="J1929">
        <v>122.34000000000002</v>
      </c>
    </row>
    <row r="1930" spans="1:10" x14ac:dyDescent="0.25">
      <c r="A1930" s="13" t="s">
        <v>10909</v>
      </c>
      <c r="B1930" s="14">
        <v>70.272000000000006</v>
      </c>
      <c r="I1930" t="s">
        <v>10909</v>
      </c>
      <c r="J1930">
        <v>70.272000000000006</v>
      </c>
    </row>
    <row r="1931" spans="1:10" x14ac:dyDescent="0.25">
      <c r="A1931" s="13" t="s">
        <v>6715</v>
      </c>
      <c r="B1931" s="14">
        <v>445.39999999999992</v>
      </c>
      <c r="I1931" t="s">
        <v>6715</v>
      </c>
      <c r="J1931">
        <v>445.39999999999992</v>
      </c>
    </row>
    <row r="1932" spans="1:10" x14ac:dyDescent="0.25">
      <c r="A1932" s="13" t="s">
        <v>609</v>
      </c>
      <c r="B1932" s="14">
        <v>2657.8100000000004</v>
      </c>
      <c r="I1932" t="s">
        <v>609</v>
      </c>
      <c r="J1932">
        <v>2657.8100000000004</v>
      </c>
    </row>
    <row r="1933" spans="1:10" x14ac:dyDescent="0.25">
      <c r="A1933" s="13" t="s">
        <v>7481</v>
      </c>
      <c r="B1933" s="14">
        <v>11.328000000000001</v>
      </c>
      <c r="I1933" t="s">
        <v>7481</v>
      </c>
      <c r="J1933">
        <v>11.328000000000001</v>
      </c>
    </row>
    <row r="1934" spans="1:10" x14ac:dyDescent="0.25">
      <c r="A1934" s="13" t="s">
        <v>9618</v>
      </c>
      <c r="B1934" s="14">
        <v>1157.98</v>
      </c>
      <c r="I1934" t="s">
        <v>9618</v>
      </c>
      <c r="J1934">
        <v>1157.98</v>
      </c>
    </row>
    <row r="1935" spans="1:10" x14ac:dyDescent="0.25">
      <c r="A1935" s="13" t="s">
        <v>2331</v>
      </c>
      <c r="B1935" s="14">
        <v>45.584000000000003</v>
      </c>
      <c r="I1935" t="s">
        <v>2331</v>
      </c>
      <c r="J1935">
        <v>45.584000000000003</v>
      </c>
    </row>
    <row r="1936" spans="1:10" x14ac:dyDescent="0.25">
      <c r="A1936" s="13" t="s">
        <v>3421</v>
      </c>
      <c r="B1936" s="14">
        <v>2331.84</v>
      </c>
      <c r="I1936" t="s">
        <v>3421</v>
      </c>
      <c r="J1936">
        <v>2331.84</v>
      </c>
    </row>
    <row r="1937" spans="1:10" x14ac:dyDescent="0.25">
      <c r="A1937" s="13" t="s">
        <v>9450</v>
      </c>
      <c r="B1937" s="14">
        <v>170.976</v>
      </c>
      <c r="I1937" t="s">
        <v>9450</v>
      </c>
      <c r="J1937">
        <v>170.976</v>
      </c>
    </row>
    <row r="1938" spans="1:10" x14ac:dyDescent="0.25">
      <c r="A1938" s="13" t="s">
        <v>10572</v>
      </c>
      <c r="B1938" s="14">
        <v>884.68000000000006</v>
      </c>
      <c r="I1938" t="s">
        <v>10572</v>
      </c>
      <c r="J1938">
        <v>884.68000000000006</v>
      </c>
    </row>
    <row r="1939" spans="1:10" x14ac:dyDescent="0.25">
      <c r="A1939" s="13" t="s">
        <v>10776</v>
      </c>
      <c r="B1939" s="14">
        <v>1507.9379999999999</v>
      </c>
      <c r="I1939" t="s">
        <v>10776</v>
      </c>
      <c r="J1939">
        <v>1507.9379999999999</v>
      </c>
    </row>
    <row r="1940" spans="1:10" x14ac:dyDescent="0.25">
      <c r="A1940" s="13" t="s">
        <v>8615</v>
      </c>
      <c r="B1940" s="14">
        <v>12.96</v>
      </c>
      <c r="I1940" t="s">
        <v>8615</v>
      </c>
      <c r="J1940">
        <v>12.96</v>
      </c>
    </row>
    <row r="1941" spans="1:10" x14ac:dyDescent="0.25">
      <c r="A1941" s="13" t="s">
        <v>9881</v>
      </c>
      <c r="B1941" s="14">
        <v>156.512</v>
      </c>
      <c r="I1941" t="s">
        <v>9881</v>
      </c>
      <c r="J1941">
        <v>156.512</v>
      </c>
    </row>
    <row r="1942" spans="1:10" x14ac:dyDescent="0.25">
      <c r="A1942" s="13" t="s">
        <v>7098</v>
      </c>
      <c r="B1942" s="14">
        <v>22.14</v>
      </c>
      <c r="I1942" t="s">
        <v>7098</v>
      </c>
      <c r="J1942">
        <v>22.14</v>
      </c>
    </row>
    <row r="1943" spans="1:10" x14ac:dyDescent="0.25">
      <c r="A1943" s="13" t="s">
        <v>5546</v>
      </c>
      <c r="B1943" s="14">
        <v>1489.7240000000002</v>
      </c>
      <c r="I1943" t="s">
        <v>5546</v>
      </c>
      <c r="J1943">
        <v>1489.7240000000002</v>
      </c>
    </row>
    <row r="1944" spans="1:10" x14ac:dyDescent="0.25">
      <c r="A1944" s="13" t="s">
        <v>8357</v>
      </c>
      <c r="B1944" s="14">
        <v>386.43</v>
      </c>
      <c r="I1944" t="s">
        <v>8357</v>
      </c>
      <c r="J1944">
        <v>386.43</v>
      </c>
    </row>
    <row r="1945" spans="1:10" x14ac:dyDescent="0.25">
      <c r="A1945" s="13" t="s">
        <v>8046</v>
      </c>
      <c r="B1945" s="14">
        <v>301.95999999999998</v>
      </c>
      <c r="I1945" t="s">
        <v>8046</v>
      </c>
      <c r="J1945">
        <v>301.95999999999998</v>
      </c>
    </row>
    <row r="1946" spans="1:10" x14ac:dyDescent="0.25">
      <c r="A1946" s="13" t="s">
        <v>6900</v>
      </c>
      <c r="B1946" s="14">
        <v>162.51999999999998</v>
      </c>
      <c r="I1946" t="s">
        <v>6900</v>
      </c>
      <c r="J1946">
        <v>162.51999999999998</v>
      </c>
    </row>
    <row r="1947" spans="1:10" x14ac:dyDescent="0.25">
      <c r="A1947" s="13" t="s">
        <v>9024</v>
      </c>
      <c r="B1947" s="14">
        <v>219.84000000000003</v>
      </c>
      <c r="I1947" t="s">
        <v>9024</v>
      </c>
      <c r="J1947">
        <v>219.84000000000003</v>
      </c>
    </row>
    <row r="1948" spans="1:10" x14ac:dyDescent="0.25">
      <c r="A1948" s="13" t="s">
        <v>2519</v>
      </c>
      <c r="B1948" s="14">
        <v>12.96</v>
      </c>
      <c r="I1948" t="s">
        <v>2519</v>
      </c>
      <c r="J1948">
        <v>12.96</v>
      </c>
    </row>
    <row r="1949" spans="1:10" x14ac:dyDescent="0.25">
      <c r="A1949" s="13" t="s">
        <v>6218</v>
      </c>
      <c r="B1949" s="14">
        <v>243.88000000000002</v>
      </c>
      <c r="I1949" t="s">
        <v>6218</v>
      </c>
      <c r="J1949">
        <v>243.88000000000002</v>
      </c>
    </row>
    <row r="1950" spans="1:10" x14ac:dyDescent="0.25">
      <c r="A1950" s="13" t="s">
        <v>5322</v>
      </c>
      <c r="B1950" s="14">
        <v>141.37199999999999</v>
      </c>
      <c r="I1950" t="s">
        <v>5322</v>
      </c>
      <c r="J1950">
        <v>141.37199999999999</v>
      </c>
    </row>
    <row r="1951" spans="1:10" x14ac:dyDescent="0.25">
      <c r="A1951" s="13" t="s">
        <v>6062</v>
      </c>
      <c r="B1951" s="14">
        <v>53.695999999999998</v>
      </c>
      <c r="I1951" t="s">
        <v>6062</v>
      </c>
      <c r="J1951">
        <v>53.695999999999998</v>
      </c>
    </row>
    <row r="1952" spans="1:10" x14ac:dyDescent="0.25">
      <c r="A1952" s="13" t="s">
        <v>1543</v>
      </c>
      <c r="B1952" s="14">
        <v>634.46</v>
      </c>
      <c r="I1952" t="s">
        <v>1543</v>
      </c>
      <c r="J1952">
        <v>634.46</v>
      </c>
    </row>
    <row r="1953" spans="1:10" x14ac:dyDescent="0.25">
      <c r="A1953" s="13" t="s">
        <v>2108</v>
      </c>
      <c r="B1953" s="14">
        <v>1064.624</v>
      </c>
      <c r="I1953" t="s">
        <v>2108</v>
      </c>
      <c r="J1953">
        <v>1064.624</v>
      </c>
    </row>
    <row r="1954" spans="1:10" x14ac:dyDescent="0.25">
      <c r="A1954" s="13" t="s">
        <v>7693</v>
      </c>
      <c r="B1954" s="14">
        <v>24.065999999999999</v>
      </c>
      <c r="I1954" t="s">
        <v>7693</v>
      </c>
      <c r="J1954">
        <v>24.065999999999999</v>
      </c>
    </row>
    <row r="1955" spans="1:10" x14ac:dyDescent="0.25">
      <c r="A1955" s="13" t="s">
        <v>9903</v>
      </c>
      <c r="B1955" s="14">
        <v>358.548</v>
      </c>
      <c r="I1955" t="s">
        <v>9903</v>
      </c>
      <c r="J1955">
        <v>358.548</v>
      </c>
    </row>
    <row r="1956" spans="1:10" x14ac:dyDescent="0.25">
      <c r="A1956" s="13" t="s">
        <v>6641</v>
      </c>
      <c r="B1956" s="14">
        <v>84.784000000000006</v>
      </c>
      <c r="I1956" t="s">
        <v>6641</v>
      </c>
      <c r="J1956">
        <v>84.784000000000006</v>
      </c>
    </row>
    <row r="1957" spans="1:10" x14ac:dyDescent="0.25">
      <c r="A1957" s="13" t="s">
        <v>10803</v>
      </c>
      <c r="B1957" s="14">
        <v>57.584000000000003</v>
      </c>
      <c r="I1957" t="s">
        <v>10803</v>
      </c>
      <c r="J1957">
        <v>57.584000000000003</v>
      </c>
    </row>
    <row r="1958" spans="1:10" x14ac:dyDescent="0.25">
      <c r="A1958" s="13" t="s">
        <v>9230</v>
      </c>
      <c r="B1958" s="14">
        <v>477.49999999999994</v>
      </c>
      <c r="I1958" t="s">
        <v>9230</v>
      </c>
      <c r="J1958">
        <v>477.49999999999994</v>
      </c>
    </row>
    <row r="1959" spans="1:10" x14ac:dyDescent="0.25">
      <c r="A1959" s="13" t="s">
        <v>6623</v>
      </c>
      <c r="B1959" s="14">
        <v>10.07</v>
      </c>
      <c r="I1959" t="s">
        <v>6623</v>
      </c>
      <c r="J1959">
        <v>10.07</v>
      </c>
    </row>
    <row r="1960" spans="1:10" x14ac:dyDescent="0.25">
      <c r="A1960" s="13" t="s">
        <v>7694</v>
      </c>
      <c r="B1960" s="14">
        <v>149.9</v>
      </c>
      <c r="I1960" t="s">
        <v>7694</v>
      </c>
      <c r="J1960">
        <v>149.9</v>
      </c>
    </row>
    <row r="1961" spans="1:10" x14ac:dyDescent="0.25">
      <c r="A1961" s="13" t="s">
        <v>8089</v>
      </c>
      <c r="B1961" s="14">
        <v>372.81200000000001</v>
      </c>
      <c r="I1961" t="s">
        <v>8089</v>
      </c>
      <c r="J1961">
        <v>372.81200000000001</v>
      </c>
    </row>
    <row r="1962" spans="1:10" x14ac:dyDescent="0.25">
      <c r="A1962" s="13" t="s">
        <v>10693</v>
      </c>
      <c r="B1962" s="14">
        <v>511.52200000000005</v>
      </c>
      <c r="I1962" t="s">
        <v>10693</v>
      </c>
      <c r="J1962">
        <v>511.52200000000005</v>
      </c>
    </row>
    <row r="1963" spans="1:10" x14ac:dyDescent="0.25">
      <c r="A1963" s="13" t="s">
        <v>9704</v>
      </c>
      <c r="B1963" s="14">
        <v>45.96</v>
      </c>
      <c r="I1963" t="s">
        <v>9704</v>
      </c>
      <c r="J1963">
        <v>45.96</v>
      </c>
    </row>
    <row r="1964" spans="1:10" x14ac:dyDescent="0.25">
      <c r="A1964" s="13" t="s">
        <v>9851</v>
      </c>
      <c r="B1964" s="14">
        <v>524.61599999999987</v>
      </c>
      <c r="I1964" t="s">
        <v>9851</v>
      </c>
      <c r="J1964">
        <v>524.61599999999987</v>
      </c>
    </row>
    <row r="1965" spans="1:10" x14ac:dyDescent="0.25">
      <c r="A1965" s="13" t="s">
        <v>2709</v>
      </c>
      <c r="B1965" s="14">
        <v>724.55</v>
      </c>
      <c r="I1965" t="s">
        <v>2709</v>
      </c>
      <c r="J1965">
        <v>724.55</v>
      </c>
    </row>
    <row r="1966" spans="1:10" x14ac:dyDescent="0.25">
      <c r="A1966" s="13" t="s">
        <v>9381</v>
      </c>
      <c r="B1966" s="14">
        <v>9.2159999999999993</v>
      </c>
      <c r="I1966" t="s">
        <v>9381</v>
      </c>
      <c r="J1966">
        <v>9.2159999999999993</v>
      </c>
    </row>
    <row r="1967" spans="1:10" x14ac:dyDescent="0.25">
      <c r="A1967" s="13" t="s">
        <v>6909</v>
      </c>
      <c r="B1967" s="14">
        <v>606.21399999999983</v>
      </c>
      <c r="I1967" t="s">
        <v>6909</v>
      </c>
      <c r="J1967">
        <v>606.21399999999983</v>
      </c>
    </row>
    <row r="1968" spans="1:10" x14ac:dyDescent="0.25">
      <c r="A1968" s="13" t="s">
        <v>10244</v>
      </c>
      <c r="B1968" s="14">
        <v>1148.8059999999998</v>
      </c>
      <c r="I1968" t="s">
        <v>10244</v>
      </c>
      <c r="J1968">
        <v>1148.8059999999998</v>
      </c>
    </row>
    <row r="1969" spans="1:10" x14ac:dyDescent="0.25">
      <c r="A1969" s="13" t="s">
        <v>9344</v>
      </c>
      <c r="B1969" s="14">
        <v>36.363999999999997</v>
      </c>
      <c r="I1969" t="s">
        <v>9344</v>
      </c>
      <c r="J1969">
        <v>36.363999999999997</v>
      </c>
    </row>
    <row r="1970" spans="1:10" x14ac:dyDescent="0.25">
      <c r="A1970" s="13" t="s">
        <v>5973</v>
      </c>
      <c r="B1970" s="14">
        <v>23.975999999999999</v>
      </c>
      <c r="I1970" t="s">
        <v>5973</v>
      </c>
      <c r="J1970">
        <v>23.975999999999999</v>
      </c>
    </row>
    <row r="1971" spans="1:10" x14ac:dyDescent="0.25">
      <c r="A1971" s="13" t="s">
        <v>10397</v>
      </c>
      <c r="B1971" s="14">
        <v>9892.74</v>
      </c>
      <c r="I1971" t="s">
        <v>10397</v>
      </c>
      <c r="J1971">
        <v>9892.74</v>
      </c>
    </row>
    <row r="1972" spans="1:10" x14ac:dyDescent="0.25">
      <c r="A1972" s="13" t="s">
        <v>7250</v>
      </c>
      <c r="B1972" s="14">
        <v>6.9239999999999977</v>
      </c>
      <c r="I1972" t="s">
        <v>7250</v>
      </c>
      <c r="J1972">
        <v>6.9239999999999977</v>
      </c>
    </row>
    <row r="1973" spans="1:10" x14ac:dyDescent="0.25">
      <c r="A1973" s="13" t="s">
        <v>5093</v>
      </c>
      <c r="B1973" s="14">
        <v>14.16</v>
      </c>
      <c r="I1973" t="s">
        <v>5093</v>
      </c>
      <c r="J1973">
        <v>14.16</v>
      </c>
    </row>
    <row r="1974" spans="1:10" x14ac:dyDescent="0.25">
      <c r="A1974" s="13" t="s">
        <v>8487</v>
      </c>
      <c r="B1974" s="14">
        <v>23.968000000000004</v>
      </c>
      <c r="I1974" t="s">
        <v>8487</v>
      </c>
      <c r="J1974">
        <v>23.968000000000004</v>
      </c>
    </row>
    <row r="1975" spans="1:10" x14ac:dyDescent="0.25">
      <c r="A1975" s="13" t="s">
        <v>10856</v>
      </c>
      <c r="B1975" s="14">
        <v>345.47</v>
      </c>
      <c r="I1975" t="s">
        <v>10856</v>
      </c>
      <c r="J1975">
        <v>345.47</v>
      </c>
    </row>
    <row r="1976" spans="1:10" x14ac:dyDescent="0.25">
      <c r="A1976" s="13" t="s">
        <v>186</v>
      </c>
      <c r="B1976" s="14">
        <v>1288.4640000000004</v>
      </c>
      <c r="I1976" t="s">
        <v>186</v>
      </c>
      <c r="J1976">
        <v>1288.4640000000004</v>
      </c>
    </row>
    <row r="1977" spans="1:10" x14ac:dyDescent="0.25">
      <c r="A1977" s="13" t="s">
        <v>10734</v>
      </c>
      <c r="B1977" s="14">
        <v>239.5</v>
      </c>
      <c r="I1977" t="s">
        <v>10734</v>
      </c>
      <c r="J1977">
        <v>239.5</v>
      </c>
    </row>
    <row r="1978" spans="1:10" x14ac:dyDescent="0.25">
      <c r="A1978" s="13" t="s">
        <v>10589</v>
      </c>
      <c r="B1978" s="14">
        <v>7.0720000000000001</v>
      </c>
      <c r="I1978" t="s">
        <v>10589</v>
      </c>
      <c r="J1978">
        <v>7.0720000000000001</v>
      </c>
    </row>
    <row r="1979" spans="1:10" x14ac:dyDescent="0.25">
      <c r="A1979" s="13" t="s">
        <v>7758</v>
      </c>
      <c r="B1979" s="14">
        <v>19.616</v>
      </c>
      <c r="I1979" t="s">
        <v>7758</v>
      </c>
      <c r="J1979">
        <v>19.616</v>
      </c>
    </row>
    <row r="1980" spans="1:10" x14ac:dyDescent="0.25">
      <c r="A1980" s="13" t="s">
        <v>8208</v>
      </c>
      <c r="B1980" s="14">
        <v>556.66499999999996</v>
      </c>
      <c r="I1980" t="s">
        <v>8208</v>
      </c>
      <c r="J1980">
        <v>556.66499999999996</v>
      </c>
    </row>
    <row r="1981" spans="1:10" x14ac:dyDescent="0.25">
      <c r="A1981" s="13" t="s">
        <v>5239</v>
      </c>
      <c r="B1981" s="14">
        <v>143.69999999999999</v>
      </c>
      <c r="I1981" t="s">
        <v>5239</v>
      </c>
      <c r="J1981">
        <v>143.69999999999999</v>
      </c>
    </row>
    <row r="1982" spans="1:10" x14ac:dyDescent="0.25">
      <c r="A1982" s="13" t="s">
        <v>8650</v>
      </c>
      <c r="B1982" s="14">
        <v>14.368000000000002</v>
      </c>
      <c r="I1982" t="s">
        <v>8650</v>
      </c>
      <c r="J1982">
        <v>14.368000000000002</v>
      </c>
    </row>
    <row r="1983" spans="1:10" x14ac:dyDescent="0.25">
      <c r="A1983" s="13" t="s">
        <v>8368</v>
      </c>
      <c r="B1983" s="14">
        <v>94.080000000000013</v>
      </c>
      <c r="I1983" t="s">
        <v>8368</v>
      </c>
      <c r="J1983">
        <v>94.080000000000013</v>
      </c>
    </row>
    <row r="1984" spans="1:10" x14ac:dyDescent="0.25">
      <c r="A1984" s="13" t="s">
        <v>5422</v>
      </c>
      <c r="B1984" s="14">
        <v>111.49600000000001</v>
      </c>
      <c r="I1984" t="s">
        <v>5422</v>
      </c>
      <c r="J1984">
        <v>111.49600000000001</v>
      </c>
    </row>
    <row r="1985" spans="1:10" x14ac:dyDescent="0.25">
      <c r="A1985" s="13" t="s">
        <v>9859</v>
      </c>
      <c r="B1985" s="14">
        <v>562.29250000000013</v>
      </c>
      <c r="I1985" t="s">
        <v>9859</v>
      </c>
      <c r="J1985">
        <v>562.29250000000013</v>
      </c>
    </row>
    <row r="1986" spans="1:10" x14ac:dyDescent="0.25">
      <c r="A1986" s="13" t="s">
        <v>9925</v>
      </c>
      <c r="B1986" s="14">
        <v>547.97</v>
      </c>
      <c r="I1986" t="s">
        <v>9925</v>
      </c>
      <c r="J1986">
        <v>547.97</v>
      </c>
    </row>
    <row r="1987" spans="1:10" x14ac:dyDescent="0.25">
      <c r="A1987" s="13" t="s">
        <v>10032</v>
      </c>
      <c r="B1987" s="14">
        <v>303.92</v>
      </c>
      <c r="I1987" t="s">
        <v>10032</v>
      </c>
      <c r="J1987">
        <v>303.92</v>
      </c>
    </row>
    <row r="1988" spans="1:10" x14ac:dyDescent="0.25">
      <c r="A1988" s="13" t="s">
        <v>10477</v>
      </c>
      <c r="B1988" s="14">
        <v>31.086000000000006</v>
      </c>
      <c r="I1988" t="s">
        <v>10477</v>
      </c>
      <c r="J1988">
        <v>31.086000000000006</v>
      </c>
    </row>
    <row r="1989" spans="1:10" x14ac:dyDescent="0.25">
      <c r="A1989" s="13" t="s">
        <v>224</v>
      </c>
      <c r="B1989" s="14">
        <v>63.44</v>
      </c>
      <c r="I1989" t="s">
        <v>224</v>
      </c>
      <c r="J1989">
        <v>63.44</v>
      </c>
    </row>
    <row r="1990" spans="1:10" x14ac:dyDescent="0.25">
      <c r="A1990" s="13" t="s">
        <v>10195</v>
      </c>
      <c r="B1990" s="14">
        <v>450</v>
      </c>
      <c r="I1990" t="s">
        <v>10195</v>
      </c>
      <c r="J1990">
        <v>450</v>
      </c>
    </row>
    <row r="1991" spans="1:10" x14ac:dyDescent="0.25">
      <c r="A1991" s="13" t="s">
        <v>8753</v>
      </c>
      <c r="B1991" s="14">
        <v>563.91999999999996</v>
      </c>
      <c r="I1991" t="s">
        <v>8753</v>
      </c>
      <c r="J1991">
        <v>563.91999999999996</v>
      </c>
    </row>
    <row r="1992" spans="1:10" x14ac:dyDescent="0.25">
      <c r="A1992" s="13" t="s">
        <v>10176</v>
      </c>
      <c r="B1992" s="14">
        <v>49.5</v>
      </c>
      <c r="I1992" t="s">
        <v>10176</v>
      </c>
      <c r="J1992">
        <v>49.5</v>
      </c>
    </row>
    <row r="1993" spans="1:10" x14ac:dyDescent="0.25">
      <c r="A1993" s="13" t="s">
        <v>8468</v>
      </c>
      <c r="B1993" s="14">
        <v>866.4</v>
      </c>
      <c r="I1993" t="s">
        <v>8468</v>
      </c>
      <c r="J1993">
        <v>866.4</v>
      </c>
    </row>
    <row r="1994" spans="1:10" x14ac:dyDescent="0.25">
      <c r="A1994" s="13" t="s">
        <v>4696</v>
      </c>
      <c r="B1994" s="14">
        <v>217.05599999999998</v>
      </c>
      <c r="I1994" t="s">
        <v>4696</v>
      </c>
      <c r="J1994">
        <v>217.05599999999998</v>
      </c>
    </row>
    <row r="1995" spans="1:10" x14ac:dyDescent="0.25">
      <c r="A1995" s="13" t="s">
        <v>5654</v>
      </c>
      <c r="B1995" s="14">
        <v>705.54399999999998</v>
      </c>
      <c r="I1995" t="s">
        <v>5654</v>
      </c>
      <c r="J1995">
        <v>705.54399999999998</v>
      </c>
    </row>
    <row r="1996" spans="1:10" x14ac:dyDescent="0.25">
      <c r="A1996" s="13" t="s">
        <v>9127</v>
      </c>
      <c r="B1996" s="14">
        <v>18336.739999999994</v>
      </c>
      <c r="I1996" t="s">
        <v>9127</v>
      </c>
      <c r="J1996">
        <v>18336.739999999994</v>
      </c>
    </row>
    <row r="1997" spans="1:10" x14ac:dyDescent="0.25">
      <c r="A1997" s="13" t="s">
        <v>9992</v>
      </c>
      <c r="B1997" s="14">
        <v>902.71199999999999</v>
      </c>
      <c r="I1997" t="s">
        <v>9992</v>
      </c>
      <c r="J1997">
        <v>902.71199999999999</v>
      </c>
    </row>
    <row r="1998" spans="1:10" x14ac:dyDescent="0.25">
      <c r="A1998" s="13" t="s">
        <v>7582</v>
      </c>
      <c r="B1998" s="14">
        <v>448.44599999999997</v>
      </c>
      <c r="I1998" t="s">
        <v>7582</v>
      </c>
      <c r="J1998">
        <v>448.44599999999997</v>
      </c>
    </row>
    <row r="1999" spans="1:10" x14ac:dyDescent="0.25">
      <c r="A1999" s="13" t="s">
        <v>9615</v>
      </c>
      <c r="B1999" s="14">
        <v>167.88800000000001</v>
      </c>
      <c r="I1999" t="s">
        <v>9615</v>
      </c>
      <c r="J1999">
        <v>167.88800000000001</v>
      </c>
    </row>
    <row r="2000" spans="1:10" x14ac:dyDescent="0.25">
      <c r="A2000" s="13" t="s">
        <v>5138</v>
      </c>
      <c r="B2000" s="14">
        <v>60.81</v>
      </c>
      <c r="I2000" t="s">
        <v>5138</v>
      </c>
      <c r="J2000">
        <v>60.81</v>
      </c>
    </row>
    <row r="2001" spans="1:10" x14ac:dyDescent="0.25">
      <c r="A2001" s="13" t="s">
        <v>10470</v>
      </c>
      <c r="B2001" s="14">
        <v>16.218000000000004</v>
      </c>
      <c r="I2001" t="s">
        <v>10470</v>
      </c>
      <c r="J2001">
        <v>16.218000000000004</v>
      </c>
    </row>
    <row r="2002" spans="1:10" x14ac:dyDescent="0.25">
      <c r="A2002" s="13" t="s">
        <v>7561</v>
      </c>
      <c r="B2002" s="14">
        <v>54.792000000000009</v>
      </c>
      <c r="I2002" t="s">
        <v>7561</v>
      </c>
      <c r="J2002">
        <v>54.792000000000009</v>
      </c>
    </row>
    <row r="2003" spans="1:10" x14ac:dyDescent="0.25">
      <c r="A2003" s="13" t="s">
        <v>9094</v>
      </c>
      <c r="B2003" s="14">
        <v>50.768000000000001</v>
      </c>
      <c r="I2003" t="s">
        <v>9094</v>
      </c>
      <c r="J2003">
        <v>50.768000000000001</v>
      </c>
    </row>
    <row r="2004" spans="1:10" x14ac:dyDescent="0.25">
      <c r="A2004" s="13" t="s">
        <v>5374</v>
      </c>
      <c r="B2004" s="14">
        <v>490.32</v>
      </c>
      <c r="I2004" t="s">
        <v>5374</v>
      </c>
      <c r="J2004">
        <v>490.32</v>
      </c>
    </row>
    <row r="2005" spans="1:10" x14ac:dyDescent="0.25">
      <c r="A2005" s="13" t="s">
        <v>10105</v>
      </c>
      <c r="B2005" s="14">
        <v>92.699999999999989</v>
      </c>
      <c r="I2005" t="s">
        <v>10105</v>
      </c>
      <c r="J2005">
        <v>92.699999999999989</v>
      </c>
    </row>
    <row r="2006" spans="1:10" x14ac:dyDescent="0.25">
      <c r="A2006" s="13" t="s">
        <v>10570</v>
      </c>
      <c r="B2006" s="14">
        <v>51.184000000000012</v>
      </c>
      <c r="I2006" t="s">
        <v>10570</v>
      </c>
      <c r="J2006">
        <v>51.184000000000012</v>
      </c>
    </row>
    <row r="2007" spans="1:10" x14ac:dyDescent="0.25">
      <c r="A2007" s="13" t="s">
        <v>5520</v>
      </c>
      <c r="B2007" s="14">
        <v>492.83499999999998</v>
      </c>
      <c r="I2007" t="s">
        <v>5520</v>
      </c>
      <c r="J2007">
        <v>492.83499999999998</v>
      </c>
    </row>
    <row r="2008" spans="1:10" x14ac:dyDescent="0.25">
      <c r="A2008" s="13" t="s">
        <v>3552</v>
      </c>
      <c r="B2008" s="14">
        <v>477.14199999999994</v>
      </c>
      <c r="I2008" t="s">
        <v>3552</v>
      </c>
      <c r="J2008">
        <v>477.14199999999994</v>
      </c>
    </row>
    <row r="2009" spans="1:10" x14ac:dyDescent="0.25">
      <c r="A2009" s="13" t="s">
        <v>3582</v>
      </c>
      <c r="B2009" s="14">
        <v>14.9</v>
      </c>
      <c r="I2009" t="s">
        <v>3582</v>
      </c>
      <c r="J2009">
        <v>14.9</v>
      </c>
    </row>
    <row r="2010" spans="1:10" x14ac:dyDescent="0.25">
      <c r="A2010" s="13" t="s">
        <v>9268</v>
      </c>
      <c r="B2010" s="14">
        <v>15.552000000000003</v>
      </c>
      <c r="I2010" t="s">
        <v>9268</v>
      </c>
      <c r="J2010">
        <v>15.552000000000003</v>
      </c>
    </row>
    <row r="2011" spans="1:10" x14ac:dyDescent="0.25">
      <c r="A2011" s="13" t="s">
        <v>10807</v>
      </c>
      <c r="B2011" s="14">
        <v>18.96</v>
      </c>
      <c r="I2011" t="s">
        <v>10807</v>
      </c>
      <c r="J2011">
        <v>18.96</v>
      </c>
    </row>
    <row r="2012" spans="1:10" x14ac:dyDescent="0.25">
      <c r="A2012" s="13" t="s">
        <v>6788</v>
      </c>
      <c r="B2012" s="14">
        <v>29.339999999999996</v>
      </c>
      <c r="I2012" t="s">
        <v>6788</v>
      </c>
      <c r="J2012">
        <v>29.339999999999996</v>
      </c>
    </row>
    <row r="2013" spans="1:10" x14ac:dyDescent="0.25">
      <c r="A2013" s="13" t="s">
        <v>314</v>
      </c>
      <c r="B2013" s="14">
        <v>75.88</v>
      </c>
      <c r="I2013" t="s">
        <v>314</v>
      </c>
      <c r="J2013">
        <v>75.88</v>
      </c>
    </row>
    <row r="2014" spans="1:10" x14ac:dyDescent="0.25">
      <c r="A2014" s="13" t="s">
        <v>8082</v>
      </c>
      <c r="B2014" s="14">
        <v>576.27199999999993</v>
      </c>
      <c r="I2014" t="s">
        <v>8082</v>
      </c>
      <c r="J2014">
        <v>576.27199999999993</v>
      </c>
    </row>
    <row r="2015" spans="1:10" x14ac:dyDescent="0.25">
      <c r="A2015" s="13" t="s">
        <v>7560</v>
      </c>
      <c r="B2015" s="14">
        <v>119.25999999999999</v>
      </c>
      <c r="I2015" t="s">
        <v>7560</v>
      </c>
      <c r="J2015">
        <v>119.25999999999999</v>
      </c>
    </row>
    <row r="2016" spans="1:10" x14ac:dyDescent="0.25">
      <c r="A2016" s="13" t="s">
        <v>7091</v>
      </c>
      <c r="B2016" s="14">
        <v>329.97199999999998</v>
      </c>
      <c r="I2016" t="s">
        <v>7091</v>
      </c>
      <c r="J2016">
        <v>329.97199999999998</v>
      </c>
    </row>
    <row r="2017" spans="1:10" x14ac:dyDescent="0.25">
      <c r="A2017" s="13" t="s">
        <v>7744</v>
      </c>
      <c r="B2017" s="14">
        <v>60.629999999999995</v>
      </c>
      <c r="I2017" t="s">
        <v>7744</v>
      </c>
      <c r="J2017">
        <v>60.629999999999995</v>
      </c>
    </row>
    <row r="2018" spans="1:10" x14ac:dyDescent="0.25">
      <c r="A2018" s="13" t="s">
        <v>9755</v>
      </c>
      <c r="B2018" s="14">
        <v>59.519999999999996</v>
      </c>
      <c r="I2018" t="s">
        <v>9755</v>
      </c>
      <c r="J2018">
        <v>59.519999999999996</v>
      </c>
    </row>
    <row r="2019" spans="1:10" x14ac:dyDescent="0.25">
      <c r="A2019" s="13" t="s">
        <v>2000</v>
      </c>
      <c r="B2019" s="14">
        <v>11.632</v>
      </c>
      <c r="I2019" t="s">
        <v>2000</v>
      </c>
      <c r="J2019">
        <v>11.632</v>
      </c>
    </row>
    <row r="2020" spans="1:10" x14ac:dyDescent="0.25">
      <c r="A2020" s="13" t="s">
        <v>7628</v>
      </c>
      <c r="B2020" s="14">
        <v>25.632000000000001</v>
      </c>
      <c r="I2020" t="s">
        <v>7628</v>
      </c>
      <c r="J2020">
        <v>25.632000000000001</v>
      </c>
    </row>
    <row r="2021" spans="1:10" x14ac:dyDescent="0.25">
      <c r="A2021" s="13" t="s">
        <v>7104</v>
      </c>
      <c r="B2021" s="14">
        <v>7.8719999999999999</v>
      </c>
      <c r="I2021" t="s">
        <v>7104</v>
      </c>
      <c r="J2021">
        <v>7.8719999999999999</v>
      </c>
    </row>
    <row r="2022" spans="1:10" x14ac:dyDescent="0.25">
      <c r="A2022" s="13" t="s">
        <v>7441</v>
      </c>
      <c r="B2022" s="14">
        <v>692.50200000000007</v>
      </c>
      <c r="I2022" t="s">
        <v>7441</v>
      </c>
      <c r="J2022">
        <v>692.50200000000007</v>
      </c>
    </row>
    <row r="2023" spans="1:10" x14ac:dyDescent="0.25">
      <c r="A2023" s="13" t="s">
        <v>9350</v>
      </c>
      <c r="B2023" s="14">
        <v>756.80000000000007</v>
      </c>
      <c r="I2023" t="s">
        <v>9350</v>
      </c>
      <c r="J2023">
        <v>756.80000000000007</v>
      </c>
    </row>
    <row r="2024" spans="1:10" x14ac:dyDescent="0.25">
      <c r="A2024" s="13" t="s">
        <v>7739</v>
      </c>
      <c r="B2024" s="14">
        <v>658.74599999999998</v>
      </c>
      <c r="I2024" t="s">
        <v>7739</v>
      </c>
      <c r="J2024">
        <v>658.74599999999998</v>
      </c>
    </row>
    <row r="2025" spans="1:10" x14ac:dyDescent="0.25">
      <c r="A2025" s="13" t="s">
        <v>6368</v>
      </c>
      <c r="B2025" s="14">
        <v>32.400000000000006</v>
      </c>
      <c r="I2025" t="s">
        <v>6368</v>
      </c>
      <c r="J2025">
        <v>32.400000000000006</v>
      </c>
    </row>
    <row r="2026" spans="1:10" x14ac:dyDescent="0.25">
      <c r="A2026" s="13" t="s">
        <v>7976</v>
      </c>
      <c r="B2026" s="14">
        <v>99.846000000000004</v>
      </c>
      <c r="I2026" t="s">
        <v>7976</v>
      </c>
      <c r="J2026">
        <v>99.846000000000004</v>
      </c>
    </row>
    <row r="2027" spans="1:10" x14ac:dyDescent="0.25">
      <c r="A2027" s="13" t="s">
        <v>9873</v>
      </c>
      <c r="B2027" s="14">
        <v>199.75</v>
      </c>
      <c r="I2027" t="s">
        <v>9873</v>
      </c>
      <c r="J2027">
        <v>199.75</v>
      </c>
    </row>
    <row r="2028" spans="1:10" x14ac:dyDescent="0.25">
      <c r="A2028" s="13" t="s">
        <v>10211</v>
      </c>
      <c r="B2028" s="14">
        <v>546.61599999999999</v>
      </c>
      <c r="I2028" t="s">
        <v>10211</v>
      </c>
      <c r="J2028">
        <v>546.61599999999999</v>
      </c>
    </row>
    <row r="2029" spans="1:10" x14ac:dyDescent="0.25">
      <c r="A2029" s="13" t="s">
        <v>2921</v>
      </c>
      <c r="B2029" s="14">
        <v>21.88</v>
      </c>
      <c r="I2029" t="s">
        <v>2921</v>
      </c>
      <c r="J2029">
        <v>21.88</v>
      </c>
    </row>
    <row r="2030" spans="1:10" x14ac:dyDescent="0.25">
      <c r="A2030" s="13" t="s">
        <v>7563</v>
      </c>
      <c r="B2030" s="14">
        <v>290.98</v>
      </c>
      <c r="I2030" t="s">
        <v>7563</v>
      </c>
      <c r="J2030">
        <v>290.98</v>
      </c>
    </row>
    <row r="2031" spans="1:10" x14ac:dyDescent="0.25">
      <c r="A2031" s="13" t="s">
        <v>8815</v>
      </c>
      <c r="B2031" s="14">
        <v>239.976</v>
      </c>
      <c r="I2031" t="s">
        <v>8815</v>
      </c>
      <c r="J2031">
        <v>239.976</v>
      </c>
    </row>
    <row r="2032" spans="1:10" x14ac:dyDescent="0.25">
      <c r="A2032" s="13" t="s">
        <v>4543</v>
      </c>
      <c r="B2032" s="14">
        <v>65.12</v>
      </c>
      <c r="I2032" t="s">
        <v>4543</v>
      </c>
      <c r="J2032">
        <v>65.12</v>
      </c>
    </row>
    <row r="2033" spans="1:10" x14ac:dyDescent="0.25">
      <c r="A2033" s="13" t="s">
        <v>2031</v>
      </c>
      <c r="B2033" s="14">
        <v>737.39400000000001</v>
      </c>
      <c r="I2033" t="s">
        <v>2031</v>
      </c>
      <c r="J2033">
        <v>737.39400000000001</v>
      </c>
    </row>
    <row r="2034" spans="1:10" x14ac:dyDescent="0.25">
      <c r="A2034" s="13" t="s">
        <v>8281</v>
      </c>
      <c r="B2034" s="14">
        <v>128.39999999999998</v>
      </c>
      <c r="I2034" t="s">
        <v>8281</v>
      </c>
      <c r="J2034">
        <v>128.39999999999998</v>
      </c>
    </row>
    <row r="2035" spans="1:10" x14ac:dyDescent="0.25">
      <c r="A2035" s="13" t="s">
        <v>7799</v>
      </c>
      <c r="B2035" s="14">
        <v>1628.61</v>
      </c>
      <c r="I2035" t="s">
        <v>7799</v>
      </c>
      <c r="J2035">
        <v>1628.61</v>
      </c>
    </row>
    <row r="2036" spans="1:10" x14ac:dyDescent="0.25">
      <c r="A2036" s="13" t="s">
        <v>9421</v>
      </c>
      <c r="B2036" s="14">
        <v>286.40000000000003</v>
      </c>
      <c r="I2036" t="s">
        <v>9421</v>
      </c>
      <c r="J2036">
        <v>286.40000000000003</v>
      </c>
    </row>
    <row r="2037" spans="1:10" x14ac:dyDescent="0.25">
      <c r="A2037" s="13" t="s">
        <v>10379</v>
      </c>
      <c r="B2037" s="14">
        <v>135.79999999999998</v>
      </c>
      <c r="I2037" t="s">
        <v>10379</v>
      </c>
      <c r="J2037">
        <v>135.79999999999998</v>
      </c>
    </row>
    <row r="2038" spans="1:10" x14ac:dyDescent="0.25">
      <c r="A2038" s="13" t="s">
        <v>7404</v>
      </c>
      <c r="B2038" s="14">
        <v>59.751999999999995</v>
      </c>
      <c r="I2038" t="s">
        <v>7404</v>
      </c>
      <c r="J2038">
        <v>59.751999999999995</v>
      </c>
    </row>
    <row r="2039" spans="1:10" x14ac:dyDescent="0.25">
      <c r="A2039" s="13" t="s">
        <v>6333</v>
      </c>
      <c r="B2039" s="14">
        <v>589.52</v>
      </c>
      <c r="I2039" t="s">
        <v>6333</v>
      </c>
      <c r="J2039">
        <v>589.52</v>
      </c>
    </row>
    <row r="2040" spans="1:10" x14ac:dyDescent="0.25">
      <c r="A2040" s="13" t="s">
        <v>8387</v>
      </c>
      <c r="B2040" s="14">
        <v>459.98</v>
      </c>
      <c r="I2040" t="s">
        <v>8387</v>
      </c>
      <c r="J2040">
        <v>459.98</v>
      </c>
    </row>
    <row r="2041" spans="1:10" x14ac:dyDescent="0.25">
      <c r="A2041" s="13" t="s">
        <v>154</v>
      </c>
      <c r="B2041" s="14">
        <v>102.218</v>
      </c>
      <c r="I2041" t="s">
        <v>154</v>
      </c>
      <c r="J2041">
        <v>102.218</v>
      </c>
    </row>
    <row r="2042" spans="1:10" x14ac:dyDescent="0.25">
      <c r="A2042" s="13" t="s">
        <v>3975</v>
      </c>
      <c r="B2042" s="14">
        <v>52.136000000000003</v>
      </c>
      <c r="I2042" t="s">
        <v>3975</v>
      </c>
      <c r="J2042">
        <v>52.136000000000003</v>
      </c>
    </row>
    <row r="2043" spans="1:10" x14ac:dyDescent="0.25">
      <c r="A2043" s="13" t="s">
        <v>7631</v>
      </c>
      <c r="B2043" s="14">
        <v>23.616</v>
      </c>
      <c r="I2043" t="s">
        <v>7631</v>
      </c>
      <c r="J2043">
        <v>23.616</v>
      </c>
    </row>
    <row r="2044" spans="1:10" x14ac:dyDescent="0.25">
      <c r="A2044" s="13" t="s">
        <v>8181</v>
      </c>
      <c r="B2044" s="14">
        <v>152.51999999999998</v>
      </c>
      <c r="I2044" t="s">
        <v>8181</v>
      </c>
      <c r="J2044">
        <v>152.51999999999998</v>
      </c>
    </row>
    <row r="2045" spans="1:10" x14ac:dyDescent="0.25">
      <c r="A2045" s="13" t="s">
        <v>8520</v>
      </c>
      <c r="B2045" s="14">
        <v>611.94000000000005</v>
      </c>
      <c r="I2045" t="s">
        <v>8520</v>
      </c>
      <c r="J2045">
        <v>611.94000000000005</v>
      </c>
    </row>
    <row r="2046" spans="1:10" x14ac:dyDescent="0.25">
      <c r="A2046" s="13" t="s">
        <v>3692</v>
      </c>
      <c r="B2046" s="14">
        <v>552.55999999999995</v>
      </c>
      <c r="I2046" t="s">
        <v>3692</v>
      </c>
      <c r="J2046">
        <v>552.55999999999995</v>
      </c>
    </row>
    <row r="2047" spans="1:10" x14ac:dyDescent="0.25">
      <c r="A2047" s="13" t="s">
        <v>5216</v>
      </c>
      <c r="B2047" s="14">
        <v>44.400000000000006</v>
      </c>
      <c r="I2047" t="s">
        <v>5216</v>
      </c>
      <c r="J2047">
        <v>44.400000000000006</v>
      </c>
    </row>
    <row r="2048" spans="1:10" x14ac:dyDescent="0.25">
      <c r="A2048" s="13" t="s">
        <v>4068</v>
      </c>
      <c r="B2048" s="14">
        <v>15.808000000000002</v>
      </c>
      <c r="I2048" t="s">
        <v>4068</v>
      </c>
      <c r="J2048">
        <v>15.808000000000002</v>
      </c>
    </row>
    <row r="2049" spans="1:10" x14ac:dyDescent="0.25">
      <c r="A2049" s="13" t="s">
        <v>8275</v>
      </c>
      <c r="B2049" s="14">
        <v>122.352</v>
      </c>
      <c r="I2049" t="s">
        <v>8275</v>
      </c>
      <c r="J2049">
        <v>122.352</v>
      </c>
    </row>
    <row r="2050" spans="1:10" x14ac:dyDescent="0.25">
      <c r="A2050" s="13" t="s">
        <v>10795</v>
      </c>
      <c r="B2050" s="14">
        <v>30.336000000000002</v>
      </c>
      <c r="I2050" t="s">
        <v>10795</v>
      </c>
      <c r="J2050">
        <v>30.336000000000002</v>
      </c>
    </row>
    <row r="2051" spans="1:10" x14ac:dyDescent="0.25">
      <c r="A2051" s="13" t="s">
        <v>6495</v>
      </c>
      <c r="B2051" s="14">
        <v>10.08</v>
      </c>
      <c r="I2051" t="s">
        <v>6495</v>
      </c>
      <c r="J2051">
        <v>10.08</v>
      </c>
    </row>
    <row r="2052" spans="1:10" x14ac:dyDescent="0.25">
      <c r="A2052" s="13" t="s">
        <v>10882</v>
      </c>
      <c r="B2052" s="14">
        <v>573.17399999999998</v>
      </c>
      <c r="I2052" t="s">
        <v>10882</v>
      </c>
      <c r="J2052">
        <v>573.17399999999998</v>
      </c>
    </row>
    <row r="2053" spans="1:10" x14ac:dyDescent="0.25">
      <c r="A2053" s="13" t="s">
        <v>4360</v>
      </c>
      <c r="B2053" s="14">
        <v>122.22</v>
      </c>
      <c r="I2053" t="s">
        <v>4360</v>
      </c>
      <c r="J2053">
        <v>122.22</v>
      </c>
    </row>
    <row r="2054" spans="1:10" x14ac:dyDescent="0.25">
      <c r="A2054" s="13" t="s">
        <v>8049</v>
      </c>
      <c r="B2054" s="14">
        <v>3963.5699999999997</v>
      </c>
      <c r="I2054" t="s">
        <v>8049</v>
      </c>
      <c r="J2054">
        <v>3963.5699999999997</v>
      </c>
    </row>
    <row r="2055" spans="1:10" x14ac:dyDescent="0.25">
      <c r="A2055" s="13" t="s">
        <v>8054</v>
      </c>
      <c r="B2055" s="14">
        <v>4.9920000000000009</v>
      </c>
      <c r="I2055" t="s">
        <v>8054</v>
      </c>
      <c r="J2055">
        <v>4.9920000000000009</v>
      </c>
    </row>
    <row r="2056" spans="1:10" x14ac:dyDescent="0.25">
      <c r="A2056" s="13" t="s">
        <v>9913</v>
      </c>
      <c r="B2056" s="14">
        <v>203.63</v>
      </c>
      <c r="I2056" t="s">
        <v>9913</v>
      </c>
      <c r="J2056">
        <v>203.63</v>
      </c>
    </row>
    <row r="2057" spans="1:10" x14ac:dyDescent="0.25">
      <c r="A2057" s="13" t="s">
        <v>8159</v>
      </c>
      <c r="B2057" s="14">
        <v>147.26</v>
      </c>
      <c r="I2057" t="s">
        <v>8159</v>
      </c>
      <c r="J2057">
        <v>147.26</v>
      </c>
    </row>
    <row r="2058" spans="1:10" x14ac:dyDescent="0.25">
      <c r="A2058" s="13" t="s">
        <v>9308</v>
      </c>
      <c r="B2058" s="14">
        <v>31.830000000000002</v>
      </c>
      <c r="I2058" t="s">
        <v>9308</v>
      </c>
      <c r="J2058">
        <v>31.830000000000002</v>
      </c>
    </row>
    <row r="2059" spans="1:10" x14ac:dyDescent="0.25">
      <c r="A2059" s="13" t="s">
        <v>2651</v>
      </c>
      <c r="B2059" s="14">
        <v>287.39999999999998</v>
      </c>
      <c r="I2059" t="s">
        <v>2651</v>
      </c>
      <c r="J2059">
        <v>287.39999999999998</v>
      </c>
    </row>
    <row r="2060" spans="1:10" x14ac:dyDescent="0.25">
      <c r="A2060" s="13" t="s">
        <v>9394</v>
      </c>
      <c r="B2060" s="14">
        <v>291.14600000000002</v>
      </c>
      <c r="I2060" t="s">
        <v>9394</v>
      </c>
      <c r="J2060">
        <v>291.14600000000002</v>
      </c>
    </row>
    <row r="2061" spans="1:10" x14ac:dyDescent="0.25">
      <c r="A2061" s="13" t="s">
        <v>9073</v>
      </c>
      <c r="B2061" s="14">
        <v>891.96199999999999</v>
      </c>
      <c r="I2061" t="s">
        <v>9073</v>
      </c>
      <c r="J2061">
        <v>891.96199999999999</v>
      </c>
    </row>
    <row r="2062" spans="1:10" x14ac:dyDescent="0.25">
      <c r="A2062" s="13" t="s">
        <v>8147</v>
      </c>
      <c r="B2062" s="14">
        <v>37.264000000000003</v>
      </c>
      <c r="I2062" t="s">
        <v>8147</v>
      </c>
      <c r="J2062">
        <v>37.264000000000003</v>
      </c>
    </row>
    <row r="2063" spans="1:10" x14ac:dyDescent="0.25">
      <c r="A2063" s="13" t="s">
        <v>8999</v>
      </c>
      <c r="B2063" s="14">
        <v>482.00599999999997</v>
      </c>
      <c r="I2063" t="s">
        <v>8999</v>
      </c>
      <c r="J2063">
        <v>482.00599999999997</v>
      </c>
    </row>
    <row r="2064" spans="1:10" x14ac:dyDescent="0.25">
      <c r="A2064" s="13" t="s">
        <v>7745</v>
      </c>
      <c r="B2064" s="14">
        <v>33.4</v>
      </c>
      <c r="I2064" t="s">
        <v>7745</v>
      </c>
      <c r="J2064">
        <v>33.4</v>
      </c>
    </row>
    <row r="2065" spans="1:10" x14ac:dyDescent="0.25">
      <c r="A2065" s="13" t="s">
        <v>10837</v>
      </c>
      <c r="B2065" s="14">
        <v>392.83200000000011</v>
      </c>
      <c r="I2065" t="s">
        <v>10837</v>
      </c>
      <c r="J2065">
        <v>392.83200000000011</v>
      </c>
    </row>
    <row r="2066" spans="1:10" x14ac:dyDescent="0.25">
      <c r="A2066" s="13" t="s">
        <v>10114</v>
      </c>
      <c r="B2066" s="14">
        <v>1454.9</v>
      </c>
      <c r="I2066" t="s">
        <v>10114</v>
      </c>
      <c r="J2066">
        <v>1454.9</v>
      </c>
    </row>
    <row r="2067" spans="1:10" x14ac:dyDescent="0.25">
      <c r="A2067" s="13" t="s">
        <v>6041</v>
      </c>
      <c r="B2067" s="14">
        <v>7.4340000000000011</v>
      </c>
      <c r="I2067" t="s">
        <v>6041</v>
      </c>
      <c r="J2067">
        <v>7.4340000000000011</v>
      </c>
    </row>
    <row r="2068" spans="1:10" x14ac:dyDescent="0.25">
      <c r="A2068" s="13" t="s">
        <v>2170</v>
      </c>
      <c r="B2068" s="14">
        <v>459.95</v>
      </c>
      <c r="I2068" t="s">
        <v>2170</v>
      </c>
      <c r="J2068">
        <v>459.95</v>
      </c>
    </row>
    <row r="2069" spans="1:10" x14ac:dyDescent="0.25">
      <c r="A2069" s="13" t="s">
        <v>3931</v>
      </c>
      <c r="B2069" s="14">
        <v>15.936000000000002</v>
      </c>
      <c r="I2069" t="s">
        <v>3931</v>
      </c>
      <c r="J2069">
        <v>15.936000000000002</v>
      </c>
    </row>
    <row r="2070" spans="1:10" x14ac:dyDescent="0.25">
      <c r="A2070" s="13" t="s">
        <v>7380</v>
      </c>
      <c r="B2070" s="14">
        <v>207.76</v>
      </c>
      <c r="I2070" t="s">
        <v>7380</v>
      </c>
      <c r="J2070">
        <v>207.76</v>
      </c>
    </row>
    <row r="2071" spans="1:10" x14ac:dyDescent="0.25">
      <c r="A2071" s="13" t="s">
        <v>8172</v>
      </c>
      <c r="B2071" s="14">
        <v>371.50400000000008</v>
      </c>
      <c r="I2071" t="s">
        <v>8172</v>
      </c>
      <c r="J2071">
        <v>371.50400000000008</v>
      </c>
    </row>
    <row r="2072" spans="1:10" x14ac:dyDescent="0.25">
      <c r="A2072" s="13" t="s">
        <v>9138</v>
      </c>
      <c r="B2072" s="14">
        <v>1159.06</v>
      </c>
      <c r="I2072" t="s">
        <v>9138</v>
      </c>
      <c r="J2072">
        <v>1159.06</v>
      </c>
    </row>
    <row r="2073" spans="1:10" x14ac:dyDescent="0.25">
      <c r="A2073" s="13" t="s">
        <v>8659</v>
      </c>
      <c r="B2073" s="14">
        <v>52.152999999999999</v>
      </c>
      <c r="I2073" t="s">
        <v>8659</v>
      </c>
      <c r="J2073">
        <v>52.152999999999999</v>
      </c>
    </row>
    <row r="2074" spans="1:10" x14ac:dyDescent="0.25">
      <c r="A2074" s="13" t="s">
        <v>5775</v>
      </c>
      <c r="B2074" s="14">
        <v>186.048</v>
      </c>
      <c r="I2074" t="s">
        <v>5775</v>
      </c>
      <c r="J2074">
        <v>186.048</v>
      </c>
    </row>
    <row r="2075" spans="1:10" x14ac:dyDescent="0.25">
      <c r="A2075" s="13" t="s">
        <v>8700</v>
      </c>
      <c r="B2075" s="14">
        <v>327.99600000000004</v>
      </c>
      <c r="I2075" t="s">
        <v>8700</v>
      </c>
      <c r="J2075">
        <v>327.99600000000004</v>
      </c>
    </row>
    <row r="2076" spans="1:10" x14ac:dyDescent="0.25">
      <c r="A2076" s="13" t="s">
        <v>6011</v>
      </c>
      <c r="B2076" s="14">
        <v>242.56000000000003</v>
      </c>
      <c r="I2076" t="s">
        <v>6011</v>
      </c>
      <c r="J2076">
        <v>242.56000000000003</v>
      </c>
    </row>
    <row r="2077" spans="1:10" x14ac:dyDescent="0.25">
      <c r="A2077" s="13" t="s">
        <v>7309</v>
      </c>
      <c r="B2077" s="14">
        <v>24.700000000000003</v>
      </c>
      <c r="I2077" t="s">
        <v>7309</v>
      </c>
      <c r="J2077">
        <v>24.700000000000003</v>
      </c>
    </row>
    <row r="2078" spans="1:10" x14ac:dyDescent="0.25">
      <c r="A2078" s="13" t="s">
        <v>10455</v>
      </c>
      <c r="B2078" s="14">
        <v>191.80799999999999</v>
      </c>
      <c r="I2078" t="s">
        <v>10455</v>
      </c>
      <c r="J2078">
        <v>191.80799999999999</v>
      </c>
    </row>
    <row r="2079" spans="1:10" x14ac:dyDescent="0.25">
      <c r="A2079" s="13" t="s">
        <v>5617</v>
      </c>
      <c r="B2079" s="14">
        <v>1058.27</v>
      </c>
      <c r="I2079" t="s">
        <v>5617</v>
      </c>
      <c r="J2079">
        <v>1058.27</v>
      </c>
    </row>
    <row r="2080" spans="1:10" x14ac:dyDescent="0.25">
      <c r="A2080" s="13" t="s">
        <v>3816</v>
      </c>
      <c r="B2080" s="14">
        <v>123.65600000000002</v>
      </c>
      <c r="I2080" t="s">
        <v>3816</v>
      </c>
      <c r="J2080">
        <v>123.65600000000002</v>
      </c>
    </row>
    <row r="2081" spans="1:10" x14ac:dyDescent="0.25">
      <c r="A2081" s="13" t="s">
        <v>5613</v>
      </c>
      <c r="B2081" s="14">
        <v>143.96</v>
      </c>
      <c r="I2081" t="s">
        <v>5613</v>
      </c>
      <c r="J2081">
        <v>143.96</v>
      </c>
    </row>
    <row r="2082" spans="1:10" x14ac:dyDescent="0.25">
      <c r="A2082" s="13" t="s">
        <v>9106</v>
      </c>
      <c r="B2082" s="14">
        <v>8.32</v>
      </c>
      <c r="I2082" t="s">
        <v>9106</v>
      </c>
      <c r="J2082">
        <v>8.32</v>
      </c>
    </row>
    <row r="2083" spans="1:10" x14ac:dyDescent="0.25">
      <c r="A2083" s="13" t="s">
        <v>6323</v>
      </c>
      <c r="B2083" s="14">
        <v>12.957000000000001</v>
      </c>
      <c r="I2083" t="s">
        <v>6323</v>
      </c>
      <c r="J2083">
        <v>12.957000000000001</v>
      </c>
    </row>
    <row r="2084" spans="1:10" x14ac:dyDescent="0.25">
      <c r="A2084" s="13" t="s">
        <v>9507</v>
      </c>
      <c r="B2084" s="14">
        <v>12.78</v>
      </c>
      <c r="I2084" t="s">
        <v>9507</v>
      </c>
      <c r="J2084">
        <v>12.78</v>
      </c>
    </row>
    <row r="2085" spans="1:10" x14ac:dyDescent="0.25">
      <c r="A2085" s="13" t="s">
        <v>8688</v>
      </c>
      <c r="B2085" s="14">
        <v>3588.096</v>
      </c>
      <c r="I2085" t="s">
        <v>8688</v>
      </c>
      <c r="J2085">
        <v>3588.096</v>
      </c>
    </row>
    <row r="2086" spans="1:10" x14ac:dyDescent="0.25">
      <c r="A2086" s="13" t="s">
        <v>4510</v>
      </c>
      <c r="B2086" s="14">
        <v>143.32999999999998</v>
      </c>
      <c r="I2086" t="s">
        <v>4510</v>
      </c>
      <c r="J2086">
        <v>143.32999999999998</v>
      </c>
    </row>
    <row r="2087" spans="1:10" x14ac:dyDescent="0.25">
      <c r="A2087" s="13" t="s">
        <v>7735</v>
      </c>
      <c r="B2087" s="14">
        <v>15.576000000000001</v>
      </c>
      <c r="I2087" t="s">
        <v>7735</v>
      </c>
      <c r="J2087">
        <v>15.576000000000001</v>
      </c>
    </row>
    <row r="2088" spans="1:10" x14ac:dyDescent="0.25">
      <c r="A2088" s="13" t="s">
        <v>6217</v>
      </c>
      <c r="B2088" s="14">
        <v>191.82</v>
      </c>
      <c r="I2088" t="s">
        <v>6217</v>
      </c>
      <c r="J2088">
        <v>191.82</v>
      </c>
    </row>
    <row r="2089" spans="1:10" x14ac:dyDescent="0.25">
      <c r="A2089" s="13" t="s">
        <v>7367</v>
      </c>
      <c r="B2089" s="14">
        <v>196.78399999999999</v>
      </c>
      <c r="I2089" t="s">
        <v>7367</v>
      </c>
      <c r="J2089">
        <v>196.78399999999999</v>
      </c>
    </row>
    <row r="2090" spans="1:10" x14ac:dyDescent="0.25">
      <c r="A2090" s="13" t="s">
        <v>7552</v>
      </c>
      <c r="B2090" s="14">
        <v>36.159999999999997</v>
      </c>
      <c r="I2090" t="s">
        <v>7552</v>
      </c>
      <c r="J2090">
        <v>36.159999999999997</v>
      </c>
    </row>
    <row r="2091" spans="1:10" x14ac:dyDescent="0.25">
      <c r="A2091" s="13" t="s">
        <v>8509</v>
      </c>
      <c r="B2091" s="14">
        <v>132.22400000000002</v>
      </c>
      <c r="I2091" t="s">
        <v>8509</v>
      </c>
      <c r="J2091">
        <v>132.22400000000002</v>
      </c>
    </row>
    <row r="2092" spans="1:10" x14ac:dyDescent="0.25">
      <c r="A2092" s="13" t="s">
        <v>8814</v>
      </c>
      <c r="B2092" s="14">
        <v>661.17600000000004</v>
      </c>
      <c r="I2092" t="s">
        <v>8814</v>
      </c>
      <c r="J2092">
        <v>661.17600000000004</v>
      </c>
    </row>
    <row r="2093" spans="1:10" x14ac:dyDescent="0.25">
      <c r="A2093" s="13" t="s">
        <v>10045</v>
      </c>
      <c r="B2093" s="14">
        <v>2027.1880000000001</v>
      </c>
      <c r="I2093" t="s">
        <v>10045</v>
      </c>
      <c r="J2093">
        <v>2027.1880000000001</v>
      </c>
    </row>
    <row r="2094" spans="1:10" x14ac:dyDescent="0.25">
      <c r="A2094" s="13" t="s">
        <v>9198</v>
      </c>
      <c r="B2094" s="14">
        <v>479.72</v>
      </c>
      <c r="I2094" t="s">
        <v>9198</v>
      </c>
      <c r="J2094">
        <v>479.72</v>
      </c>
    </row>
    <row r="2095" spans="1:10" x14ac:dyDescent="0.25">
      <c r="A2095" s="13" t="s">
        <v>7837</v>
      </c>
      <c r="B2095" s="14">
        <v>70.216000000000008</v>
      </c>
      <c r="I2095" t="s">
        <v>7837</v>
      </c>
      <c r="J2095">
        <v>70.216000000000008</v>
      </c>
    </row>
    <row r="2096" spans="1:10" x14ac:dyDescent="0.25">
      <c r="A2096" s="13" t="s">
        <v>6298</v>
      </c>
      <c r="B2096" s="14">
        <v>114.46</v>
      </c>
      <c r="I2096" t="s">
        <v>6298</v>
      </c>
      <c r="J2096">
        <v>114.46</v>
      </c>
    </row>
    <row r="2097" spans="1:10" x14ac:dyDescent="0.25">
      <c r="A2097" s="13" t="s">
        <v>10680</v>
      </c>
      <c r="B2097" s="14">
        <v>1649.75</v>
      </c>
      <c r="I2097" t="s">
        <v>10680</v>
      </c>
      <c r="J2097">
        <v>1649.75</v>
      </c>
    </row>
    <row r="2098" spans="1:10" x14ac:dyDescent="0.25">
      <c r="A2098" s="13" t="s">
        <v>985</v>
      </c>
      <c r="B2098" s="14">
        <v>328.22399999999999</v>
      </c>
      <c r="I2098" t="s">
        <v>985</v>
      </c>
      <c r="J2098">
        <v>328.22399999999999</v>
      </c>
    </row>
    <row r="2099" spans="1:10" x14ac:dyDescent="0.25">
      <c r="A2099" s="13" t="s">
        <v>8439</v>
      </c>
      <c r="B2099" s="14">
        <v>180.71200000000005</v>
      </c>
      <c r="I2099" t="s">
        <v>8439</v>
      </c>
      <c r="J2099">
        <v>180.71200000000005</v>
      </c>
    </row>
    <row r="2100" spans="1:10" x14ac:dyDescent="0.25">
      <c r="A2100" s="13" t="s">
        <v>10704</v>
      </c>
      <c r="B2100" s="14">
        <v>68.432000000000016</v>
      </c>
      <c r="I2100" t="s">
        <v>10704</v>
      </c>
      <c r="J2100">
        <v>68.432000000000016</v>
      </c>
    </row>
    <row r="2101" spans="1:10" x14ac:dyDescent="0.25">
      <c r="A2101" s="13" t="s">
        <v>5124</v>
      </c>
      <c r="B2101" s="14">
        <v>219.11999999999998</v>
      </c>
      <c r="I2101" t="s">
        <v>5124</v>
      </c>
      <c r="J2101">
        <v>219.11999999999998</v>
      </c>
    </row>
    <row r="2102" spans="1:10" x14ac:dyDescent="0.25">
      <c r="A2102" s="13" t="s">
        <v>10935</v>
      </c>
      <c r="B2102" s="14">
        <v>36.24</v>
      </c>
      <c r="I2102" t="s">
        <v>10935</v>
      </c>
      <c r="J2102">
        <v>36.24</v>
      </c>
    </row>
    <row r="2103" spans="1:10" x14ac:dyDescent="0.25">
      <c r="A2103" s="13" t="s">
        <v>7896</v>
      </c>
      <c r="B2103" s="14">
        <v>12.419999999999998</v>
      </c>
      <c r="I2103" t="s">
        <v>7896</v>
      </c>
      <c r="J2103">
        <v>12.419999999999998</v>
      </c>
    </row>
    <row r="2104" spans="1:10" x14ac:dyDescent="0.25">
      <c r="A2104" s="13" t="s">
        <v>9752</v>
      </c>
      <c r="B2104" s="14">
        <v>125.92000000000002</v>
      </c>
      <c r="I2104" t="s">
        <v>9752</v>
      </c>
      <c r="J2104">
        <v>125.92000000000002</v>
      </c>
    </row>
    <row r="2105" spans="1:10" x14ac:dyDescent="0.25">
      <c r="A2105" s="13" t="s">
        <v>8465</v>
      </c>
      <c r="B2105" s="14">
        <v>65.050000000000011</v>
      </c>
      <c r="I2105" t="s">
        <v>8465</v>
      </c>
      <c r="J2105">
        <v>65.050000000000011</v>
      </c>
    </row>
    <row r="2106" spans="1:10" x14ac:dyDescent="0.25">
      <c r="A2106" s="13" t="s">
        <v>10847</v>
      </c>
      <c r="B2106" s="14">
        <v>3.7979999999999992</v>
      </c>
      <c r="I2106" t="s">
        <v>10847</v>
      </c>
      <c r="J2106">
        <v>3.7979999999999992</v>
      </c>
    </row>
    <row r="2107" spans="1:10" x14ac:dyDescent="0.25">
      <c r="A2107" s="13" t="s">
        <v>3448</v>
      </c>
      <c r="B2107" s="14">
        <v>611.02800000000002</v>
      </c>
      <c r="I2107" t="s">
        <v>3448</v>
      </c>
      <c r="J2107">
        <v>611.02800000000002</v>
      </c>
    </row>
    <row r="2108" spans="1:10" x14ac:dyDescent="0.25">
      <c r="A2108" s="13" t="s">
        <v>10427</v>
      </c>
      <c r="B2108" s="14">
        <v>276.78400000000005</v>
      </c>
      <c r="I2108" t="s">
        <v>10427</v>
      </c>
      <c r="J2108">
        <v>276.78400000000005</v>
      </c>
    </row>
    <row r="2109" spans="1:10" x14ac:dyDescent="0.25">
      <c r="A2109" s="13" t="s">
        <v>1714</v>
      </c>
      <c r="B2109" s="14">
        <v>686.24399999999991</v>
      </c>
      <c r="I2109" t="s">
        <v>1714</v>
      </c>
      <c r="J2109">
        <v>686.24399999999991</v>
      </c>
    </row>
    <row r="2110" spans="1:10" x14ac:dyDescent="0.25">
      <c r="A2110" s="13" t="s">
        <v>8435</v>
      </c>
      <c r="B2110" s="14">
        <v>71.088000000000008</v>
      </c>
      <c r="I2110" t="s">
        <v>8435</v>
      </c>
      <c r="J2110">
        <v>71.088000000000008</v>
      </c>
    </row>
    <row r="2111" spans="1:10" x14ac:dyDescent="0.25">
      <c r="A2111" s="13" t="s">
        <v>10771</v>
      </c>
      <c r="B2111" s="14">
        <v>90.057999999999993</v>
      </c>
      <c r="I2111" t="s">
        <v>10771</v>
      </c>
      <c r="J2111">
        <v>90.057999999999993</v>
      </c>
    </row>
    <row r="2112" spans="1:10" x14ac:dyDescent="0.25">
      <c r="A2112" s="13" t="s">
        <v>10069</v>
      </c>
      <c r="B2112" s="14">
        <v>83.699999999999989</v>
      </c>
      <c r="I2112" t="s">
        <v>10069</v>
      </c>
      <c r="J2112">
        <v>83.699999999999989</v>
      </c>
    </row>
    <row r="2113" spans="1:10" x14ac:dyDescent="0.25">
      <c r="A2113" s="13" t="s">
        <v>3055</v>
      </c>
      <c r="B2113" s="14">
        <v>94.451999999999998</v>
      </c>
      <c r="I2113" t="s">
        <v>3055</v>
      </c>
      <c r="J2113">
        <v>94.451999999999998</v>
      </c>
    </row>
    <row r="2114" spans="1:10" x14ac:dyDescent="0.25">
      <c r="A2114" s="13" t="s">
        <v>6872</v>
      </c>
      <c r="B2114" s="14">
        <v>15.168000000000001</v>
      </c>
      <c r="I2114" t="s">
        <v>6872</v>
      </c>
      <c r="J2114">
        <v>15.168000000000001</v>
      </c>
    </row>
    <row r="2115" spans="1:10" x14ac:dyDescent="0.25">
      <c r="A2115" s="13" t="s">
        <v>1824</v>
      </c>
      <c r="B2115" s="14">
        <v>16.768000000000001</v>
      </c>
      <c r="I2115" t="s">
        <v>1824</v>
      </c>
      <c r="J2115">
        <v>16.768000000000001</v>
      </c>
    </row>
    <row r="2116" spans="1:10" x14ac:dyDescent="0.25">
      <c r="A2116" s="13" t="s">
        <v>10864</v>
      </c>
      <c r="B2116" s="14">
        <v>30.391999999999996</v>
      </c>
      <c r="I2116" t="s">
        <v>10864</v>
      </c>
      <c r="J2116">
        <v>30.391999999999996</v>
      </c>
    </row>
    <row r="2117" spans="1:10" x14ac:dyDescent="0.25">
      <c r="A2117" s="13" t="s">
        <v>10511</v>
      </c>
      <c r="B2117" s="14">
        <v>1804.248</v>
      </c>
      <c r="I2117" t="s">
        <v>10511</v>
      </c>
      <c r="J2117">
        <v>1804.248</v>
      </c>
    </row>
    <row r="2118" spans="1:10" x14ac:dyDescent="0.25">
      <c r="A2118" s="13" t="s">
        <v>8988</v>
      </c>
      <c r="B2118" s="14">
        <v>33.568000000000005</v>
      </c>
      <c r="I2118" t="s">
        <v>8988</v>
      </c>
      <c r="J2118">
        <v>33.568000000000005</v>
      </c>
    </row>
    <row r="2119" spans="1:10" x14ac:dyDescent="0.25">
      <c r="A2119" s="13" t="s">
        <v>4143</v>
      </c>
      <c r="B2119" s="14">
        <v>35.352000000000004</v>
      </c>
      <c r="I2119" t="s">
        <v>4143</v>
      </c>
      <c r="J2119">
        <v>35.352000000000004</v>
      </c>
    </row>
    <row r="2120" spans="1:10" x14ac:dyDescent="0.25">
      <c r="A2120" s="13" t="s">
        <v>10654</v>
      </c>
      <c r="B2120" s="14">
        <v>31.96</v>
      </c>
      <c r="I2120" t="s">
        <v>10654</v>
      </c>
      <c r="J2120">
        <v>31.96</v>
      </c>
    </row>
    <row r="2121" spans="1:10" x14ac:dyDescent="0.25">
      <c r="A2121" s="13" t="s">
        <v>5587</v>
      </c>
      <c r="B2121" s="14">
        <v>9.5840000000000014</v>
      </c>
      <c r="I2121" t="s">
        <v>5587</v>
      </c>
      <c r="J2121">
        <v>9.5840000000000014</v>
      </c>
    </row>
    <row r="2122" spans="1:10" x14ac:dyDescent="0.25">
      <c r="A2122" s="13" t="s">
        <v>8603</v>
      </c>
      <c r="B2122" s="14">
        <v>1632.3620000000001</v>
      </c>
      <c r="I2122" t="s">
        <v>8603</v>
      </c>
      <c r="J2122">
        <v>1632.3620000000001</v>
      </c>
    </row>
    <row r="2123" spans="1:10" x14ac:dyDescent="0.25">
      <c r="A2123" s="13" t="s">
        <v>9892</v>
      </c>
      <c r="B2123" s="14">
        <v>62.820000000000007</v>
      </c>
      <c r="I2123" t="s">
        <v>9892</v>
      </c>
      <c r="J2123">
        <v>62.820000000000007</v>
      </c>
    </row>
    <row r="2124" spans="1:10" x14ac:dyDescent="0.25">
      <c r="A2124" s="13" t="s">
        <v>353</v>
      </c>
      <c r="B2124" s="14">
        <v>224.9</v>
      </c>
      <c r="I2124" t="s">
        <v>353</v>
      </c>
      <c r="J2124">
        <v>224.9</v>
      </c>
    </row>
    <row r="2125" spans="1:10" x14ac:dyDescent="0.25">
      <c r="A2125" s="13" t="s">
        <v>8875</v>
      </c>
      <c r="B2125" s="14">
        <v>458.35099999999994</v>
      </c>
      <c r="I2125" t="s">
        <v>8875</v>
      </c>
      <c r="J2125">
        <v>458.35099999999994</v>
      </c>
    </row>
    <row r="2126" spans="1:10" x14ac:dyDescent="0.25">
      <c r="A2126" s="13" t="s">
        <v>9453</v>
      </c>
      <c r="B2126" s="14">
        <v>740.08799999999997</v>
      </c>
      <c r="I2126" t="s">
        <v>9453</v>
      </c>
      <c r="J2126">
        <v>740.08799999999997</v>
      </c>
    </row>
    <row r="2127" spans="1:10" x14ac:dyDescent="0.25">
      <c r="A2127" s="13" t="s">
        <v>1942</v>
      </c>
      <c r="B2127" s="14">
        <v>8.82</v>
      </c>
      <c r="I2127" t="s">
        <v>1942</v>
      </c>
      <c r="J2127">
        <v>8.82</v>
      </c>
    </row>
    <row r="2128" spans="1:10" x14ac:dyDescent="0.25">
      <c r="A2128" s="13" t="s">
        <v>1519</v>
      </c>
      <c r="B2128" s="14">
        <v>714.30000000000007</v>
      </c>
      <c r="I2128" t="s">
        <v>1519</v>
      </c>
      <c r="J2128">
        <v>714.30000000000007</v>
      </c>
    </row>
    <row r="2129" spans="1:10" x14ac:dyDescent="0.25">
      <c r="A2129" s="13" t="s">
        <v>7452</v>
      </c>
      <c r="B2129" s="14">
        <v>111.96</v>
      </c>
      <c r="I2129" t="s">
        <v>7452</v>
      </c>
      <c r="J2129">
        <v>111.96</v>
      </c>
    </row>
    <row r="2130" spans="1:10" x14ac:dyDescent="0.25">
      <c r="A2130" s="13" t="s">
        <v>7746</v>
      </c>
      <c r="B2130" s="14">
        <v>837.59999999999991</v>
      </c>
      <c r="I2130" t="s">
        <v>7746</v>
      </c>
      <c r="J2130">
        <v>837.59999999999991</v>
      </c>
    </row>
    <row r="2131" spans="1:10" x14ac:dyDescent="0.25">
      <c r="A2131" s="13" t="s">
        <v>3089</v>
      </c>
      <c r="B2131" s="14">
        <v>697.16</v>
      </c>
      <c r="I2131" t="s">
        <v>3089</v>
      </c>
      <c r="J2131">
        <v>697.16</v>
      </c>
    </row>
    <row r="2132" spans="1:10" x14ac:dyDescent="0.25">
      <c r="A2132" s="13" t="s">
        <v>7703</v>
      </c>
      <c r="B2132" s="14">
        <v>863.928</v>
      </c>
      <c r="I2132" t="s">
        <v>7703</v>
      </c>
      <c r="J2132">
        <v>863.928</v>
      </c>
    </row>
    <row r="2133" spans="1:10" x14ac:dyDescent="0.25">
      <c r="A2133" s="13" t="s">
        <v>10516</v>
      </c>
      <c r="B2133" s="14">
        <v>885.56999999999994</v>
      </c>
      <c r="I2133" t="s">
        <v>10516</v>
      </c>
      <c r="J2133">
        <v>885.56999999999994</v>
      </c>
    </row>
    <row r="2134" spans="1:10" x14ac:dyDescent="0.25">
      <c r="A2134" s="13" t="s">
        <v>5931</v>
      </c>
      <c r="B2134" s="14">
        <v>239.96999999999997</v>
      </c>
      <c r="I2134" t="s">
        <v>5931</v>
      </c>
      <c r="J2134">
        <v>239.96999999999997</v>
      </c>
    </row>
    <row r="2135" spans="1:10" x14ac:dyDescent="0.25">
      <c r="A2135" s="13" t="s">
        <v>8405</v>
      </c>
      <c r="B2135" s="14">
        <v>7.04</v>
      </c>
      <c r="I2135" t="s">
        <v>8405</v>
      </c>
      <c r="J2135">
        <v>7.04</v>
      </c>
    </row>
    <row r="2136" spans="1:10" x14ac:dyDescent="0.25">
      <c r="A2136" s="13" t="s">
        <v>5449</v>
      </c>
      <c r="B2136" s="14">
        <v>39.68</v>
      </c>
      <c r="I2136" t="s">
        <v>5449</v>
      </c>
      <c r="J2136">
        <v>39.68</v>
      </c>
    </row>
    <row r="2137" spans="1:10" x14ac:dyDescent="0.25">
      <c r="A2137" s="13" t="s">
        <v>8551</v>
      </c>
      <c r="B2137" s="14">
        <v>1293.4879999999998</v>
      </c>
      <c r="I2137" t="s">
        <v>8551</v>
      </c>
      <c r="J2137">
        <v>1293.4879999999998</v>
      </c>
    </row>
    <row r="2138" spans="1:10" x14ac:dyDescent="0.25">
      <c r="A2138" s="13" t="s">
        <v>3672</v>
      </c>
      <c r="B2138" s="14">
        <v>11.34</v>
      </c>
      <c r="I2138" t="s">
        <v>3672</v>
      </c>
      <c r="J2138">
        <v>11.34</v>
      </c>
    </row>
    <row r="2139" spans="1:10" x14ac:dyDescent="0.25">
      <c r="A2139" s="13" t="s">
        <v>8259</v>
      </c>
      <c r="B2139" s="14">
        <v>20.936000000000003</v>
      </c>
      <c r="I2139" t="s">
        <v>8259</v>
      </c>
      <c r="J2139">
        <v>20.936000000000003</v>
      </c>
    </row>
    <row r="2140" spans="1:10" x14ac:dyDescent="0.25">
      <c r="A2140" s="13" t="s">
        <v>5141</v>
      </c>
      <c r="B2140" s="14">
        <v>422.66200000000003</v>
      </c>
      <c r="I2140" t="s">
        <v>5141</v>
      </c>
      <c r="J2140">
        <v>422.66200000000003</v>
      </c>
    </row>
    <row r="2141" spans="1:10" x14ac:dyDescent="0.25">
      <c r="A2141" s="13" t="s">
        <v>6271</v>
      </c>
      <c r="B2141" s="14">
        <v>523.17999999999995</v>
      </c>
      <c r="I2141" t="s">
        <v>6271</v>
      </c>
      <c r="J2141">
        <v>523.17999999999995</v>
      </c>
    </row>
    <row r="2142" spans="1:10" x14ac:dyDescent="0.25">
      <c r="A2142" s="13" t="s">
        <v>4337</v>
      </c>
      <c r="B2142" s="14">
        <v>527.22400000000005</v>
      </c>
      <c r="I2142" t="s">
        <v>4337</v>
      </c>
      <c r="J2142">
        <v>527.22400000000005</v>
      </c>
    </row>
    <row r="2143" spans="1:10" x14ac:dyDescent="0.25">
      <c r="A2143" s="13" t="s">
        <v>6051</v>
      </c>
      <c r="B2143" s="14">
        <v>1603.1360000000002</v>
      </c>
      <c r="I2143" t="s">
        <v>6051</v>
      </c>
      <c r="J2143">
        <v>1603.1360000000002</v>
      </c>
    </row>
    <row r="2144" spans="1:10" x14ac:dyDescent="0.25">
      <c r="A2144" s="13" t="s">
        <v>9953</v>
      </c>
      <c r="B2144" s="14">
        <v>151.82</v>
      </c>
      <c r="I2144" t="s">
        <v>9953</v>
      </c>
      <c r="J2144">
        <v>151.82</v>
      </c>
    </row>
    <row r="2145" spans="1:10" x14ac:dyDescent="0.25">
      <c r="A2145" s="13" t="s">
        <v>9708</v>
      </c>
      <c r="B2145" s="14">
        <v>16.192</v>
      </c>
      <c r="I2145" t="s">
        <v>9708</v>
      </c>
      <c r="J2145">
        <v>16.192</v>
      </c>
    </row>
    <row r="2146" spans="1:10" x14ac:dyDescent="0.25">
      <c r="A2146" s="13" t="s">
        <v>3481</v>
      </c>
      <c r="B2146" s="14">
        <v>22</v>
      </c>
      <c r="I2146" t="s">
        <v>3481</v>
      </c>
      <c r="J2146">
        <v>22</v>
      </c>
    </row>
    <row r="2147" spans="1:10" x14ac:dyDescent="0.25">
      <c r="A2147" s="13" t="s">
        <v>9067</v>
      </c>
      <c r="B2147" s="14">
        <v>42.244</v>
      </c>
      <c r="I2147" t="s">
        <v>9067</v>
      </c>
      <c r="J2147">
        <v>42.244</v>
      </c>
    </row>
    <row r="2148" spans="1:10" x14ac:dyDescent="0.25">
      <c r="A2148" s="13" t="s">
        <v>5130</v>
      </c>
      <c r="B2148" s="14">
        <v>4835.9759999999997</v>
      </c>
      <c r="I2148" t="s">
        <v>5130</v>
      </c>
      <c r="J2148">
        <v>4835.9759999999997</v>
      </c>
    </row>
    <row r="2149" spans="1:10" x14ac:dyDescent="0.25">
      <c r="A2149" s="13" t="s">
        <v>484</v>
      </c>
      <c r="B2149" s="14">
        <v>103.19999999999999</v>
      </c>
      <c r="I2149" t="s">
        <v>484</v>
      </c>
      <c r="J2149">
        <v>103.19999999999999</v>
      </c>
    </row>
    <row r="2150" spans="1:10" x14ac:dyDescent="0.25">
      <c r="A2150" s="13" t="s">
        <v>10447</v>
      </c>
      <c r="B2150" s="14">
        <v>14.896000000000001</v>
      </c>
      <c r="I2150" t="s">
        <v>10447</v>
      </c>
      <c r="J2150">
        <v>14.896000000000001</v>
      </c>
    </row>
    <row r="2151" spans="1:10" x14ac:dyDescent="0.25">
      <c r="A2151" s="13" t="s">
        <v>4917</v>
      </c>
      <c r="B2151" s="14">
        <v>18.720000000000002</v>
      </c>
      <c r="I2151" t="s">
        <v>4917</v>
      </c>
      <c r="J2151">
        <v>18.720000000000002</v>
      </c>
    </row>
    <row r="2152" spans="1:10" x14ac:dyDescent="0.25">
      <c r="A2152" s="13" t="s">
        <v>8029</v>
      </c>
      <c r="B2152" s="14">
        <v>30.36</v>
      </c>
      <c r="I2152" t="s">
        <v>8029</v>
      </c>
      <c r="J2152">
        <v>30.36</v>
      </c>
    </row>
    <row r="2153" spans="1:10" x14ac:dyDescent="0.25">
      <c r="A2153" s="13" t="s">
        <v>8879</v>
      </c>
      <c r="B2153" s="14">
        <v>479.05</v>
      </c>
      <c r="I2153" t="s">
        <v>8879</v>
      </c>
      <c r="J2153">
        <v>479.05</v>
      </c>
    </row>
    <row r="2154" spans="1:10" x14ac:dyDescent="0.25">
      <c r="A2154" s="13" t="s">
        <v>7189</v>
      </c>
      <c r="B2154" s="14">
        <v>68.111999999999995</v>
      </c>
      <c r="I2154" t="s">
        <v>7189</v>
      </c>
      <c r="J2154">
        <v>68.111999999999995</v>
      </c>
    </row>
    <row r="2155" spans="1:10" x14ac:dyDescent="0.25">
      <c r="A2155" s="13" t="s">
        <v>7929</v>
      </c>
      <c r="B2155" s="14">
        <v>166.29200000000003</v>
      </c>
      <c r="I2155" t="s">
        <v>7929</v>
      </c>
      <c r="J2155">
        <v>166.29200000000003</v>
      </c>
    </row>
    <row r="2156" spans="1:10" x14ac:dyDescent="0.25">
      <c r="A2156" s="13" t="s">
        <v>10708</v>
      </c>
      <c r="B2156" s="14">
        <v>1043.0410000000002</v>
      </c>
      <c r="I2156" t="s">
        <v>10708</v>
      </c>
      <c r="J2156">
        <v>1043.0410000000002</v>
      </c>
    </row>
    <row r="2157" spans="1:10" x14ac:dyDescent="0.25">
      <c r="A2157" s="13" t="s">
        <v>8948</v>
      </c>
      <c r="B2157" s="14">
        <v>85.209000000000003</v>
      </c>
      <c r="I2157" t="s">
        <v>8948</v>
      </c>
      <c r="J2157">
        <v>85.209000000000003</v>
      </c>
    </row>
    <row r="2158" spans="1:10" x14ac:dyDescent="0.25">
      <c r="A2158" s="13" t="s">
        <v>10906</v>
      </c>
      <c r="B2158" s="14">
        <v>2824.2300000000005</v>
      </c>
      <c r="I2158" t="s">
        <v>10906</v>
      </c>
      <c r="J2158">
        <v>2824.2300000000005</v>
      </c>
    </row>
    <row r="2159" spans="1:10" x14ac:dyDescent="0.25">
      <c r="A2159" s="13" t="s">
        <v>4498</v>
      </c>
      <c r="B2159" s="14">
        <v>160.38400000000001</v>
      </c>
      <c r="I2159" t="s">
        <v>4498</v>
      </c>
      <c r="J2159">
        <v>160.38400000000001</v>
      </c>
    </row>
    <row r="2160" spans="1:10" x14ac:dyDescent="0.25">
      <c r="A2160" s="13" t="s">
        <v>4966</v>
      </c>
      <c r="B2160" s="14">
        <v>7.3120000000000012</v>
      </c>
      <c r="I2160" t="s">
        <v>4966</v>
      </c>
      <c r="J2160">
        <v>7.3120000000000012</v>
      </c>
    </row>
    <row r="2161" spans="1:10" x14ac:dyDescent="0.25">
      <c r="A2161" s="13" t="s">
        <v>1250</v>
      </c>
      <c r="B2161" s="14">
        <v>4438.6860000000006</v>
      </c>
      <c r="I2161" t="s">
        <v>1250</v>
      </c>
      <c r="J2161">
        <v>4438.6860000000006</v>
      </c>
    </row>
    <row r="2162" spans="1:10" x14ac:dyDescent="0.25">
      <c r="A2162" s="13" t="s">
        <v>9474</v>
      </c>
      <c r="B2162" s="14">
        <v>167.84</v>
      </c>
      <c r="I2162" t="s">
        <v>9474</v>
      </c>
      <c r="J2162">
        <v>167.84</v>
      </c>
    </row>
    <row r="2163" spans="1:10" x14ac:dyDescent="0.25">
      <c r="A2163" s="13" t="s">
        <v>9194</v>
      </c>
      <c r="B2163" s="14">
        <v>84.272000000000006</v>
      </c>
      <c r="I2163" t="s">
        <v>9194</v>
      </c>
      <c r="J2163">
        <v>84.272000000000006</v>
      </c>
    </row>
    <row r="2164" spans="1:10" x14ac:dyDescent="0.25">
      <c r="A2164" s="13" t="s">
        <v>10736</v>
      </c>
      <c r="B2164" s="14">
        <v>376.86599999999999</v>
      </c>
      <c r="I2164" t="s">
        <v>10736</v>
      </c>
      <c r="J2164">
        <v>376.86599999999999</v>
      </c>
    </row>
    <row r="2165" spans="1:10" x14ac:dyDescent="0.25">
      <c r="A2165" s="13" t="s">
        <v>7641</v>
      </c>
      <c r="B2165" s="14">
        <v>1431.078</v>
      </c>
      <c r="I2165" t="s">
        <v>7641</v>
      </c>
      <c r="J2165">
        <v>1431.078</v>
      </c>
    </row>
    <row r="2166" spans="1:10" x14ac:dyDescent="0.25">
      <c r="A2166" s="13" t="s">
        <v>447</v>
      </c>
      <c r="B2166" s="14">
        <v>23.92</v>
      </c>
      <c r="I2166" t="s">
        <v>447</v>
      </c>
      <c r="J2166">
        <v>23.92</v>
      </c>
    </row>
    <row r="2167" spans="1:10" x14ac:dyDescent="0.25">
      <c r="A2167" s="13" t="s">
        <v>1270</v>
      </c>
      <c r="B2167" s="14">
        <v>36.240000000000009</v>
      </c>
      <c r="I2167" t="s">
        <v>1270</v>
      </c>
      <c r="J2167">
        <v>36.240000000000009</v>
      </c>
    </row>
    <row r="2168" spans="1:10" x14ac:dyDescent="0.25">
      <c r="A2168" s="13" t="s">
        <v>6751</v>
      </c>
      <c r="B2168" s="14">
        <v>16.920000000000002</v>
      </c>
      <c r="I2168" t="s">
        <v>6751</v>
      </c>
      <c r="J2168">
        <v>16.920000000000002</v>
      </c>
    </row>
    <row r="2169" spans="1:10" x14ac:dyDescent="0.25">
      <c r="A2169" s="13" t="s">
        <v>6579</v>
      </c>
      <c r="B2169" s="14">
        <v>9.5519999999999996</v>
      </c>
      <c r="I2169" t="s">
        <v>6579</v>
      </c>
      <c r="J2169">
        <v>9.5519999999999996</v>
      </c>
    </row>
    <row r="2170" spans="1:10" x14ac:dyDescent="0.25">
      <c r="A2170" s="13" t="s">
        <v>8107</v>
      </c>
      <c r="B2170" s="14">
        <v>10.56</v>
      </c>
      <c r="I2170" t="s">
        <v>8107</v>
      </c>
      <c r="J2170">
        <v>10.56</v>
      </c>
    </row>
    <row r="2171" spans="1:10" x14ac:dyDescent="0.25">
      <c r="A2171" s="13" t="s">
        <v>859</v>
      </c>
      <c r="B2171" s="14">
        <v>395.43599999999998</v>
      </c>
      <c r="I2171" t="s">
        <v>859</v>
      </c>
      <c r="J2171">
        <v>395.43599999999998</v>
      </c>
    </row>
    <row r="2172" spans="1:10" x14ac:dyDescent="0.25">
      <c r="A2172" s="13" t="s">
        <v>10929</v>
      </c>
      <c r="B2172" s="14">
        <v>99.567999999999998</v>
      </c>
      <c r="I2172" t="s">
        <v>10929</v>
      </c>
      <c r="J2172">
        <v>99.567999999999998</v>
      </c>
    </row>
    <row r="2173" spans="1:10" x14ac:dyDescent="0.25">
      <c r="A2173" s="13" t="s">
        <v>5030</v>
      </c>
      <c r="B2173" s="14">
        <v>159.88</v>
      </c>
      <c r="I2173" t="s">
        <v>5030</v>
      </c>
      <c r="J2173">
        <v>159.88</v>
      </c>
    </row>
    <row r="2174" spans="1:10" x14ac:dyDescent="0.25">
      <c r="A2174" s="13" t="s">
        <v>8584</v>
      </c>
      <c r="B2174" s="14">
        <v>313.17599999999999</v>
      </c>
      <c r="I2174" t="s">
        <v>8584</v>
      </c>
      <c r="J2174">
        <v>313.17599999999999</v>
      </c>
    </row>
    <row r="2175" spans="1:10" x14ac:dyDescent="0.25">
      <c r="A2175" s="13" t="s">
        <v>9845</v>
      </c>
      <c r="B2175" s="14">
        <v>345.32400000000001</v>
      </c>
      <c r="I2175" t="s">
        <v>9845</v>
      </c>
      <c r="J2175">
        <v>345.32400000000001</v>
      </c>
    </row>
    <row r="2176" spans="1:10" x14ac:dyDescent="0.25">
      <c r="A2176" s="13" t="s">
        <v>10082</v>
      </c>
      <c r="B2176" s="14">
        <v>183.16800000000001</v>
      </c>
      <c r="I2176" t="s">
        <v>10082</v>
      </c>
      <c r="J2176">
        <v>183.16800000000001</v>
      </c>
    </row>
    <row r="2177" spans="1:10" x14ac:dyDescent="0.25">
      <c r="A2177" s="13" t="s">
        <v>3831</v>
      </c>
      <c r="B2177" s="14">
        <v>115.46000000000001</v>
      </c>
      <c r="I2177" t="s">
        <v>3831</v>
      </c>
      <c r="J2177">
        <v>115.46000000000001</v>
      </c>
    </row>
    <row r="2178" spans="1:10" x14ac:dyDescent="0.25">
      <c r="A2178" s="13" t="s">
        <v>9063</v>
      </c>
      <c r="B2178" s="14">
        <v>34.944000000000003</v>
      </c>
      <c r="I2178" t="s">
        <v>9063</v>
      </c>
      <c r="J2178">
        <v>34.944000000000003</v>
      </c>
    </row>
    <row r="2179" spans="1:10" x14ac:dyDescent="0.25">
      <c r="A2179" s="13" t="s">
        <v>2782</v>
      </c>
      <c r="B2179" s="14">
        <v>97.960000000000008</v>
      </c>
      <c r="I2179" t="s">
        <v>2782</v>
      </c>
      <c r="J2179">
        <v>97.960000000000008</v>
      </c>
    </row>
    <row r="2180" spans="1:10" x14ac:dyDescent="0.25">
      <c r="A2180" s="13" t="s">
        <v>7856</v>
      </c>
      <c r="B2180" s="14">
        <v>26.352000000000004</v>
      </c>
      <c r="I2180" t="s">
        <v>7856</v>
      </c>
      <c r="J2180">
        <v>26.352000000000004</v>
      </c>
    </row>
    <row r="2181" spans="1:10" x14ac:dyDescent="0.25">
      <c r="A2181" s="13" t="s">
        <v>10742</v>
      </c>
      <c r="B2181" s="14">
        <v>310.55999999999995</v>
      </c>
      <c r="I2181" t="s">
        <v>10742</v>
      </c>
      <c r="J2181">
        <v>310.55999999999995</v>
      </c>
    </row>
    <row r="2182" spans="1:10" x14ac:dyDescent="0.25">
      <c r="A2182" s="13" t="s">
        <v>6725</v>
      </c>
      <c r="B2182" s="14">
        <v>38.24</v>
      </c>
      <c r="I2182" t="s">
        <v>6725</v>
      </c>
      <c r="J2182">
        <v>38.24</v>
      </c>
    </row>
    <row r="2183" spans="1:10" x14ac:dyDescent="0.25">
      <c r="A2183" s="13" t="s">
        <v>9962</v>
      </c>
      <c r="B2183" s="14">
        <v>53.49</v>
      </c>
      <c r="I2183" t="s">
        <v>9962</v>
      </c>
      <c r="J2183">
        <v>53.49</v>
      </c>
    </row>
    <row r="2184" spans="1:10" x14ac:dyDescent="0.25">
      <c r="A2184" s="13" t="s">
        <v>6077</v>
      </c>
      <c r="B2184" s="14">
        <v>6.96</v>
      </c>
      <c r="I2184" t="s">
        <v>6077</v>
      </c>
      <c r="J2184">
        <v>6.96</v>
      </c>
    </row>
    <row r="2185" spans="1:10" x14ac:dyDescent="0.25">
      <c r="A2185" s="13" t="s">
        <v>10021</v>
      </c>
      <c r="B2185" s="14">
        <v>630.024</v>
      </c>
      <c r="I2185" t="s">
        <v>10021</v>
      </c>
      <c r="J2185">
        <v>630.024</v>
      </c>
    </row>
    <row r="2186" spans="1:10" x14ac:dyDescent="0.25">
      <c r="A2186" s="13" t="s">
        <v>10451</v>
      </c>
      <c r="B2186" s="14">
        <v>320.12599999999998</v>
      </c>
      <c r="I2186" t="s">
        <v>10451</v>
      </c>
      <c r="J2186">
        <v>320.12599999999998</v>
      </c>
    </row>
    <row r="2187" spans="1:10" x14ac:dyDescent="0.25">
      <c r="A2187" s="13" t="s">
        <v>3416</v>
      </c>
      <c r="B2187" s="14">
        <v>1616.7039999999997</v>
      </c>
      <c r="I2187" t="s">
        <v>3416</v>
      </c>
      <c r="J2187">
        <v>1616.7039999999997</v>
      </c>
    </row>
    <row r="2188" spans="1:10" x14ac:dyDescent="0.25">
      <c r="A2188" s="13" t="s">
        <v>5258</v>
      </c>
      <c r="B2188" s="14">
        <v>513.52</v>
      </c>
      <c r="I2188" t="s">
        <v>5258</v>
      </c>
      <c r="J2188">
        <v>513.52</v>
      </c>
    </row>
    <row r="2189" spans="1:10" x14ac:dyDescent="0.25">
      <c r="A2189" s="13" t="s">
        <v>10430</v>
      </c>
      <c r="B2189" s="14">
        <v>295.39999999999998</v>
      </c>
      <c r="I2189" t="s">
        <v>10430</v>
      </c>
      <c r="J2189">
        <v>295.39999999999998</v>
      </c>
    </row>
    <row r="2190" spans="1:10" x14ac:dyDescent="0.25">
      <c r="A2190" s="13" t="s">
        <v>8646</v>
      </c>
      <c r="B2190" s="14">
        <v>291.73999999999995</v>
      </c>
      <c r="I2190" t="s">
        <v>8646</v>
      </c>
      <c r="J2190">
        <v>291.73999999999995</v>
      </c>
    </row>
    <row r="2191" spans="1:10" x14ac:dyDescent="0.25">
      <c r="A2191" s="13" t="s">
        <v>6680</v>
      </c>
      <c r="B2191" s="14">
        <v>1475.5840000000003</v>
      </c>
      <c r="I2191" t="s">
        <v>6680</v>
      </c>
      <c r="J2191">
        <v>1475.5840000000003</v>
      </c>
    </row>
    <row r="2192" spans="1:10" x14ac:dyDescent="0.25">
      <c r="A2192" s="13" t="s">
        <v>9870</v>
      </c>
      <c r="B2192" s="14">
        <v>239.37199999999996</v>
      </c>
      <c r="I2192" t="s">
        <v>9870</v>
      </c>
      <c r="J2192">
        <v>239.37199999999996</v>
      </c>
    </row>
    <row r="2193" spans="1:10" x14ac:dyDescent="0.25">
      <c r="A2193" s="13" t="s">
        <v>9325</v>
      </c>
      <c r="B2193" s="14">
        <v>93.9</v>
      </c>
      <c r="I2193" t="s">
        <v>9325</v>
      </c>
      <c r="J2193">
        <v>93.9</v>
      </c>
    </row>
    <row r="2194" spans="1:10" x14ac:dyDescent="0.25">
      <c r="A2194" s="13" t="s">
        <v>6208</v>
      </c>
      <c r="B2194" s="14">
        <v>207.48</v>
      </c>
      <c r="I2194" t="s">
        <v>6208</v>
      </c>
      <c r="J2194">
        <v>207.48</v>
      </c>
    </row>
    <row r="2195" spans="1:10" x14ac:dyDescent="0.25">
      <c r="A2195" s="13" t="s">
        <v>5957</v>
      </c>
      <c r="B2195" s="14">
        <v>49.44</v>
      </c>
      <c r="I2195" t="s">
        <v>5957</v>
      </c>
      <c r="J2195">
        <v>49.44</v>
      </c>
    </row>
    <row r="2196" spans="1:10" x14ac:dyDescent="0.25">
      <c r="A2196" s="13" t="s">
        <v>10381</v>
      </c>
      <c r="B2196" s="14">
        <v>24.904</v>
      </c>
      <c r="I2196" t="s">
        <v>10381</v>
      </c>
      <c r="J2196">
        <v>24.904</v>
      </c>
    </row>
    <row r="2197" spans="1:10" x14ac:dyDescent="0.25">
      <c r="A2197" s="13" t="s">
        <v>7480</v>
      </c>
      <c r="B2197" s="14">
        <v>2073.35</v>
      </c>
      <c r="I2197" t="s">
        <v>7480</v>
      </c>
      <c r="J2197">
        <v>2073.35</v>
      </c>
    </row>
    <row r="2198" spans="1:10" x14ac:dyDescent="0.25">
      <c r="A2198" s="13" t="s">
        <v>10700</v>
      </c>
      <c r="B2198" s="14">
        <v>465.07400000000001</v>
      </c>
      <c r="I2198" t="s">
        <v>10700</v>
      </c>
      <c r="J2198">
        <v>465.07400000000001</v>
      </c>
    </row>
    <row r="2199" spans="1:10" x14ac:dyDescent="0.25">
      <c r="A2199" s="13" t="s">
        <v>4931</v>
      </c>
      <c r="B2199" s="14">
        <v>815.12</v>
      </c>
      <c r="I2199" t="s">
        <v>4931</v>
      </c>
      <c r="J2199">
        <v>815.12</v>
      </c>
    </row>
    <row r="2200" spans="1:10" x14ac:dyDescent="0.25">
      <c r="A2200" s="13" t="s">
        <v>7732</v>
      </c>
      <c r="B2200" s="14">
        <v>681.43200000000013</v>
      </c>
      <c r="I2200" t="s">
        <v>7732</v>
      </c>
      <c r="J2200">
        <v>681.43200000000013</v>
      </c>
    </row>
    <row r="2201" spans="1:10" x14ac:dyDescent="0.25">
      <c r="A2201" s="13" t="s">
        <v>10613</v>
      </c>
      <c r="B2201" s="14">
        <v>6.8159999999999981</v>
      </c>
      <c r="I2201" t="s">
        <v>10613</v>
      </c>
      <c r="J2201">
        <v>6.8159999999999981</v>
      </c>
    </row>
    <row r="2202" spans="1:10" x14ac:dyDescent="0.25">
      <c r="A2202" s="13" t="s">
        <v>9423</v>
      </c>
      <c r="B2202" s="14">
        <v>142.18199999999999</v>
      </c>
      <c r="I2202" t="s">
        <v>9423</v>
      </c>
      <c r="J2202">
        <v>142.18199999999999</v>
      </c>
    </row>
    <row r="2203" spans="1:10" x14ac:dyDescent="0.25">
      <c r="A2203" s="13" t="s">
        <v>7076</v>
      </c>
      <c r="B2203" s="14">
        <v>53.456000000000003</v>
      </c>
      <c r="I2203" t="s">
        <v>7076</v>
      </c>
      <c r="J2203">
        <v>53.456000000000003</v>
      </c>
    </row>
    <row r="2204" spans="1:10" x14ac:dyDescent="0.25">
      <c r="A2204" s="13" t="s">
        <v>5291</v>
      </c>
      <c r="B2204" s="14">
        <v>48.16</v>
      </c>
      <c r="I2204" t="s">
        <v>5291</v>
      </c>
      <c r="J2204">
        <v>48.16</v>
      </c>
    </row>
    <row r="2205" spans="1:10" x14ac:dyDescent="0.25">
      <c r="A2205" s="13" t="s">
        <v>10410</v>
      </c>
      <c r="B2205" s="14">
        <v>1115.17</v>
      </c>
      <c r="I2205" t="s">
        <v>10410</v>
      </c>
      <c r="J2205">
        <v>1115.17</v>
      </c>
    </row>
    <row r="2206" spans="1:10" x14ac:dyDescent="0.25">
      <c r="A2206" s="13" t="s">
        <v>6440</v>
      </c>
      <c r="B2206" s="14">
        <v>36.352000000000004</v>
      </c>
      <c r="I2206" t="s">
        <v>6440</v>
      </c>
      <c r="J2206">
        <v>36.352000000000004</v>
      </c>
    </row>
    <row r="2207" spans="1:10" x14ac:dyDescent="0.25">
      <c r="A2207" s="13" t="s">
        <v>8797</v>
      </c>
      <c r="B2207" s="14">
        <v>442.37199999999996</v>
      </c>
      <c r="I2207" t="s">
        <v>8797</v>
      </c>
      <c r="J2207">
        <v>442.37199999999996</v>
      </c>
    </row>
    <row r="2208" spans="1:10" x14ac:dyDescent="0.25">
      <c r="A2208" s="13" t="s">
        <v>9979</v>
      </c>
      <c r="B2208" s="14">
        <v>73.36</v>
      </c>
      <c r="I2208" t="s">
        <v>9979</v>
      </c>
      <c r="J2208">
        <v>73.36</v>
      </c>
    </row>
    <row r="2209" spans="1:10" x14ac:dyDescent="0.25">
      <c r="A2209" s="13" t="s">
        <v>2149</v>
      </c>
      <c r="B2209" s="14">
        <v>379.4</v>
      </c>
      <c r="I2209" t="s">
        <v>2149</v>
      </c>
      <c r="J2209">
        <v>379.4</v>
      </c>
    </row>
    <row r="2210" spans="1:10" x14ac:dyDescent="0.25">
      <c r="A2210" s="13" t="s">
        <v>6717</v>
      </c>
      <c r="B2210" s="14">
        <v>657.55200000000013</v>
      </c>
      <c r="I2210" t="s">
        <v>6717</v>
      </c>
      <c r="J2210">
        <v>657.55200000000013</v>
      </c>
    </row>
    <row r="2211" spans="1:10" x14ac:dyDescent="0.25">
      <c r="A2211" s="13" t="s">
        <v>10113</v>
      </c>
      <c r="B2211" s="14">
        <v>921.024</v>
      </c>
      <c r="I2211" t="s">
        <v>10113</v>
      </c>
      <c r="J2211">
        <v>921.024</v>
      </c>
    </row>
    <row r="2212" spans="1:10" x14ac:dyDescent="0.25">
      <c r="A2212" s="13" t="s">
        <v>10088</v>
      </c>
      <c r="B2212" s="14">
        <v>3.64</v>
      </c>
      <c r="I2212" t="s">
        <v>10088</v>
      </c>
      <c r="J2212">
        <v>3.64</v>
      </c>
    </row>
    <row r="2213" spans="1:10" x14ac:dyDescent="0.25">
      <c r="A2213" s="13" t="s">
        <v>10467</v>
      </c>
      <c r="B2213" s="14">
        <v>19.312000000000001</v>
      </c>
      <c r="I2213" t="s">
        <v>10467</v>
      </c>
      <c r="J2213">
        <v>19.312000000000001</v>
      </c>
    </row>
    <row r="2214" spans="1:10" x14ac:dyDescent="0.25">
      <c r="A2214" s="13" t="s">
        <v>9817</v>
      </c>
      <c r="B2214" s="14">
        <v>1030.4940000000001</v>
      </c>
      <c r="I2214" t="s">
        <v>9817</v>
      </c>
      <c r="J2214">
        <v>1030.4940000000001</v>
      </c>
    </row>
    <row r="2215" spans="1:10" x14ac:dyDescent="0.25">
      <c r="A2215" s="13" t="s">
        <v>5828</v>
      </c>
      <c r="B2215" s="14">
        <v>99.155999999999992</v>
      </c>
      <c r="I2215" t="s">
        <v>5828</v>
      </c>
      <c r="J2215">
        <v>99.155999999999992</v>
      </c>
    </row>
    <row r="2216" spans="1:10" x14ac:dyDescent="0.25">
      <c r="A2216" s="13" t="s">
        <v>7089</v>
      </c>
      <c r="B2216" s="14">
        <v>17.34</v>
      </c>
      <c r="I2216" t="s">
        <v>7089</v>
      </c>
      <c r="J2216">
        <v>17.34</v>
      </c>
    </row>
    <row r="2217" spans="1:10" x14ac:dyDescent="0.25">
      <c r="A2217" s="13" t="s">
        <v>8557</v>
      </c>
      <c r="B2217" s="14">
        <v>192.16</v>
      </c>
      <c r="I2217" t="s">
        <v>8557</v>
      </c>
      <c r="J2217">
        <v>192.16</v>
      </c>
    </row>
    <row r="2218" spans="1:10" x14ac:dyDescent="0.25">
      <c r="A2218" s="13" t="s">
        <v>6903</v>
      </c>
      <c r="B2218" s="14">
        <v>132.809</v>
      </c>
      <c r="I2218" t="s">
        <v>6903</v>
      </c>
      <c r="J2218">
        <v>132.809</v>
      </c>
    </row>
    <row r="2219" spans="1:10" x14ac:dyDescent="0.25">
      <c r="A2219" s="13" t="s">
        <v>9391</v>
      </c>
      <c r="B2219" s="14">
        <v>405.34400000000005</v>
      </c>
      <c r="I2219" t="s">
        <v>9391</v>
      </c>
      <c r="J2219">
        <v>405.34400000000005</v>
      </c>
    </row>
    <row r="2220" spans="1:10" x14ac:dyDescent="0.25">
      <c r="A2220" s="13" t="s">
        <v>7696</v>
      </c>
      <c r="B2220" s="14">
        <v>1311.0300000000002</v>
      </c>
      <c r="I2220" t="s">
        <v>7696</v>
      </c>
      <c r="J2220">
        <v>1311.0300000000002</v>
      </c>
    </row>
    <row r="2221" spans="1:10" x14ac:dyDescent="0.25">
      <c r="A2221" s="13" t="s">
        <v>9648</v>
      </c>
      <c r="B2221" s="14">
        <v>584.7700000000001</v>
      </c>
      <c r="I2221" t="s">
        <v>9648</v>
      </c>
      <c r="J2221">
        <v>584.7700000000001</v>
      </c>
    </row>
    <row r="2222" spans="1:10" x14ac:dyDescent="0.25">
      <c r="A2222" s="13" t="s">
        <v>8754</v>
      </c>
      <c r="B2222" s="14">
        <v>235.15199999999999</v>
      </c>
      <c r="I2222" t="s">
        <v>8754</v>
      </c>
      <c r="J2222">
        <v>235.15199999999999</v>
      </c>
    </row>
    <row r="2223" spans="1:10" x14ac:dyDescent="0.25">
      <c r="A2223" s="13" t="s">
        <v>8756</v>
      </c>
      <c r="B2223" s="14">
        <v>132.95000000000002</v>
      </c>
      <c r="I2223" t="s">
        <v>8756</v>
      </c>
      <c r="J2223">
        <v>132.95000000000002</v>
      </c>
    </row>
    <row r="2224" spans="1:10" x14ac:dyDescent="0.25">
      <c r="A2224" s="13" t="s">
        <v>3914</v>
      </c>
      <c r="B2224" s="14">
        <v>3236.41</v>
      </c>
      <c r="I2224" t="s">
        <v>3914</v>
      </c>
      <c r="J2224">
        <v>3236.41</v>
      </c>
    </row>
    <row r="2225" spans="1:10" x14ac:dyDescent="0.25">
      <c r="A2225" s="13" t="s">
        <v>3897</v>
      </c>
      <c r="B2225" s="14">
        <v>1979.9280000000001</v>
      </c>
      <c r="I2225" t="s">
        <v>3897</v>
      </c>
      <c r="J2225">
        <v>1979.9280000000001</v>
      </c>
    </row>
    <row r="2226" spans="1:10" x14ac:dyDescent="0.25">
      <c r="A2226" s="13" t="s">
        <v>7957</v>
      </c>
      <c r="B2226" s="14">
        <v>885.03</v>
      </c>
      <c r="I2226" t="s">
        <v>7957</v>
      </c>
      <c r="J2226">
        <v>885.03</v>
      </c>
    </row>
    <row r="2227" spans="1:10" x14ac:dyDescent="0.25">
      <c r="A2227" s="13" t="s">
        <v>8689</v>
      </c>
      <c r="B2227" s="14">
        <v>41.904000000000003</v>
      </c>
      <c r="I2227" t="s">
        <v>8689</v>
      </c>
      <c r="J2227">
        <v>41.904000000000003</v>
      </c>
    </row>
    <row r="2228" spans="1:10" x14ac:dyDescent="0.25">
      <c r="A2228" s="13" t="s">
        <v>9922</v>
      </c>
      <c r="B2228" s="14">
        <v>743.98799999999994</v>
      </c>
      <c r="I2228" t="s">
        <v>9922</v>
      </c>
      <c r="J2228">
        <v>743.98799999999994</v>
      </c>
    </row>
    <row r="2229" spans="1:10" x14ac:dyDescent="0.25">
      <c r="A2229" s="13" t="s">
        <v>9780</v>
      </c>
      <c r="B2229" s="14">
        <v>58.400000000000006</v>
      </c>
      <c r="I2229" t="s">
        <v>9780</v>
      </c>
      <c r="J2229">
        <v>58.400000000000006</v>
      </c>
    </row>
    <row r="2230" spans="1:10" x14ac:dyDescent="0.25">
      <c r="A2230" s="13" t="s">
        <v>8558</v>
      </c>
      <c r="B2230" s="14">
        <v>2056.0060000000003</v>
      </c>
      <c r="I2230" t="s">
        <v>8558</v>
      </c>
      <c r="J2230">
        <v>2056.0060000000003</v>
      </c>
    </row>
    <row r="2231" spans="1:10" x14ac:dyDescent="0.25">
      <c r="A2231" s="13" t="s">
        <v>10117</v>
      </c>
      <c r="B2231" s="14">
        <v>82.408000000000001</v>
      </c>
      <c r="I2231" t="s">
        <v>10117</v>
      </c>
      <c r="J2231">
        <v>82.408000000000001</v>
      </c>
    </row>
    <row r="2232" spans="1:10" x14ac:dyDescent="0.25">
      <c r="A2232" s="13" t="s">
        <v>9874</v>
      </c>
      <c r="B2232" s="14">
        <v>227.96</v>
      </c>
      <c r="I2232" t="s">
        <v>9874</v>
      </c>
      <c r="J2232">
        <v>227.96</v>
      </c>
    </row>
    <row r="2233" spans="1:10" x14ac:dyDescent="0.25">
      <c r="A2233" s="13" t="s">
        <v>10352</v>
      </c>
      <c r="B2233" s="14">
        <v>542.15499999999997</v>
      </c>
      <c r="I2233" t="s">
        <v>10352</v>
      </c>
      <c r="J2233">
        <v>542.15499999999997</v>
      </c>
    </row>
    <row r="2234" spans="1:10" x14ac:dyDescent="0.25">
      <c r="A2234" s="13" t="s">
        <v>4039</v>
      </c>
      <c r="B2234" s="14">
        <v>396</v>
      </c>
      <c r="I2234" t="s">
        <v>4039</v>
      </c>
      <c r="J2234">
        <v>396</v>
      </c>
    </row>
    <row r="2235" spans="1:10" x14ac:dyDescent="0.25">
      <c r="A2235" s="13" t="s">
        <v>7808</v>
      </c>
      <c r="B2235" s="14">
        <v>44.856000000000009</v>
      </c>
      <c r="I2235" t="s">
        <v>7808</v>
      </c>
      <c r="J2235">
        <v>44.856000000000009</v>
      </c>
    </row>
    <row r="2236" spans="1:10" x14ac:dyDescent="0.25">
      <c r="A2236" s="13" t="s">
        <v>9688</v>
      </c>
      <c r="B2236" s="14">
        <v>573.74099999999999</v>
      </c>
      <c r="I2236" t="s">
        <v>9688</v>
      </c>
      <c r="J2236">
        <v>573.74099999999999</v>
      </c>
    </row>
    <row r="2237" spans="1:10" x14ac:dyDescent="0.25">
      <c r="A2237" s="13" t="s">
        <v>3172</v>
      </c>
      <c r="B2237" s="14">
        <v>42.622</v>
      </c>
      <c r="I2237" t="s">
        <v>3172</v>
      </c>
      <c r="J2237">
        <v>42.622</v>
      </c>
    </row>
    <row r="2238" spans="1:10" x14ac:dyDescent="0.25">
      <c r="A2238" s="13" t="s">
        <v>2684</v>
      </c>
      <c r="B2238" s="14">
        <v>15.936000000000002</v>
      </c>
      <c r="I2238" t="s">
        <v>2684</v>
      </c>
      <c r="J2238">
        <v>15.936000000000002</v>
      </c>
    </row>
    <row r="2239" spans="1:10" x14ac:dyDescent="0.25">
      <c r="A2239" s="13" t="s">
        <v>6193</v>
      </c>
      <c r="B2239" s="14">
        <v>61.44</v>
      </c>
      <c r="I2239" t="s">
        <v>6193</v>
      </c>
      <c r="J2239">
        <v>61.44</v>
      </c>
    </row>
    <row r="2240" spans="1:10" x14ac:dyDescent="0.25">
      <c r="A2240" s="13" t="s">
        <v>3608</v>
      </c>
      <c r="B2240" s="14">
        <v>114.94999999999999</v>
      </c>
      <c r="I2240" t="s">
        <v>3608</v>
      </c>
      <c r="J2240">
        <v>114.94999999999999</v>
      </c>
    </row>
    <row r="2241" spans="1:10" x14ac:dyDescent="0.25">
      <c r="A2241" s="13" t="s">
        <v>2670</v>
      </c>
      <c r="B2241" s="14">
        <v>255.904</v>
      </c>
      <c r="I2241" t="s">
        <v>2670</v>
      </c>
      <c r="J2241">
        <v>255.904</v>
      </c>
    </row>
    <row r="2242" spans="1:10" x14ac:dyDescent="0.25">
      <c r="A2242" s="13" t="s">
        <v>8372</v>
      </c>
      <c r="B2242" s="14">
        <v>115.47999999999999</v>
      </c>
      <c r="I2242" t="s">
        <v>8372</v>
      </c>
      <c r="J2242">
        <v>115.47999999999999</v>
      </c>
    </row>
    <row r="2243" spans="1:10" x14ac:dyDescent="0.25">
      <c r="A2243" s="13" t="s">
        <v>10001</v>
      </c>
      <c r="B2243" s="14">
        <v>84.784000000000006</v>
      </c>
      <c r="I2243" t="s">
        <v>10001</v>
      </c>
      <c r="J2243">
        <v>84.784000000000006</v>
      </c>
    </row>
    <row r="2244" spans="1:10" x14ac:dyDescent="0.25">
      <c r="A2244" s="13" t="s">
        <v>7581</v>
      </c>
      <c r="B2244" s="14">
        <v>2.2959999999999994</v>
      </c>
      <c r="I2244" t="s">
        <v>7581</v>
      </c>
      <c r="J2244">
        <v>2.2959999999999994</v>
      </c>
    </row>
    <row r="2245" spans="1:10" x14ac:dyDescent="0.25">
      <c r="A2245" s="13" t="s">
        <v>1340</v>
      </c>
      <c r="B2245" s="14">
        <v>100.49600000000001</v>
      </c>
      <c r="I2245" t="s">
        <v>1340</v>
      </c>
      <c r="J2245">
        <v>100.49600000000001</v>
      </c>
    </row>
    <row r="2246" spans="1:10" x14ac:dyDescent="0.25">
      <c r="A2246" s="13" t="s">
        <v>9062</v>
      </c>
      <c r="B2246" s="14">
        <v>215.83999999999997</v>
      </c>
      <c r="I2246" t="s">
        <v>9062</v>
      </c>
      <c r="J2246">
        <v>215.83999999999997</v>
      </c>
    </row>
    <row r="2247" spans="1:10" x14ac:dyDescent="0.25">
      <c r="A2247" s="13" t="s">
        <v>6626</v>
      </c>
      <c r="B2247" s="14">
        <v>1157.68</v>
      </c>
      <c r="I2247" t="s">
        <v>6626</v>
      </c>
      <c r="J2247">
        <v>1157.68</v>
      </c>
    </row>
    <row r="2248" spans="1:10" x14ac:dyDescent="0.25">
      <c r="A2248" s="13" t="s">
        <v>6587</v>
      </c>
      <c r="B2248" s="14">
        <v>1287.45</v>
      </c>
      <c r="I2248" t="s">
        <v>6587</v>
      </c>
      <c r="J2248">
        <v>1287.45</v>
      </c>
    </row>
    <row r="2249" spans="1:10" x14ac:dyDescent="0.25">
      <c r="A2249" s="13" t="s">
        <v>8323</v>
      </c>
      <c r="B2249" s="14">
        <v>471.62400000000002</v>
      </c>
      <c r="I2249" t="s">
        <v>8323</v>
      </c>
      <c r="J2249">
        <v>471.62400000000002</v>
      </c>
    </row>
    <row r="2250" spans="1:10" x14ac:dyDescent="0.25">
      <c r="A2250" s="13" t="s">
        <v>7124</v>
      </c>
      <c r="B2250" s="14">
        <v>3136.8680000000004</v>
      </c>
      <c r="I2250" t="s">
        <v>7124</v>
      </c>
      <c r="J2250">
        <v>3136.8680000000004</v>
      </c>
    </row>
    <row r="2251" spans="1:10" x14ac:dyDescent="0.25">
      <c r="A2251" s="13" t="s">
        <v>10439</v>
      </c>
      <c r="B2251" s="14">
        <v>623.96</v>
      </c>
      <c r="I2251" t="s">
        <v>10439</v>
      </c>
      <c r="J2251">
        <v>623.96</v>
      </c>
    </row>
    <row r="2252" spans="1:10" x14ac:dyDescent="0.25">
      <c r="A2252" s="13" t="s">
        <v>10302</v>
      </c>
      <c r="B2252" s="14">
        <v>50.120000000000005</v>
      </c>
      <c r="I2252" t="s">
        <v>10302</v>
      </c>
      <c r="J2252">
        <v>50.120000000000005</v>
      </c>
    </row>
    <row r="2253" spans="1:10" x14ac:dyDescent="0.25">
      <c r="A2253" s="13" t="s">
        <v>8611</v>
      </c>
      <c r="B2253" s="14">
        <v>387.72</v>
      </c>
      <c r="I2253" t="s">
        <v>8611</v>
      </c>
      <c r="J2253">
        <v>387.72</v>
      </c>
    </row>
    <row r="2254" spans="1:10" x14ac:dyDescent="0.25">
      <c r="A2254" s="13" t="s">
        <v>7852</v>
      </c>
      <c r="B2254" s="14">
        <v>1506.02</v>
      </c>
      <c r="I2254" t="s">
        <v>7852</v>
      </c>
      <c r="J2254">
        <v>1506.02</v>
      </c>
    </row>
    <row r="2255" spans="1:10" x14ac:dyDescent="0.25">
      <c r="A2255" s="13" t="s">
        <v>9884</v>
      </c>
      <c r="B2255" s="14">
        <v>128.34</v>
      </c>
      <c r="I2255" t="s">
        <v>9884</v>
      </c>
      <c r="J2255">
        <v>128.34</v>
      </c>
    </row>
    <row r="2256" spans="1:10" x14ac:dyDescent="0.25">
      <c r="A2256" s="13" t="s">
        <v>8192</v>
      </c>
      <c r="B2256" s="14">
        <v>121.09199999999998</v>
      </c>
      <c r="I2256" t="s">
        <v>8192</v>
      </c>
      <c r="J2256">
        <v>121.09199999999998</v>
      </c>
    </row>
    <row r="2257" spans="1:10" x14ac:dyDescent="0.25">
      <c r="A2257" s="13" t="s">
        <v>7821</v>
      </c>
      <c r="B2257" s="14">
        <v>5.5530000000000008</v>
      </c>
      <c r="I2257" t="s">
        <v>7821</v>
      </c>
      <c r="J2257">
        <v>5.5530000000000008</v>
      </c>
    </row>
    <row r="2258" spans="1:10" x14ac:dyDescent="0.25">
      <c r="A2258" s="13" t="s">
        <v>7932</v>
      </c>
      <c r="B2258" s="14">
        <v>261.10000000000002</v>
      </c>
      <c r="I2258" t="s">
        <v>7932</v>
      </c>
      <c r="J2258">
        <v>261.10000000000002</v>
      </c>
    </row>
    <row r="2259" spans="1:10" x14ac:dyDescent="0.25">
      <c r="A2259" s="13" t="s">
        <v>2516</v>
      </c>
      <c r="B2259" s="14">
        <v>355.32</v>
      </c>
      <c r="I2259" t="s">
        <v>2516</v>
      </c>
      <c r="J2259">
        <v>355.32</v>
      </c>
    </row>
    <row r="2260" spans="1:10" x14ac:dyDescent="0.25">
      <c r="A2260" s="13" t="s">
        <v>7028</v>
      </c>
      <c r="B2260" s="14">
        <v>228.58599999999998</v>
      </c>
      <c r="I2260" t="s">
        <v>7028</v>
      </c>
      <c r="J2260">
        <v>228.58599999999998</v>
      </c>
    </row>
    <row r="2261" spans="1:10" x14ac:dyDescent="0.25">
      <c r="A2261" s="13" t="s">
        <v>7253</v>
      </c>
      <c r="B2261" s="14">
        <v>18.899999999999999</v>
      </c>
      <c r="I2261" t="s">
        <v>7253</v>
      </c>
      <c r="J2261">
        <v>18.899999999999999</v>
      </c>
    </row>
    <row r="2262" spans="1:10" x14ac:dyDescent="0.25">
      <c r="A2262" s="13" t="s">
        <v>8559</v>
      </c>
      <c r="B2262" s="14">
        <v>4940.87</v>
      </c>
      <c r="I2262" t="s">
        <v>8559</v>
      </c>
      <c r="J2262">
        <v>4940.87</v>
      </c>
    </row>
    <row r="2263" spans="1:10" x14ac:dyDescent="0.25">
      <c r="A2263" s="13" t="s">
        <v>10852</v>
      </c>
      <c r="B2263" s="14">
        <v>74.320000000000007</v>
      </c>
      <c r="I2263" t="s">
        <v>10852</v>
      </c>
      <c r="J2263">
        <v>74.320000000000007</v>
      </c>
    </row>
    <row r="2264" spans="1:10" x14ac:dyDescent="0.25">
      <c r="A2264" s="13" t="s">
        <v>3838</v>
      </c>
      <c r="B2264" s="14">
        <v>573.28599999999994</v>
      </c>
      <c r="I2264" t="s">
        <v>3838</v>
      </c>
      <c r="J2264">
        <v>573.28599999999994</v>
      </c>
    </row>
    <row r="2265" spans="1:10" x14ac:dyDescent="0.25">
      <c r="A2265" s="13" t="s">
        <v>6046</v>
      </c>
      <c r="B2265" s="14">
        <v>35.299999999999997</v>
      </c>
      <c r="I2265" t="s">
        <v>6046</v>
      </c>
      <c r="J2265">
        <v>35.299999999999997</v>
      </c>
    </row>
    <row r="2266" spans="1:10" x14ac:dyDescent="0.25">
      <c r="A2266" s="13" t="s">
        <v>1873</v>
      </c>
      <c r="B2266" s="14">
        <v>1121.568</v>
      </c>
      <c r="I2266" t="s">
        <v>1873</v>
      </c>
      <c r="J2266">
        <v>1121.568</v>
      </c>
    </row>
    <row r="2267" spans="1:10" x14ac:dyDescent="0.25">
      <c r="A2267" s="13" t="s">
        <v>4940</v>
      </c>
      <c r="B2267" s="14">
        <v>17.309999999999999</v>
      </c>
      <c r="I2267" t="s">
        <v>4940</v>
      </c>
      <c r="J2267">
        <v>17.309999999999999</v>
      </c>
    </row>
    <row r="2268" spans="1:10" x14ac:dyDescent="0.25">
      <c r="A2268" s="13" t="s">
        <v>5144</v>
      </c>
      <c r="B2268" s="14">
        <v>4.7039999999999997</v>
      </c>
      <c r="I2268" t="s">
        <v>5144</v>
      </c>
      <c r="J2268">
        <v>4.7039999999999997</v>
      </c>
    </row>
    <row r="2269" spans="1:10" x14ac:dyDescent="0.25">
      <c r="A2269" s="13" t="s">
        <v>9538</v>
      </c>
      <c r="B2269" s="14">
        <v>21.204000000000004</v>
      </c>
      <c r="I2269" t="s">
        <v>9538</v>
      </c>
      <c r="J2269">
        <v>21.204000000000004</v>
      </c>
    </row>
    <row r="2270" spans="1:10" x14ac:dyDescent="0.25">
      <c r="A2270" s="13" t="s">
        <v>8345</v>
      </c>
      <c r="B2270" s="14">
        <v>440.15999999999997</v>
      </c>
      <c r="I2270" t="s">
        <v>8345</v>
      </c>
      <c r="J2270">
        <v>440.15999999999997</v>
      </c>
    </row>
    <row r="2271" spans="1:10" x14ac:dyDescent="0.25">
      <c r="A2271" s="13" t="s">
        <v>10194</v>
      </c>
      <c r="B2271" s="14">
        <v>787.04399999999998</v>
      </c>
      <c r="I2271" t="s">
        <v>10194</v>
      </c>
      <c r="J2271">
        <v>787.04399999999998</v>
      </c>
    </row>
    <row r="2272" spans="1:10" x14ac:dyDescent="0.25">
      <c r="A2272" s="13" t="s">
        <v>5606</v>
      </c>
      <c r="B2272" s="14">
        <v>1117.92</v>
      </c>
      <c r="I2272" t="s">
        <v>5606</v>
      </c>
      <c r="J2272">
        <v>1117.92</v>
      </c>
    </row>
    <row r="2273" spans="1:10" x14ac:dyDescent="0.25">
      <c r="A2273" s="13" t="s">
        <v>1851</v>
      </c>
      <c r="B2273" s="14">
        <v>380.86400000000003</v>
      </c>
      <c r="I2273" t="s">
        <v>1851</v>
      </c>
      <c r="J2273">
        <v>380.86400000000003</v>
      </c>
    </row>
    <row r="2274" spans="1:10" x14ac:dyDescent="0.25">
      <c r="A2274" s="13" t="s">
        <v>9720</v>
      </c>
      <c r="B2274" s="14">
        <v>13.38</v>
      </c>
      <c r="I2274" t="s">
        <v>9720</v>
      </c>
      <c r="J2274">
        <v>13.38</v>
      </c>
    </row>
    <row r="2275" spans="1:10" x14ac:dyDescent="0.25">
      <c r="A2275" s="13" t="s">
        <v>3612</v>
      </c>
      <c r="B2275" s="14">
        <v>859.14</v>
      </c>
      <c r="I2275" t="s">
        <v>3612</v>
      </c>
      <c r="J2275">
        <v>859.14</v>
      </c>
    </row>
    <row r="2276" spans="1:10" x14ac:dyDescent="0.25">
      <c r="A2276" s="13" t="s">
        <v>3427</v>
      </c>
      <c r="B2276" s="14">
        <v>663.96399999999994</v>
      </c>
      <c r="I2276" t="s">
        <v>3427</v>
      </c>
      <c r="J2276">
        <v>663.96399999999994</v>
      </c>
    </row>
    <row r="2277" spans="1:10" x14ac:dyDescent="0.25">
      <c r="A2277" s="13" t="s">
        <v>10821</v>
      </c>
      <c r="B2277" s="14">
        <v>9.4499999999999993</v>
      </c>
      <c r="I2277" t="s">
        <v>10821</v>
      </c>
      <c r="J2277">
        <v>9.4499999999999993</v>
      </c>
    </row>
    <row r="2278" spans="1:10" x14ac:dyDescent="0.25">
      <c r="A2278" s="13" t="s">
        <v>6755</v>
      </c>
      <c r="B2278" s="14">
        <v>15.008000000000003</v>
      </c>
      <c r="I2278" t="s">
        <v>6755</v>
      </c>
      <c r="J2278">
        <v>15.008000000000003</v>
      </c>
    </row>
    <row r="2279" spans="1:10" x14ac:dyDescent="0.25">
      <c r="A2279" s="13" t="s">
        <v>5731</v>
      </c>
      <c r="B2279" s="14">
        <v>41.568000000000005</v>
      </c>
      <c r="I2279" t="s">
        <v>5731</v>
      </c>
      <c r="J2279">
        <v>41.568000000000005</v>
      </c>
    </row>
    <row r="2280" spans="1:10" x14ac:dyDescent="0.25">
      <c r="A2280" s="13" t="s">
        <v>2155</v>
      </c>
      <c r="B2280" s="14">
        <v>251.15800000000002</v>
      </c>
      <c r="I2280" t="s">
        <v>2155</v>
      </c>
      <c r="J2280">
        <v>251.15800000000002</v>
      </c>
    </row>
    <row r="2281" spans="1:10" x14ac:dyDescent="0.25">
      <c r="A2281" s="13" t="s">
        <v>133</v>
      </c>
      <c r="B2281" s="14">
        <v>79.8</v>
      </c>
      <c r="I2281" t="s">
        <v>133</v>
      </c>
      <c r="J2281">
        <v>79.8</v>
      </c>
    </row>
    <row r="2282" spans="1:10" x14ac:dyDescent="0.25">
      <c r="A2282" s="13" t="s">
        <v>9369</v>
      </c>
      <c r="B2282" s="14">
        <v>196.01600000000002</v>
      </c>
      <c r="I2282" t="s">
        <v>9369</v>
      </c>
      <c r="J2282">
        <v>196.01600000000002</v>
      </c>
    </row>
    <row r="2283" spans="1:10" x14ac:dyDescent="0.25">
      <c r="A2283" s="13" t="s">
        <v>10780</v>
      </c>
      <c r="B2283" s="14">
        <v>41.6</v>
      </c>
      <c r="I2283" t="s">
        <v>10780</v>
      </c>
      <c r="J2283">
        <v>41.6</v>
      </c>
    </row>
    <row r="2284" spans="1:10" x14ac:dyDescent="0.25">
      <c r="A2284" s="13" t="s">
        <v>10028</v>
      </c>
      <c r="B2284" s="14">
        <v>18.432000000000002</v>
      </c>
      <c r="I2284" t="s">
        <v>10028</v>
      </c>
      <c r="J2284">
        <v>18.432000000000002</v>
      </c>
    </row>
    <row r="2285" spans="1:10" x14ac:dyDescent="0.25">
      <c r="A2285" s="13" t="s">
        <v>6716</v>
      </c>
      <c r="B2285" s="14">
        <v>116</v>
      </c>
      <c r="I2285" t="s">
        <v>6716</v>
      </c>
      <c r="J2285">
        <v>116</v>
      </c>
    </row>
    <row r="2286" spans="1:10" x14ac:dyDescent="0.25">
      <c r="A2286" s="13" t="s">
        <v>5703</v>
      </c>
      <c r="B2286" s="14">
        <v>252.148</v>
      </c>
      <c r="I2286" t="s">
        <v>5703</v>
      </c>
      <c r="J2286">
        <v>252.148</v>
      </c>
    </row>
    <row r="2287" spans="1:10" x14ac:dyDescent="0.25">
      <c r="A2287" s="13" t="s">
        <v>5369</v>
      </c>
      <c r="B2287" s="14">
        <v>41.86</v>
      </c>
      <c r="I2287" t="s">
        <v>5369</v>
      </c>
      <c r="J2287">
        <v>41.86</v>
      </c>
    </row>
    <row r="2288" spans="1:10" x14ac:dyDescent="0.25">
      <c r="A2288" s="13" t="s">
        <v>9495</v>
      </c>
      <c r="B2288" s="14">
        <v>1045.8720000000001</v>
      </c>
      <c r="I2288" t="s">
        <v>9495</v>
      </c>
      <c r="J2288">
        <v>1045.8720000000001</v>
      </c>
    </row>
    <row r="2289" spans="1:10" x14ac:dyDescent="0.25">
      <c r="A2289" s="13" t="s">
        <v>6904</v>
      </c>
      <c r="B2289" s="14">
        <v>126.176</v>
      </c>
      <c r="I2289" t="s">
        <v>6904</v>
      </c>
      <c r="J2289">
        <v>126.176</v>
      </c>
    </row>
    <row r="2290" spans="1:10" x14ac:dyDescent="0.25">
      <c r="A2290" s="13" t="s">
        <v>9777</v>
      </c>
      <c r="B2290" s="14">
        <v>89.949999999999989</v>
      </c>
      <c r="I2290" t="s">
        <v>9777</v>
      </c>
      <c r="J2290">
        <v>89.949999999999989</v>
      </c>
    </row>
    <row r="2291" spans="1:10" x14ac:dyDescent="0.25">
      <c r="A2291" s="13" t="s">
        <v>8177</v>
      </c>
      <c r="B2291" s="14">
        <v>27.240000000000002</v>
      </c>
      <c r="I2291" t="s">
        <v>8177</v>
      </c>
      <c r="J2291">
        <v>27.240000000000002</v>
      </c>
    </row>
    <row r="2292" spans="1:10" x14ac:dyDescent="0.25">
      <c r="A2292" s="13" t="s">
        <v>5843</v>
      </c>
      <c r="B2292" s="14">
        <v>109.9</v>
      </c>
      <c r="I2292" t="s">
        <v>5843</v>
      </c>
      <c r="J2292">
        <v>109.9</v>
      </c>
    </row>
    <row r="2293" spans="1:10" x14ac:dyDescent="0.25">
      <c r="A2293" s="13" t="s">
        <v>10148</v>
      </c>
      <c r="B2293" s="14">
        <v>479.97</v>
      </c>
      <c r="I2293" t="s">
        <v>10148</v>
      </c>
      <c r="J2293">
        <v>479.97</v>
      </c>
    </row>
    <row r="2294" spans="1:10" x14ac:dyDescent="0.25">
      <c r="A2294" s="13" t="s">
        <v>9500</v>
      </c>
      <c r="B2294" s="14">
        <v>87.84</v>
      </c>
      <c r="I2294" t="s">
        <v>9500</v>
      </c>
      <c r="J2294">
        <v>87.84</v>
      </c>
    </row>
    <row r="2295" spans="1:10" x14ac:dyDescent="0.25">
      <c r="A2295" s="13" t="s">
        <v>9690</v>
      </c>
      <c r="B2295" s="14">
        <v>4685.0760000000009</v>
      </c>
      <c r="I2295" t="s">
        <v>9690</v>
      </c>
      <c r="J2295">
        <v>4685.0760000000009</v>
      </c>
    </row>
    <row r="2296" spans="1:10" x14ac:dyDescent="0.25">
      <c r="A2296" s="13" t="s">
        <v>1259</v>
      </c>
      <c r="B2296" s="14">
        <v>448.40400000000005</v>
      </c>
      <c r="I2296" t="s">
        <v>1259</v>
      </c>
      <c r="J2296">
        <v>448.40400000000005</v>
      </c>
    </row>
    <row r="2297" spans="1:10" x14ac:dyDescent="0.25">
      <c r="A2297" s="13" t="s">
        <v>10067</v>
      </c>
      <c r="B2297" s="14">
        <v>16.656000000000002</v>
      </c>
      <c r="I2297" t="s">
        <v>10067</v>
      </c>
      <c r="J2297">
        <v>16.656000000000002</v>
      </c>
    </row>
    <row r="2298" spans="1:10" x14ac:dyDescent="0.25">
      <c r="A2298" s="13" t="s">
        <v>9552</v>
      </c>
      <c r="B2298" s="14">
        <v>563.93999999999994</v>
      </c>
      <c r="I2298" t="s">
        <v>9552</v>
      </c>
      <c r="J2298">
        <v>563.93999999999994</v>
      </c>
    </row>
    <row r="2299" spans="1:10" x14ac:dyDescent="0.25">
      <c r="A2299" s="13" t="s">
        <v>9339</v>
      </c>
      <c r="B2299" s="14">
        <v>40</v>
      </c>
      <c r="I2299" t="s">
        <v>9339</v>
      </c>
      <c r="J2299">
        <v>40</v>
      </c>
    </row>
    <row r="2300" spans="1:10" x14ac:dyDescent="0.25">
      <c r="A2300" s="13" t="s">
        <v>37</v>
      </c>
      <c r="B2300" s="14">
        <v>14.62</v>
      </c>
      <c r="I2300" t="s">
        <v>37</v>
      </c>
      <c r="J2300">
        <v>14.62</v>
      </c>
    </row>
    <row r="2301" spans="1:10" x14ac:dyDescent="0.25">
      <c r="A2301" s="13" t="s">
        <v>6393</v>
      </c>
      <c r="B2301" s="14">
        <v>452.464</v>
      </c>
      <c r="I2301" t="s">
        <v>6393</v>
      </c>
      <c r="J2301">
        <v>452.464</v>
      </c>
    </row>
    <row r="2302" spans="1:10" x14ac:dyDescent="0.25">
      <c r="A2302" s="13" t="s">
        <v>6456</v>
      </c>
      <c r="B2302" s="14">
        <v>3.9840000000000004</v>
      </c>
      <c r="I2302" t="s">
        <v>6456</v>
      </c>
      <c r="J2302">
        <v>3.9840000000000004</v>
      </c>
    </row>
    <row r="2303" spans="1:10" x14ac:dyDescent="0.25">
      <c r="A2303" s="13" t="s">
        <v>9587</v>
      </c>
      <c r="B2303" s="14">
        <v>1356.5760000000002</v>
      </c>
      <c r="I2303" t="s">
        <v>9587</v>
      </c>
      <c r="J2303">
        <v>1356.5760000000002</v>
      </c>
    </row>
    <row r="2304" spans="1:10" x14ac:dyDescent="0.25">
      <c r="A2304" s="13" t="s">
        <v>6192</v>
      </c>
      <c r="B2304" s="14">
        <v>511.94799999999998</v>
      </c>
      <c r="I2304" t="s">
        <v>6192</v>
      </c>
      <c r="J2304">
        <v>511.94799999999998</v>
      </c>
    </row>
    <row r="2305" spans="1:10" x14ac:dyDescent="0.25">
      <c r="A2305" s="13" t="s">
        <v>5197</v>
      </c>
      <c r="B2305" s="14">
        <v>330.58800000000002</v>
      </c>
      <c r="I2305" t="s">
        <v>5197</v>
      </c>
      <c r="J2305">
        <v>330.58800000000002</v>
      </c>
    </row>
    <row r="2306" spans="1:10" x14ac:dyDescent="0.25">
      <c r="A2306" s="13" t="s">
        <v>6573</v>
      </c>
      <c r="B2306" s="14">
        <v>29.384</v>
      </c>
      <c r="I2306" t="s">
        <v>6573</v>
      </c>
      <c r="J2306">
        <v>29.384</v>
      </c>
    </row>
    <row r="2307" spans="1:10" x14ac:dyDescent="0.25">
      <c r="A2307" s="13" t="s">
        <v>6187</v>
      </c>
      <c r="B2307" s="14">
        <v>1311.9699999999998</v>
      </c>
      <c r="I2307" t="s">
        <v>6187</v>
      </c>
      <c r="J2307">
        <v>1311.9699999999998</v>
      </c>
    </row>
    <row r="2308" spans="1:10" x14ac:dyDescent="0.25">
      <c r="A2308" s="13" t="s">
        <v>9672</v>
      </c>
      <c r="B2308" s="14">
        <v>233.48</v>
      </c>
      <c r="I2308" t="s">
        <v>9672</v>
      </c>
      <c r="J2308">
        <v>233.48</v>
      </c>
    </row>
    <row r="2309" spans="1:10" x14ac:dyDescent="0.25">
      <c r="A2309" s="13" t="s">
        <v>7617</v>
      </c>
      <c r="B2309" s="14">
        <v>732.17</v>
      </c>
      <c r="I2309" t="s">
        <v>7617</v>
      </c>
      <c r="J2309">
        <v>732.17</v>
      </c>
    </row>
    <row r="2310" spans="1:10" x14ac:dyDescent="0.25">
      <c r="A2310" s="13" t="s">
        <v>10459</v>
      </c>
      <c r="B2310" s="14">
        <v>43.6</v>
      </c>
      <c r="I2310" t="s">
        <v>10459</v>
      </c>
      <c r="J2310">
        <v>43.6</v>
      </c>
    </row>
    <row r="2311" spans="1:10" x14ac:dyDescent="0.25">
      <c r="A2311" s="13" t="s">
        <v>9934</v>
      </c>
      <c r="B2311" s="14">
        <v>387.13600000000002</v>
      </c>
      <c r="I2311" t="s">
        <v>9934</v>
      </c>
      <c r="J2311">
        <v>387.13600000000002</v>
      </c>
    </row>
    <row r="2312" spans="1:10" x14ac:dyDescent="0.25">
      <c r="A2312" s="13" t="s">
        <v>7679</v>
      </c>
      <c r="B2312" s="14">
        <v>434.64600000000002</v>
      </c>
      <c r="I2312" t="s">
        <v>7679</v>
      </c>
      <c r="J2312">
        <v>434.64600000000002</v>
      </c>
    </row>
    <row r="2313" spans="1:10" x14ac:dyDescent="0.25">
      <c r="A2313" s="13" t="s">
        <v>7262</v>
      </c>
      <c r="B2313" s="14">
        <v>40.896000000000001</v>
      </c>
      <c r="I2313" t="s">
        <v>7262</v>
      </c>
      <c r="J2313">
        <v>40.896000000000001</v>
      </c>
    </row>
    <row r="2314" spans="1:10" x14ac:dyDescent="0.25">
      <c r="A2314" s="13" t="s">
        <v>9787</v>
      </c>
      <c r="B2314" s="14">
        <v>93.36</v>
      </c>
      <c r="I2314" t="s">
        <v>9787</v>
      </c>
      <c r="J2314">
        <v>93.36</v>
      </c>
    </row>
    <row r="2315" spans="1:10" x14ac:dyDescent="0.25">
      <c r="A2315" s="13" t="s">
        <v>5969</v>
      </c>
      <c r="B2315" s="14">
        <v>257.98</v>
      </c>
      <c r="I2315" t="s">
        <v>5969</v>
      </c>
      <c r="J2315">
        <v>257.98</v>
      </c>
    </row>
    <row r="2316" spans="1:10" x14ac:dyDescent="0.25">
      <c r="A2316" s="13" t="s">
        <v>4086</v>
      </c>
      <c r="B2316" s="14">
        <v>212.88</v>
      </c>
      <c r="I2316" t="s">
        <v>4086</v>
      </c>
      <c r="J2316">
        <v>212.88</v>
      </c>
    </row>
    <row r="2317" spans="1:10" x14ac:dyDescent="0.25">
      <c r="A2317" s="13" t="s">
        <v>10315</v>
      </c>
      <c r="B2317" s="14">
        <v>66.976000000000013</v>
      </c>
      <c r="I2317" t="s">
        <v>10315</v>
      </c>
      <c r="J2317">
        <v>66.976000000000013</v>
      </c>
    </row>
    <row r="2318" spans="1:10" x14ac:dyDescent="0.25">
      <c r="A2318" s="13" t="s">
        <v>9317</v>
      </c>
      <c r="B2318" s="14">
        <v>145.5</v>
      </c>
      <c r="I2318" t="s">
        <v>9317</v>
      </c>
      <c r="J2318">
        <v>145.5</v>
      </c>
    </row>
    <row r="2319" spans="1:10" x14ac:dyDescent="0.25">
      <c r="A2319" s="13" t="s">
        <v>9504</v>
      </c>
      <c r="B2319" s="14">
        <v>1499.95</v>
      </c>
      <c r="I2319" t="s">
        <v>9504</v>
      </c>
      <c r="J2319">
        <v>1499.95</v>
      </c>
    </row>
    <row r="2320" spans="1:10" x14ac:dyDescent="0.25">
      <c r="A2320" s="13" t="s">
        <v>7810</v>
      </c>
      <c r="B2320" s="14">
        <v>235.851</v>
      </c>
      <c r="I2320" t="s">
        <v>7810</v>
      </c>
      <c r="J2320">
        <v>235.851</v>
      </c>
    </row>
    <row r="2321" spans="1:10" x14ac:dyDescent="0.25">
      <c r="A2321" s="13" t="s">
        <v>9188</v>
      </c>
      <c r="B2321" s="14">
        <v>18.899999999999999</v>
      </c>
      <c r="I2321" t="s">
        <v>9188</v>
      </c>
      <c r="J2321">
        <v>18.899999999999999</v>
      </c>
    </row>
    <row r="2322" spans="1:10" x14ac:dyDescent="0.25">
      <c r="A2322" s="13" t="s">
        <v>2849</v>
      </c>
      <c r="B2322" s="14">
        <v>538.02200000000005</v>
      </c>
      <c r="I2322" t="s">
        <v>2849</v>
      </c>
      <c r="J2322">
        <v>538.02200000000005</v>
      </c>
    </row>
    <row r="2323" spans="1:10" x14ac:dyDescent="0.25">
      <c r="A2323" s="13" t="s">
        <v>8894</v>
      </c>
      <c r="B2323" s="14">
        <v>736.26</v>
      </c>
      <c r="I2323" t="s">
        <v>8894</v>
      </c>
      <c r="J2323">
        <v>736.26</v>
      </c>
    </row>
    <row r="2324" spans="1:10" x14ac:dyDescent="0.25">
      <c r="A2324" s="13" t="s">
        <v>5523</v>
      </c>
      <c r="B2324" s="14">
        <v>29.120000000000005</v>
      </c>
      <c r="I2324" t="s">
        <v>5523</v>
      </c>
      <c r="J2324">
        <v>29.120000000000005</v>
      </c>
    </row>
    <row r="2325" spans="1:10" x14ac:dyDescent="0.25">
      <c r="A2325" s="13" t="s">
        <v>9172</v>
      </c>
      <c r="B2325" s="14">
        <v>1001.5840000000001</v>
      </c>
      <c r="I2325" t="s">
        <v>9172</v>
      </c>
      <c r="J2325">
        <v>1001.5840000000001</v>
      </c>
    </row>
    <row r="2326" spans="1:10" x14ac:dyDescent="0.25">
      <c r="A2326" s="13" t="s">
        <v>10746</v>
      </c>
      <c r="B2326" s="14">
        <v>5.76</v>
      </c>
      <c r="I2326" t="s">
        <v>10746</v>
      </c>
      <c r="J2326">
        <v>5.76</v>
      </c>
    </row>
    <row r="2327" spans="1:10" x14ac:dyDescent="0.25">
      <c r="A2327" s="13" t="s">
        <v>9189</v>
      </c>
      <c r="B2327" s="14">
        <v>997.93400000000008</v>
      </c>
      <c r="I2327" t="s">
        <v>9189</v>
      </c>
      <c r="J2327">
        <v>997.93400000000008</v>
      </c>
    </row>
    <row r="2328" spans="1:10" x14ac:dyDescent="0.25">
      <c r="A2328" s="13" t="s">
        <v>7205</v>
      </c>
      <c r="B2328" s="14">
        <v>65.070000000000007</v>
      </c>
      <c r="I2328" t="s">
        <v>7205</v>
      </c>
      <c r="J2328">
        <v>65.070000000000007</v>
      </c>
    </row>
    <row r="2329" spans="1:10" x14ac:dyDescent="0.25">
      <c r="A2329" s="13" t="s">
        <v>9128</v>
      </c>
      <c r="B2329" s="14">
        <v>197.96999999999997</v>
      </c>
      <c r="I2329" t="s">
        <v>9128</v>
      </c>
      <c r="J2329">
        <v>197.96999999999997</v>
      </c>
    </row>
    <row r="2330" spans="1:10" x14ac:dyDescent="0.25">
      <c r="A2330" s="13" t="s">
        <v>4983</v>
      </c>
      <c r="B2330" s="14">
        <v>616.16000000000008</v>
      </c>
      <c r="I2330" t="s">
        <v>4983</v>
      </c>
      <c r="J2330">
        <v>616.16000000000008</v>
      </c>
    </row>
    <row r="2331" spans="1:10" x14ac:dyDescent="0.25">
      <c r="A2331" s="13" t="s">
        <v>4733</v>
      </c>
      <c r="B2331" s="14">
        <v>191.88</v>
      </c>
      <c r="I2331" t="s">
        <v>4733</v>
      </c>
      <c r="J2331">
        <v>191.88</v>
      </c>
    </row>
    <row r="2332" spans="1:10" x14ac:dyDescent="0.25">
      <c r="A2332" s="13" t="s">
        <v>7644</v>
      </c>
      <c r="B2332" s="14">
        <v>33.92</v>
      </c>
      <c r="I2332" t="s">
        <v>7644</v>
      </c>
      <c r="J2332">
        <v>33.92</v>
      </c>
    </row>
    <row r="2333" spans="1:10" x14ac:dyDescent="0.25">
      <c r="A2333" s="13" t="s">
        <v>10474</v>
      </c>
      <c r="B2333" s="14">
        <v>365.44</v>
      </c>
      <c r="I2333" t="s">
        <v>10474</v>
      </c>
      <c r="J2333">
        <v>365.44</v>
      </c>
    </row>
    <row r="2334" spans="1:10" x14ac:dyDescent="0.25">
      <c r="A2334" s="13" t="s">
        <v>8262</v>
      </c>
      <c r="B2334" s="14">
        <v>86.199999999999989</v>
      </c>
      <c r="I2334" t="s">
        <v>8262</v>
      </c>
      <c r="J2334">
        <v>86.199999999999989</v>
      </c>
    </row>
    <row r="2335" spans="1:10" x14ac:dyDescent="0.25">
      <c r="A2335" s="13" t="s">
        <v>2758</v>
      </c>
      <c r="B2335" s="14">
        <v>15.648</v>
      </c>
      <c r="I2335" t="s">
        <v>2758</v>
      </c>
      <c r="J2335">
        <v>15.648</v>
      </c>
    </row>
    <row r="2336" spans="1:10" x14ac:dyDescent="0.25">
      <c r="A2336" s="13" t="s">
        <v>7029</v>
      </c>
      <c r="B2336" s="14">
        <v>38.190000000000012</v>
      </c>
      <c r="I2336" t="s">
        <v>7029</v>
      </c>
      <c r="J2336">
        <v>38.190000000000012</v>
      </c>
    </row>
    <row r="2337" spans="1:10" x14ac:dyDescent="0.25">
      <c r="A2337" s="13" t="s">
        <v>6457</v>
      </c>
      <c r="B2337" s="14">
        <v>181.79699999999997</v>
      </c>
      <c r="I2337" t="s">
        <v>6457</v>
      </c>
      <c r="J2337">
        <v>181.79699999999997</v>
      </c>
    </row>
    <row r="2338" spans="1:10" x14ac:dyDescent="0.25">
      <c r="A2338" s="13" t="s">
        <v>4534</v>
      </c>
      <c r="B2338" s="14">
        <v>107.94</v>
      </c>
      <c r="I2338" t="s">
        <v>4534</v>
      </c>
      <c r="J2338">
        <v>107.94</v>
      </c>
    </row>
    <row r="2339" spans="1:10" x14ac:dyDescent="0.25">
      <c r="A2339" s="13" t="s">
        <v>2403</v>
      </c>
      <c r="B2339" s="14">
        <v>383.43799999999999</v>
      </c>
      <c r="I2339" t="s">
        <v>2403</v>
      </c>
      <c r="J2339">
        <v>383.43799999999999</v>
      </c>
    </row>
    <row r="2340" spans="1:10" x14ac:dyDescent="0.25">
      <c r="A2340" s="13" t="s">
        <v>10256</v>
      </c>
      <c r="B2340" s="14">
        <v>563.93999999999994</v>
      </c>
      <c r="I2340" t="s">
        <v>10256</v>
      </c>
      <c r="J2340">
        <v>563.93999999999994</v>
      </c>
    </row>
    <row r="2341" spans="1:10" x14ac:dyDescent="0.25">
      <c r="A2341" s="13" t="s">
        <v>10642</v>
      </c>
      <c r="B2341" s="14">
        <v>91.474999999999994</v>
      </c>
      <c r="I2341" t="s">
        <v>10642</v>
      </c>
      <c r="J2341">
        <v>91.474999999999994</v>
      </c>
    </row>
    <row r="2342" spans="1:10" x14ac:dyDescent="0.25">
      <c r="A2342" s="13" t="s">
        <v>5101</v>
      </c>
      <c r="B2342" s="14">
        <v>79.384000000000015</v>
      </c>
      <c r="I2342" t="s">
        <v>5101</v>
      </c>
      <c r="J2342">
        <v>79.384000000000015</v>
      </c>
    </row>
    <row r="2343" spans="1:10" x14ac:dyDescent="0.25">
      <c r="A2343" s="13" t="s">
        <v>3631</v>
      </c>
      <c r="B2343" s="14">
        <v>125.81</v>
      </c>
      <c r="I2343" t="s">
        <v>3631</v>
      </c>
      <c r="J2343">
        <v>125.81</v>
      </c>
    </row>
    <row r="2344" spans="1:10" x14ac:dyDescent="0.25">
      <c r="A2344" s="13" t="s">
        <v>7909</v>
      </c>
      <c r="B2344" s="14">
        <v>7.7640000000000011</v>
      </c>
      <c r="I2344" t="s">
        <v>7909</v>
      </c>
      <c r="J2344">
        <v>7.7640000000000011</v>
      </c>
    </row>
    <row r="2345" spans="1:10" x14ac:dyDescent="0.25">
      <c r="A2345" s="13" t="s">
        <v>3626</v>
      </c>
      <c r="B2345" s="14">
        <v>409.76</v>
      </c>
      <c r="I2345" t="s">
        <v>3626</v>
      </c>
      <c r="J2345">
        <v>409.76</v>
      </c>
    </row>
    <row r="2346" spans="1:10" x14ac:dyDescent="0.25">
      <c r="A2346" s="13" t="s">
        <v>8735</v>
      </c>
      <c r="B2346" s="14">
        <v>37.768000000000008</v>
      </c>
      <c r="I2346" t="s">
        <v>8735</v>
      </c>
      <c r="J2346">
        <v>37.768000000000008</v>
      </c>
    </row>
    <row r="2347" spans="1:10" x14ac:dyDescent="0.25">
      <c r="A2347" s="13" t="s">
        <v>8429</v>
      </c>
      <c r="B2347" s="14">
        <v>12.86</v>
      </c>
      <c r="I2347" t="s">
        <v>8429</v>
      </c>
      <c r="J2347">
        <v>12.86</v>
      </c>
    </row>
    <row r="2348" spans="1:10" x14ac:dyDescent="0.25">
      <c r="A2348" s="13" t="s">
        <v>4024</v>
      </c>
      <c r="B2348" s="14">
        <v>18.16</v>
      </c>
      <c r="I2348" t="s">
        <v>4024</v>
      </c>
      <c r="J2348">
        <v>18.16</v>
      </c>
    </row>
    <row r="2349" spans="1:10" x14ac:dyDescent="0.25">
      <c r="A2349" s="13" t="s">
        <v>10091</v>
      </c>
      <c r="B2349" s="14">
        <v>54.992000000000004</v>
      </c>
      <c r="I2349" t="s">
        <v>10091</v>
      </c>
      <c r="J2349">
        <v>54.992000000000004</v>
      </c>
    </row>
    <row r="2350" spans="1:10" x14ac:dyDescent="0.25">
      <c r="A2350" s="13" t="s">
        <v>8417</v>
      </c>
      <c r="B2350" s="14">
        <v>195.92000000000002</v>
      </c>
      <c r="I2350" t="s">
        <v>8417</v>
      </c>
      <c r="J2350">
        <v>195.92000000000002</v>
      </c>
    </row>
    <row r="2351" spans="1:10" x14ac:dyDescent="0.25">
      <c r="A2351" s="13" t="s">
        <v>6865</v>
      </c>
      <c r="B2351" s="14">
        <v>342.76</v>
      </c>
      <c r="I2351" t="s">
        <v>6865</v>
      </c>
      <c r="J2351">
        <v>342.76</v>
      </c>
    </row>
    <row r="2352" spans="1:10" x14ac:dyDescent="0.25">
      <c r="A2352" s="13" t="s">
        <v>2321</v>
      </c>
      <c r="B2352" s="14">
        <v>1949.31</v>
      </c>
      <c r="I2352" t="s">
        <v>2321</v>
      </c>
      <c r="J2352">
        <v>1949.31</v>
      </c>
    </row>
    <row r="2353" spans="1:10" x14ac:dyDescent="0.25">
      <c r="A2353" s="13" t="s">
        <v>6884</v>
      </c>
      <c r="B2353" s="14">
        <v>254.99</v>
      </c>
      <c r="I2353" t="s">
        <v>6884</v>
      </c>
      <c r="J2353">
        <v>254.99</v>
      </c>
    </row>
    <row r="2354" spans="1:10" x14ac:dyDescent="0.25">
      <c r="A2354" s="13" t="s">
        <v>8488</v>
      </c>
      <c r="B2354" s="14">
        <v>651.49600000000009</v>
      </c>
      <c r="I2354" t="s">
        <v>8488</v>
      </c>
      <c r="J2354">
        <v>651.49600000000009</v>
      </c>
    </row>
    <row r="2355" spans="1:10" x14ac:dyDescent="0.25">
      <c r="A2355" s="13" t="s">
        <v>8420</v>
      </c>
      <c r="B2355" s="14">
        <v>458.57400000000001</v>
      </c>
      <c r="I2355" t="s">
        <v>8420</v>
      </c>
      <c r="J2355">
        <v>458.57400000000001</v>
      </c>
    </row>
    <row r="2356" spans="1:10" x14ac:dyDescent="0.25">
      <c r="A2356" s="13" t="s">
        <v>10419</v>
      </c>
      <c r="B2356" s="14">
        <v>296.51</v>
      </c>
      <c r="I2356" t="s">
        <v>10419</v>
      </c>
      <c r="J2356">
        <v>296.51</v>
      </c>
    </row>
    <row r="2357" spans="1:10" x14ac:dyDescent="0.25">
      <c r="A2357" s="13" t="s">
        <v>1094</v>
      </c>
      <c r="B2357" s="14">
        <v>1263.67</v>
      </c>
      <c r="I2357" t="s">
        <v>1094</v>
      </c>
      <c r="J2357">
        <v>1263.67</v>
      </c>
    </row>
    <row r="2358" spans="1:10" x14ac:dyDescent="0.25">
      <c r="A2358" s="13" t="s">
        <v>10012</v>
      </c>
      <c r="B2358" s="14">
        <v>1517.049</v>
      </c>
      <c r="I2358" t="s">
        <v>10012</v>
      </c>
      <c r="J2358">
        <v>1517.049</v>
      </c>
    </row>
    <row r="2359" spans="1:10" x14ac:dyDescent="0.25">
      <c r="A2359" s="13" t="s">
        <v>9132</v>
      </c>
      <c r="B2359" s="14">
        <v>27.88</v>
      </c>
      <c r="I2359" t="s">
        <v>9132</v>
      </c>
      <c r="J2359">
        <v>27.88</v>
      </c>
    </row>
    <row r="2360" spans="1:10" x14ac:dyDescent="0.25">
      <c r="A2360" s="13" t="s">
        <v>3680</v>
      </c>
      <c r="B2360" s="14">
        <v>37.049999999999997</v>
      </c>
      <c r="I2360" t="s">
        <v>3680</v>
      </c>
      <c r="J2360">
        <v>37.049999999999997</v>
      </c>
    </row>
    <row r="2361" spans="1:10" x14ac:dyDescent="0.25">
      <c r="A2361" s="13" t="s">
        <v>8522</v>
      </c>
      <c r="B2361" s="14">
        <v>370.18400000000003</v>
      </c>
      <c r="I2361" t="s">
        <v>8522</v>
      </c>
      <c r="J2361">
        <v>370.18400000000003</v>
      </c>
    </row>
    <row r="2362" spans="1:10" x14ac:dyDescent="0.25">
      <c r="A2362" s="13" t="s">
        <v>1132</v>
      </c>
      <c r="B2362" s="14">
        <v>503.40000000000009</v>
      </c>
      <c r="I2362" t="s">
        <v>1132</v>
      </c>
      <c r="J2362">
        <v>503.40000000000009</v>
      </c>
    </row>
    <row r="2363" spans="1:10" x14ac:dyDescent="0.25">
      <c r="A2363" s="13" t="s">
        <v>2871</v>
      </c>
      <c r="B2363" s="14">
        <v>1120.3679999999999</v>
      </c>
      <c r="I2363" t="s">
        <v>2871</v>
      </c>
      <c r="J2363">
        <v>1120.3679999999999</v>
      </c>
    </row>
    <row r="2364" spans="1:10" x14ac:dyDescent="0.25">
      <c r="A2364" s="13" t="s">
        <v>10077</v>
      </c>
      <c r="B2364" s="14">
        <v>165.60000000000002</v>
      </c>
      <c r="I2364" t="s">
        <v>10077</v>
      </c>
      <c r="J2364">
        <v>165.60000000000002</v>
      </c>
    </row>
    <row r="2365" spans="1:10" x14ac:dyDescent="0.25">
      <c r="A2365" s="13" t="s">
        <v>2173</v>
      </c>
      <c r="B2365" s="14">
        <v>10.74</v>
      </c>
      <c r="I2365" t="s">
        <v>2173</v>
      </c>
      <c r="J2365">
        <v>10.74</v>
      </c>
    </row>
    <row r="2366" spans="1:10" x14ac:dyDescent="0.25">
      <c r="A2366" s="13" t="s">
        <v>10428</v>
      </c>
      <c r="B2366" s="14">
        <v>547.99699999999996</v>
      </c>
      <c r="I2366" t="s">
        <v>10428</v>
      </c>
      <c r="J2366">
        <v>547.99699999999996</v>
      </c>
    </row>
    <row r="2367" spans="1:10" x14ac:dyDescent="0.25">
      <c r="A2367" s="13" t="s">
        <v>8437</v>
      </c>
      <c r="B2367" s="14">
        <v>11.840000000000002</v>
      </c>
      <c r="I2367" t="s">
        <v>8437</v>
      </c>
      <c r="J2367">
        <v>11.840000000000002</v>
      </c>
    </row>
    <row r="2368" spans="1:10" x14ac:dyDescent="0.25">
      <c r="A2368" s="13" t="s">
        <v>9356</v>
      </c>
      <c r="B2368" s="14">
        <v>33.216000000000008</v>
      </c>
      <c r="I2368" t="s">
        <v>9356</v>
      </c>
      <c r="J2368">
        <v>33.216000000000008</v>
      </c>
    </row>
    <row r="2369" spans="1:10" x14ac:dyDescent="0.25">
      <c r="A2369" s="13" t="s">
        <v>8742</v>
      </c>
      <c r="B2369" s="14">
        <v>403.92</v>
      </c>
      <c r="I2369" t="s">
        <v>8742</v>
      </c>
      <c r="J2369">
        <v>403.92</v>
      </c>
    </row>
    <row r="2370" spans="1:10" x14ac:dyDescent="0.25">
      <c r="A2370" s="13" t="s">
        <v>8898</v>
      </c>
      <c r="B2370" s="14">
        <v>8539.0199999999986</v>
      </c>
      <c r="I2370" t="s">
        <v>8898</v>
      </c>
      <c r="J2370">
        <v>8539.0199999999986</v>
      </c>
    </row>
    <row r="2371" spans="1:10" x14ac:dyDescent="0.25">
      <c r="A2371" s="13" t="s">
        <v>7290</v>
      </c>
      <c r="B2371" s="14">
        <v>81.94</v>
      </c>
      <c r="I2371" t="s">
        <v>7290</v>
      </c>
      <c r="J2371">
        <v>81.94</v>
      </c>
    </row>
    <row r="2372" spans="1:10" x14ac:dyDescent="0.25">
      <c r="A2372" s="13" t="s">
        <v>10187</v>
      </c>
      <c r="B2372" s="14">
        <v>2145.2499999999995</v>
      </c>
      <c r="I2372" t="s">
        <v>10187</v>
      </c>
      <c r="J2372">
        <v>2145.2499999999995</v>
      </c>
    </row>
    <row r="2373" spans="1:10" x14ac:dyDescent="0.25">
      <c r="A2373" s="13" t="s">
        <v>7677</v>
      </c>
      <c r="B2373" s="14">
        <v>145.76400000000001</v>
      </c>
      <c r="I2373" t="s">
        <v>7677</v>
      </c>
      <c r="J2373">
        <v>145.76400000000001</v>
      </c>
    </row>
    <row r="2374" spans="1:10" x14ac:dyDescent="0.25">
      <c r="A2374" s="13" t="s">
        <v>8427</v>
      </c>
      <c r="B2374" s="14">
        <v>130.36000000000001</v>
      </c>
      <c r="I2374" t="s">
        <v>8427</v>
      </c>
      <c r="J2374">
        <v>130.36000000000001</v>
      </c>
    </row>
    <row r="2375" spans="1:10" x14ac:dyDescent="0.25">
      <c r="A2375" s="13" t="s">
        <v>10192</v>
      </c>
      <c r="B2375" s="14">
        <v>262.10000000000002</v>
      </c>
      <c r="I2375" t="s">
        <v>10192</v>
      </c>
      <c r="J2375">
        <v>262.10000000000002</v>
      </c>
    </row>
    <row r="2376" spans="1:10" x14ac:dyDescent="0.25">
      <c r="A2376" s="13" t="s">
        <v>9417</v>
      </c>
      <c r="B2376" s="14">
        <v>344.01800000000003</v>
      </c>
      <c r="I2376" t="s">
        <v>9417</v>
      </c>
      <c r="J2376">
        <v>344.01800000000003</v>
      </c>
    </row>
    <row r="2377" spans="1:10" x14ac:dyDescent="0.25">
      <c r="A2377" s="13" t="s">
        <v>9877</v>
      </c>
      <c r="B2377" s="14">
        <v>863.12800000000004</v>
      </c>
      <c r="I2377" t="s">
        <v>9877</v>
      </c>
      <c r="J2377">
        <v>863.12800000000004</v>
      </c>
    </row>
    <row r="2378" spans="1:10" x14ac:dyDescent="0.25">
      <c r="A2378" s="13" t="s">
        <v>6942</v>
      </c>
      <c r="B2378" s="14">
        <v>1085.42</v>
      </c>
      <c r="I2378" t="s">
        <v>6942</v>
      </c>
      <c r="J2378">
        <v>1085.42</v>
      </c>
    </row>
    <row r="2379" spans="1:10" x14ac:dyDescent="0.25">
      <c r="A2379" s="13" t="s">
        <v>9573</v>
      </c>
      <c r="B2379" s="14">
        <v>698.5</v>
      </c>
      <c r="I2379" t="s">
        <v>9573</v>
      </c>
      <c r="J2379">
        <v>698.5</v>
      </c>
    </row>
    <row r="2380" spans="1:10" x14ac:dyDescent="0.25">
      <c r="A2380" s="13" t="s">
        <v>9296</v>
      </c>
      <c r="B2380" s="14">
        <v>19.648</v>
      </c>
      <c r="I2380" t="s">
        <v>9296</v>
      </c>
      <c r="J2380">
        <v>19.648</v>
      </c>
    </row>
    <row r="2381" spans="1:10" x14ac:dyDescent="0.25">
      <c r="A2381" s="13" t="s">
        <v>3468</v>
      </c>
      <c r="B2381" s="14">
        <v>314.39300000000003</v>
      </c>
      <c r="I2381" t="s">
        <v>3468</v>
      </c>
      <c r="J2381">
        <v>314.39300000000003</v>
      </c>
    </row>
    <row r="2382" spans="1:10" x14ac:dyDescent="0.25">
      <c r="A2382" s="13" t="s">
        <v>8776</v>
      </c>
      <c r="B2382" s="14">
        <v>57.576000000000001</v>
      </c>
      <c r="I2382" t="s">
        <v>8776</v>
      </c>
      <c r="J2382">
        <v>57.576000000000001</v>
      </c>
    </row>
    <row r="2383" spans="1:10" x14ac:dyDescent="0.25">
      <c r="A2383" s="13" t="s">
        <v>7654</v>
      </c>
      <c r="B2383" s="14">
        <v>91.22999999999999</v>
      </c>
      <c r="I2383" t="s">
        <v>7654</v>
      </c>
      <c r="J2383">
        <v>91.22999999999999</v>
      </c>
    </row>
    <row r="2384" spans="1:10" x14ac:dyDescent="0.25">
      <c r="A2384" s="13" t="s">
        <v>6278</v>
      </c>
      <c r="B2384" s="14">
        <v>119.97600000000001</v>
      </c>
      <c r="I2384" t="s">
        <v>6278</v>
      </c>
      <c r="J2384">
        <v>119.97600000000001</v>
      </c>
    </row>
    <row r="2385" spans="1:10" x14ac:dyDescent="0.25">
      <c r="A2385" s="13" t="s">
        <v>10085</v>
      </c>
      <c r="B2385" s="14">
        <v>73.784000000000006</v>
      </c>
      <c r="I2385" t="s">
        <v>10085</v>
      </c>
      <c r="J2385">
        <v>73.784000000000006</v>
      </c>
    </row>
    <row r="2386" spans="1:10" x14ac:dyDescent="0.25">
      <c r="A2386" s="13" t="s">
        <v>5959</v>
      </c>
      <c r="B2386" s="14">
        <v>154.44</v>
      </c>
      <c r="I2386" t="s">
        <v>5959</v>
      </c>
      <c r="J2386">
        <v>154.44</v>
      </c>
    </row>
    <row r="2387" spans="1:10" x14ac:dyDescent="0.25">
      <c r="A2387" s="13" t="s">
        <v>9087</v>
      </c>
      <c r="B2387" s="14">
        <v>1427.3079999999998</v>
      </c>
      <c r="I2387" t="s">
        <v>9087</v>
      </c>
      <c r="J2387">
        <v>1427.3079999999998</v>
      </c>
    </row>
    <row r="2388" spans="1:10" x14ac:dyDescent="0.25">
      <c r="A2388" s="13" t="s">
        <v>10782</v>
      </c>
      <c r="B2388" s="14">
        <v>13.83</v>
      </c>
      <c r="I2388" t="s">
        <v>10782</v>
      </c>
      <c r="J2388">
        <v>13.83</v>
      </c>
    </row>
    <row r="2389" spans="1:10" x14ac:dyDescent="0.25">
      <c r="A2389" s="13" t="s">
        <v>5639</v>
      </c>
      <c r="B2389" s="14">
        <v>111.88800000000001</v>
      </c>
      <c r="I2389" t="s">
        <v>5639</v>
      </c>
      <c r="J2389">
        <v>111.88800000000001</v>
      </c>
    </row>
    <row r="2390" spans="1:10" x14ac:dyDescent="0.25">
      <c r="A2390" s="13" t="s">
        <v>3262</v>
      </c>
      <c r="B2390" s="14">
        <v>6.3</v>
      </c>
      <c r="I2390" t="s">
        <v>3262</v>
      </c>
      <c r="J2390">
        <v>6.3</v>
      </c>
    </row>
    <row r="2391" spans="1:10" x14ac:dyDescent="0.25">
      <c r="A2391" s="13" t="s">
        <v>6677</v>
      </c>
      <c r="B2391" s="14">
        <v>186.95</v>
      </c>
      <c r="I2391" t="s">
        <v>6677</v>
      </c>
      <c r="J2391">
        <v>186.95</v>
      </c>
    </row>
    <row r="2392" spans="1:10" x14ac:dyDescent="0.25">
      <c r="A2392" s="13" t="s">
        <v>2951</v>
      </c>
      <c r="B2392" s="14">
        <v>599.29200000000003</v>
      </c>
      <c r="I2392" t="s">
        <v>2951</v>
      </c>
      <c r="J2392">
        <v>599.29200000000003</v>
      </c>
    </row>
    <row r="2393" spans="1:10" x14ac:dyDescent="0.25">
      <c r="A2393" s="13" t="s">
        <v>9152</v>
      </c>
      <c r="B2393" s="14">
        <v>11.952000000000002</v>
      </c>
      <c r="I2393" t="s">
        <v>9152</v>
      </c>
      <c r="J2393">
        <v>11.952000000000002</v>
      </c>
    </row>
    <row r="2394" spans="1:10" x14ac:dyDescent="0.25">
      <c r="A2394" s="13" t="s">
        <v>10003</v>
      </c>
      <c r="B2394" s="14">
        <v>73.33</v>
      </c>
      <c r="I2394" t="s">
        <v>10003</v>
      </c>
      <c r="J2394">
        <v>73.33</v>
      </c>
    </row>
    <row r="2395" spans="1:10" x14ac:dyDescent="0.25">
      <c r="A2395" s="13" t="s">
        <v>6808</v>
      </c>
      <c r="B2395" s="14">
        <v>899.59</v>
      </c>
      <c r="I2395" t="s">
        <v>6808</v>
      </c>
      <c r="J2395">
        <v>899.59</v>
      </c>
    </row>
    <row r="2396" spans="1:10" x14ac:dyDescent="0.25">
      <c r="A2396" s="13" t="s">
        <v>7562</v>
      </c>
      <c r="B2396" s="14">
        <v>10.784000000000001</v>
      </c>
      <c r="I2396" t="s">
        <v>7562</v>
      </c>
      <c r="J2396">
        <v>10.784000000000001</v>
      </c>
    </row>
    <row r="2397" spans="1:10" x14ac:dyDescent="0.25">
      <c r="A2397" s="13" t="s">
        <v>3738</v>
      </c>
      <c r="B2397" s="14">
        <v>79.14</v>
      </c>
      <c r="I2397" t="s">
        <v>3738</v>
      </c>
      <c r="J2397">
        <v>79.14</v>
      </c>
    </row>
    <row r="2398" spans="1:10" x14ac:dyDescent="0.25">
      <c r="A2398" s="13" t="s">
        <v>8415</v>
      </c>
      <c r="B2398" s="14">
        <v>610.41800000000001</v>
      </c>
      <c r="I2398" t="s">
        <v>8415</v>
      </c>
      <c r="J2398">
        <v>610.41800000000001</v>
      </c>
    </row>
    <row r="2399" spans="1:10" x14ac:dyDescent="0.25">
      <c r="A2399" s="13" t="s">
        <v>7197</v>
      </c>
      <c r="B2399" s="14">
        <v>179.53679999999997</v>
      </c>
      <c r="I2399" t="s">
        <v>7197</v>
      </c>
      <c r="J2399">
        <v>179.53679999999997</v>
      </c>
    </row>
    <row r="2400" spans="1:10" x14ac:dyDescent="0.25">
      <c r="A2400" s="13" t="s">
        <v>8206</v>
      </c>
      <c r="B2400" s="14">
        <v>39</v>
      </c>
      <c r="I2400" t="s">
        <v>8206</v>
      </c>
      <c r="J2400">
        <v>39</v>
      </c>
    </row>
    <row r="2401" spans="1:10" x14ac:dyDescent="0.25">
      <c r="A2401" s="13" t="s">
        <v>2945</v>
      </c>
      <c r="B2401" s="14">
        <v>3.2820000000000005</v>
      </c>
      <c r="I2401" t="s">
        <v>2945</v>
      </c>
      <c r="J2401">
        <v>3.2820000000000005</v>
      </c>
    </row>
    <row r="2402" spans="1:10" x14ac:dyDescent="0.25">
      <c r="A2402" s="13" t="s">
        <v>9258</v>
      </c>
      <c r="B2402" s="14">
        <v>492.96600000000001</v>
      </c>
      <c r="I2402" t="s">
        <v>9258</v>
      </c>
      <c r="J2402">
        <v>492.96600000000001</v>
      </c>
    </row>
    <row r="2403" spans="1:10" x14ac:dyDescent="0.25">
      <c r="A2403" s="13" t="s">
        <v>563</v>
      </c>
      <c r="B2403" s="14">
        <v>256.19600000000003</v>
      </c>
      <c r="I2403" t="s">
        <v>563</v>
      </c>
      <c r="J2403">
        <v>256.19600000000003</v>
      </c>
    </row>
    <row r="2404" spans="1:10" x14ac:dyDescent="0.25">
      <c r="A2404" s="13" t="s">
        <v>9808</v>
      </c>
      <c r="B2404" s="14">
        <v>393.25</v>
      </c>
      <c r="I2404" t="s">
        <v>9808</v>
      </c>
      <c r="J2404">
        <v>393.25</v>
      </c>
    </row>
    <row r="2405" spans="1:10" x14ac:dyDescent="0.25">
      <c r="A2405" s="13" t="s">
        <v>946</v>
      </c>
      <c r="B2405" s="14">
        <v>3354.98</v>
      </c>
      <c r="I2405" t="s">
        <v>946</v>
      </c>
      <c r="J2405">
        <v>3354.98</v>
      </c>
    </row>
    <row r="2406" spans="1:10" x14ac:dyDescent="0.25">
      <c r="A2406" s="13" t="s">
        <v>10322</v>
      </c>
      <c r="B2406" s="14">
        <v>64.24799999999999</v>
      </c>
      <c r="I2406" t="s">
        <v>10322</v>
      </c>
      <c r="J2406">
        <v>64.24799999999999</v>
      </c>
    </row>
    <row r="2407" spans="1:10" x14ac:dyDescent="0.25">
      <c r="A2407" s="13" t="s">
        <v>7147</v>
      </c>
      <c r="B2407" s="14">
        <v>962.40599999999995</v>
      </c>
      <c r="I2407" t="s">
        <v>7147</v>
      </c>
      <c r="J2407">
        <v>962.40599999999995</v>
      </c>
    </row>
    <row r="2408" spans="1:10" x14ac:dyDescent="0.25">
      <c r="A2408" s="13" t="s">
        <v>6732</v>
      </c>
      <c r="B2408" s="14">
        <v>40.74</v>
      </c>
      <c r="I2408" t="s">
        <v>6732</v>
      </c>
      <c r="J2408">
        <v>40.74</v>
      </c>
    </row>
    <row r="2409" spans="1:10" x14ac:dyDescent="0.25">
      <c r="A2409" s="13" t="s">
        <v>8072</v>
      </c>
      <c r="B2409" s="14">
        <v>124.58</v>
      </c>
      <c r="I2409" t="s">
        <v>8072</v>
      </c>
      <c r="J2409">
        <v>124.58</v>
      </c>
    </row>
    <row r="2410" spans="1:10" x14ac:dyDescent="0.25">
      <c r="A2410" s="13" t="s">
        <v>4900</v>
      </c>
      <c r="B2410" s="14">
        <v>1264.1400000000001</v>
      </c>
      <c r="I2410" t="s">
        <v>4900</v>
      </c>
      <c r="J2410">
        <v>1264.1400000000001</v>
      </c>
    </row>
    <row r="2411" spans="1:10" x14ac:dyDescent="0.25">
      <c r="A2411" s="13" t="s">
        <v>3637</v>
      </c>
      <c r="B2411" s="14">
        <v>802.02</v>
      </c>
      <c r="I2411" t="s">
        <v>3637</v>
      </c>
      <c r="J2411">
        <v>802.02</v>
      </c>
    </row>
    <row r="2412" spans="1:10" x14ac:dyDescent="0.25">
      <c r="A2412" s="13" t="s">
        <v>6560</v>
      </c>
      <c r="B2412" s="14">
        <v>549.77499999999998</v>
      </c>
      <c r="I2412" t="s">
        <v>6560</v>
      </c>
      <c r="J2412">
        <v>549.77499999999998</v>
      </c>
    </row>
    <row r="2413" spans="1:10" x14ac:dyDescent="0.25">
      <c r="A2413" s="13" t="s">
        <v>7109</v>
      </c>
      <c r="B2413" s="14">
        <v>40.635000000000012</v>
      </c>
      <c r="I2413" t="s">
        <v>7109</v>
      </c>
      <c r="J2413">
        <v>40.635000000000012</v>
      </c>
    </row>
    <row r="2414" spans="1:10" x14ac:dyDescent="0.25">
      <c r="A2414" s="13" t="s">
        <v>6669</v>
      </c>
      <c r="B2414" s="14">
        <v>133.38</v>
      </c>
      <c r="I2414" t="s">
        <v>6669</v>
      </c>
      <c r="J2414">
        <v>133.38</v>
      </c>
    </row>
    <row r="2415" spans="1:10" x14ac:dyDescent="0.25">
      <c r="A2415" s="13" t="s">
        <v>9879</v>
      </c>
      <c r="B2415" s="14">
        <v>264.18</v>
      </c>
      <c r="I2415" t="s">
        <v>9879</v>
      </c>
      <c r="J2415">
        <v>264.18</v>
      </c>
    </row>
    <row r="2416" spans="1:10" x14ac:dyDescent="0.25">
      <c r="A2416" s="13" t="s">
        <v>8569</v>
      </c>
      <c r="B2416" s="14">
        <v>141.57600000000002</v>
      </c>
      <c r="I2416" t="s">
        <v>8569</v>
      </c>
      <c r="J2416">
        <v>141.57600000000002</v>
      </c>
    </row>
    <row r="2417" spans="1:10" x14ac:dyDescent="0.25">
      <c r="A2417" s="13" t="s">
        <v>5932</v>
      </c>
      <c r="B2417" s="14">
        <v>558.24</v>
      </c>
      <c r="I2417" t="s">
        <v>5932</v>
      </c>
      <c r="J2417">
        <v>558.24</v>
      </c>
    </row>
    <row r="2418" spans="1:10" x14ac:dyDescent="0.25">
      <c r="A2418" s="13" t="s">
        <v>5581</v>
      </c>
      <c r="B2418" s="14">
        <v>1020.8900000000001</v>
      </c>
      <c r="I2418" t="s">
        <v>5581</v>
      </c>
      <c r="J2418">
        <v>1020.8900000000001</v>
      </c>
    </row>
    <row r="2419" spans="1:10" x14ac:dyDescent="0.25">
      <c r="A2419" s="13" t="s">
        <v>8424</v>
      </c>
      <c r="B2419" s="14">
        <v>12.96</v>
      </c>
      <c r="I2419" t="s">
        <v>8424</v>
      </c>
      <c r="J2419">
        <v>12.96</v>
      </c>
    </row>
    <row r="2420" spans="1:10" x14ac:dyDescent="0.25">
      <c r="A2420" s="13" t="s">
        <v>9758</v>
      </c>
      <c r="B2420" s="14">
        <v>216.22400000000002</v>
      </c>
      <c r="I2420" t="s">
        <v>9758</v>
      </c>
      <c r="J2420">
        <v>216.22400000000002</v>
      </c>
    </row>
    <row r="2421" spans="1:10" x14ac:dyDescent="0.25">
      <c r="A2421" s="13" t="s">
        <v>10926</v>
      </c>
      <c r="B2421" s="14">
        <v>128.07</v>
      </c>
      <c r="I2421" t="s">
        <v>10926</v>
      </c>
      <c r="J2421">
        <v>128.07</v>
      </c>
    </row>
    <row r="2422" spans="1:10" x14ac:dyDescent="0.25">
      <c r="A2422" s="13" t="s">
        <v>10489</v>
      </c>
      <c r="B2422" s="14">
        <v>67.320000000000007</v>
      </c>
      <c r="I2422" t="s">
        <v>10489</v>
      </c>
      <c r="J2422">
        <v>67.320000000000007</v>
      </c>
    </row>
    <row r="2423" spans="1:10" x14ac:dyDescent="0.25">
      <c r="A2423" s="13" t="s">
        <v>10147</v>
      </c>
      <c r="B2423" s="14">
        <v>39.68</v>
      </c>
      <c r="I2423" t="s">
        <v>10147</v>
      </c>
      <c r="J2423">
        <v>39.68</v>
      </c>
    </row>
    <row r="2424" spans="1:10" x14ac:dyDescent="0.25">
      <c r="A2424" s="13" t="s">
        <v>4959</v>
      </c>
      <c r="B2424" s="14">
        <v>1.9410000000000003</v>
      </c>
      <c r="I2424" t="s">
        <v>4959</v>
      </c>
      <c r="J2424">
        <v>1.9410000000000003</v>
      </c>
    </row>
    <row r="2425" spans="1:10" x14ac:dyDescent="0.25">
      <c r="A2425" s="13" t="s">
        <v>5222</v>
      </c>
      <c r="B2425" s="14">
        <v>1054.9280000000001</v>
      </c>
      <c r="I2425" t="s">
        <v>5222</v>
      </c>
      <c r="J2425">
        <v>1054.9280000000001</v>
      </c>
    </row>
    <row r="2426" spans="1:10" x14ac:dyDescent="0.25">
      <c r="A2426" s="13" t="s">
        <v>6392</v>
      </c>
      <c r="B2426" s="14">
        <v>67</v>
      </c>
      <c r="I2426" t="s">
        <v>6392</v>
      </c>
      <c r="J2426">
        <v>67</v>
      </c>
    </row>
    <row r="2427" spans="1:10" x14ac:dyDescent="0.25">
      <c r="A2427" s="13" t="s">
        <v>8711</v>
      </c>
      <c r="B2427" s="14">
        <v>192.8</v>
      </c>
      <c r="I2427" t="s">
        <v>8711</v>
      </c>
      <c r="J2427">
        <v>192.8</v>
      </c>
    </row>
    <row r="2428" spans="1:10" x14ac:dyDescent="0.25">
      <c r="A2428" s="13" t="s">
        <v>6458</v>
      </c>
      <c r="B2428" s="14">
        <v>90.515999999999991</v>
      </c>
      <c r="I2428" t="s">
        <v>6458</v>
      </c>
      <c r="J2428">
        <v>90.515999999999991</v>
      </c>
    </row>
    <row r="2429" spans="1:10" x14ac:dyDescent="0.25">
      <c r="A2429" s="13" t="s">
        <v>10829</v>
      </c>
      <c r="B2429" s="14">
        <v>1403.9200000000003</v>
      </c>
      <c r="I2429" t="s">
        <v>10829</v>
      </c>
      <c r="J2429">
        <v>1403.9200000000003</v>
      </c>
    </row>
    <row r="2430" spans="1:10" x14ac:dyDescent="0.25">
      <c r="A2430" s="13" t="s">
        <v>5515</v>
      </c>
      <c r="B2430" s="14">
        <v>1562.086</v>
      </c>
      <c r="I2430" t="s">
        <v>5515</v>
      </c>
      <c r="J2430">
        <v>1562.086</v>
      </c>
    </row>
    <row r="2431" spans="1:10" x14ac:dyDescent="0.25">
      <c r="A2431" s="13" t="s">
        <v>952</v>
      </c>
      <c r="B2431" s="14">
        <v>442.5</v>
      </c>
      <c r="I2431" t="s">
        <v>952</v>
      </c>
      <c r="J2431">
        <v>442.5</v>
      </c>
    </row>
    <row r="2432" spans="1:10" x14ac:dyDescent="0.25">
      <c r="A2432" s="13" t="s">
        <v>2112</v>
      </c>
      <c r="B2432" s="14">
        <v>18.84</v>
      </c>
      <c r="I2432" t="s">
        <v>2112</v>
      </c>
      <c r="J2432">
        <v>18.84</v>
      </c>
    </row>
    <row r="2433" spans="1:10" x14ac:dyDescent="0.25">
      <c r="A2433" s="13" t="s">
        <v>10024</v>
      </c>
      <c r="B2433" s="14">
        <v>217.44000000000003</v>
      </c>
      <c r="I2433" t="s">
        <v>10024</v>
      </c>
      <c r="J2433">
        <v>217.44000000000003</v>
      </c>
    </row>
    <row r="2434" spans="1:10" x14ac:dyDescent="0.25">
      <c r="A2434" s="13" t="s">
        <v>8308</v>
      </c>
      <c r="B2434" s="14">
        <v>80.28</v>
      </c>
      <c r="I2434" t="s">
        <v>8308</v>
      </c>
      <c r="J2434">
        <v>80.28</v>
      </c>
    </row>
    <row r="2435" spans="1:10" x14ac:dyDescent="0.25">
      <c r="A2435" s="13" t="s">
        <v>7518</v>
      </c>
      <c r="B2435" s="14">
        <v>1376.4449999999999</v>
      </c>
      <c r="I2435" t="s">
        <v>7518</v>
      </c>
      <c r="J2435">
        <v>1376.4449999999999</v>
      </c>
    </row>
    <row r="2436" spans="1:10" x14ac:dyDescent="0.25">
      <c r="A2436" s="13" t="s">
        <v>10307</v>
      </c>
      <c r="B2436" s="14">
        <v>2377.5600000000004</v>
      </c>
      <c r="I2436" t="s">
        <v>10307</v>
      </c>
      <c r="J2436">
        <v>2377.5600000000004</v>
      </c>
    </row>
    <row r="2437" spans="1:10" x14ac:dyDescent="0.25">
      <c r="A2437" s="13" t="s">
        <v>6025</v>
      </c>
      <c r="B2437" s="14">
        <v>695.7</v>
      </c>
      <c r="I2437" t="s">
        <v>6025</v>
      </c>
      <c r="J2437">
        <v>695.7</v>
      </c>
    </row>
    <row r="2438" spans="1:10" x14ac:dyDescent="0.25">
      <c r="A2438" s="13" t="s">
        <v>1530</v>
      </c>
      <c r="B2438" s="14">
        <v>1321.4670000000001</v>
      </c>
      <c r="I2438" t="s">
        <v>1530</v>
      </c>
      <c r="J2438">
        <v>1321.4670000000001</v>
      </c>
    </row>
    <row r="2439" spans="1:10" x14ac:dyDescent="0.25">
      <c r="A2439" s="13" t="s">
        <v>4859</v>
      </c>
      <c r="B2439" s="14">
        <v>1439.9759999999999</v>
      </c>
      <c r="I2439" t="s">
        <v>4859</v>
      </c>
      <c r="J2439">
        <v>1439.9759999999999</v>
      </c>
    </row>
    <row r="2440" spans="1:10" x14ac:dyDescent="0.25">
      <c r="A2440" s="13" t="s">
        <v>8380</v>
      </c>
      <c r="B2440" s="14">
        <v>117.96</v>
      </c>
      <c r="I2440" t="s">
        <v>8380</v>
      </c>
      <c r="J2440">
        <v>117.96</v>
      </c>
    </row>
    <row r="2441" spans="1:10" x14ac:dyDescent="0.25">
      <c r="A2441" s="13" t="s">
        <v>9278</v>
      </c>
      <c r="B2441" s="14">
        <v>38.880000000000003</v>
      </c>
      <c r="I2441" t="s">
        <v>9278</v>
      </c>
      <c r="J2441">
        <v>38.880000000000003</v>
      </c>
    </row>
    <row r="2442" spans="1:10" x14ac:dyDescent="0.25">
      <c r="A2442" s="13" t="s">
        <v>6565</v>
      </c>
      <c r="B2442" s="14">
        <v>89.97</v>
      </c>
      <c r="I2442" t="s">
        <v>6565</v>
      </c>
      <c r="J2442">
        <v>89.97</v>
      </c>
    </row>
    <row r="2443" spans="1:10" x14ac:dyDescent="0.25">
      <c r="A2443" s="13" t="s">
        <v>4701</v>
      </c>
      <c r="B2443" s="14">
        <v>31.56</v>
      </c>
      <c r="I2443" t="s">
        <v>4701</v>
      </c>
      <c r="J2443">
        <v>31.56</v>
      </c>
    </row>
    <row r="2444" spans="1:10" x14ac:dyDescent="0.25">
      <c r="A2444" s="13" t="s">
        <v>4371</v>
      </c>
      <c r="B2444" s="14">
        <v>14.82</v>
      </c>
      <c r="I2444" t="s">
        <v>4371</v>
      </c>
      <c r="J2444">
        <v>14.82</v>
      </c>
    </row>
    <row r="2445" spans="1:10" x14ac:dyDescent="0.25">
      <c r="A2445" s="13" t="s">
        <v>9346</v>
      </c>
      <c r="B2445" s="14">
        <v>19.54</v>
      </c>
      <c r="I2445" t="s">
        <v>9346</v>
      </c>
      <c r="J2445">
        <v>19.54</v>
      </c>
    </row>
    <row r="2446" spans="1:10" x14ac:dyDescent="0.25">
      <c r="A2446" s="13" t="s">
        <v>8013</v>
      </c>
      <c r="B2446" s="14">
        <v>15.552000000000003</v>
      </c>
      <c r="I2446" t="s">
        <v>8013</v>
      </c>
      <c r="J2446">
        <v>15.552000000000003</v>
      </c>
    </row>
    <row r="2447" spans="1:10" x14ac:dyDescent="0.25">
      <c r="A2447" s="13" t="s">
        <v>8708</v>
      </c>
      <c r="B2447" s="14">
        <v>161.28</v>
      </c>
      <c r="I2447" t="s">
        <v>8708</v>
      </c>
      <c r="J2447">
        <v>161.28</v>
      </c>
    </row>
    <row r="2448" spans="1:10" x14ac:dyDescent="0.25">
      <c r="A2448" s="13" t="s">
        <v>4673</v>
      </c>
      <c r="B2448" s="14">
        <v>6.48</v>
      </c>
      <c r="I2448" t="s">
        <v>4673</v>
      </c>
      <c r="J2448">
        <v>6.48</v>
      </c>
    </row>
    <row r="2449" spans="1:10" x14ac:dyDescent="0.25">
      <c r="A2449" s="13" t="s">
        <v>8770</v>
      </c>
      <c r="B2449" s="14">
        <v>165.55200000000002</v>
      </c>
      <c r="I2449" t="s">
        <v>8770</v>
      </c>
      <c r="J2449">
        <v>165.55200000000002</v>
      </c>
    </row>
    <row r="2450" spans="1:10" x14ac:dyDescent="0.25">
      <c r="A2450" s="13" t="s">
        <v>8983</v>
      </c>
      <c r="B2450" s="14">
        <v>179.97</v>
      </c>
      <c r="I2450" t="s">
        <v>8983</v>
      </c>
      <c r="J2450">
        <v>179.97</v>
      </c>
    </row>
    <row r="2451" spans="1:10" x14ac:dyDescent="0.25">
      <c r="A2451" s="13" t="s">
        <v>7284</v>
      </c>
      <c r="B2451" s="14">
        <v>46.349999999999994</v>
      </c>
      <c r="I2451" t="s">
        <v>7284</v>
      </c>
      <c r="J2451">
        <v>46.349999999999994</v>
      </c>
    </row>
    <row r="2452" spans="1:10" x14ac:dyDescent="0.25">
      <c r="A2452" s="13" t="s">
        <v>9731</v>
      </c>
      <c r="B2452" s="14">
        <v>870.04</v>
      </c>
      <c r="I2452" t="s">
        <v>9731</v>
      </c>
      <c r="J2452">
        <v>870.04</v>
      </c>
    </row>
    <row r="2453" spans="1:10" x14ac:dyDescent="0.25">
      <c r="A2453" s="13" t="s">
        <v>3557</v>
      </c>
      <c r="B2453" s="14">
        <v>86.352000000000004</v>
      </c>
      <c r="I2453" t="s">
        <v>3557</v>
      </c>
      <c r="J2453">
        <v>86.352000000000004</v>
      </c>
    </row>
    <row r="2454" spans="1:10" x14ac:dyDescent="0.25">
      <c r="A2454" s="13" t="s">
        <v>7478</v>
      </c>
      <c r="B2454" s="14">
        <v>361.37600000000003</v>
      </c>
      <c r="I2454" t="s">
        <v>7478</v>
      </c>
      <c r="J2454">
        <v>361.37600000000003</v>
      </c>
    </row>
    <row r="2455" spans="1:10" x14ac:dyDescent="0.25">
      <c r="A2455" s="13" t="s">
        <v>10695</v>
      </c>
      <c r="B2455" s="14">
        <v>477.666</v>
      </c>
      <c r="I2455" t="s">
        <v>10695</v>
      </c>
      <c r="J2455">
        <v>477.666</v>
      </c>
    </row>
    <row r="2456" spans="1:10" x14ac:dyDescent="0.25">
      <c r="A2456" s="13" t="s">
        <v>1462</v>
      </c>
      <c r="B2456" s="14">
        <v>383.8</v>
      </c>
      <c r="I2456" t="s">
        <v>1462</v>
      </c>
      <c r="J2456">
        <v>383.8</v>
      </c>
    </row>
    <row r="2457" spans="1:10" x14ac:dyDescent="0.25">
      <c r="A2457" s="13" t="s">
        <v>8995</v>
      </c>
      <c r="B2457" s="14">
        <v>1119.1480000000001</v>
      </c>
      <c r="I2457" t="s">
        <v>8995</v>
      </c>
      <c r="J2457">
        <v>1119.1480000000001</v>
      </c>
    </row>
    <row r="2458" spans="1:10" x14ac:dyDescent="0.25">
      <c r="A2458" s="13" t="s">
        <v>8053</v>
      </c>
      <c r="B2458" s="14">
        <v>53.248000000000005</v>
      </c>
      <c r="I2458" t="s">
        <v>8053</v>
      </c>
      <c r="J2458">
        <v>53.248000000000005</v>
      </c>
    </row>
    <row r="2459" spans="1:10" x14ac:dyDescent="0.25">
      <c r="A2459" s="13" t="s">
        <v>5776</v>
      </c>
      <c r="B2459" s="14">
        <v>55.416000000000004</v>
      </c>
      <c r="I2459" t="s">
        <v>5776</v>
      </c>
      <c r="J2459">
        <v>55.416000000000004</v>
      </c>
    </row>
    <row r="2460" spans="1:10" x14ac:dyDescent="0.25">
      <c r="A2460" s="13" t="s">
        <v>8195</v>
      </c>
      <c r="B2460" s="14">
        <v>52.096000000000011</v>
      </c>
      <c r="I2460" t="s">
        <v>8195</v>
      </c>
      <c r="J2460">
        <v>52.096000000000011</v>
      </c>
    </row>
    <row r="2461" spans="1:10" x14ac:dyDescent="0.25">
      <c r="A2461" s="13" t="s">
        <v>432</v>
      </c>
      <c r="B2461" s="14">
        <v>77.88</v>
      </c>
      <c r="I2461" t="s">
        <v>432</v>
      </c>
      <c r="J2461">
        <v>77.88</v>
      </c>
    </row>
    <row r="2462" spans="1:10" x14ac:dyDescent="0.25">
      <c r="A2462" s="13" t="s">
        <v>10672</v>
      </c>
      <c r="B2462" s="14">
        <v>26.94</v>
      </c>
      <c r="I2462" t="s">
        <v>10672</v>
      </c>
      <c r="J2462">
        <v>26.94</v>
      </c>
    </row>
    <row r="2463" spans="1:10" x14ac:dyDescent="0.25">
      <c r="A2463" s="13" t="s">
        <v>10902</v>
      </c>
      <c r="B2463" s="14">
        <v>550.81599999999992</v>
      </c>
      <c r="I2463" t="s">
        <v>10902</v>
      </c>
      <c r="J2463">
        <v>550.81599999999992</v>
      </c>
    </row>
    <row r="2464" spans="1:10" x14ac:dyDescent="0.25">
      <c r="A2464" s="13" t="s">
        <v>7921</v>
      </c>
      <c r="B2464" s="14">
        <v>1344.4199999999998</v>
      </c>
      <c r="I2464" t="s">
        <v>7921</v>
      </c>
      <c r="J2464">
        <v>1344.4199999999998</v>
      </c>
    </row>
    <row r="2465" spans="1:10" x14ac:dyDescent="0.25">
      <c r="A2465" s="13" t="s">
        <v>3335</v>
      </c>
      <c r="B2465" s="14">
        <v>195.184</v>
      </c>
      <c r="I2465" t="s">
        <v>3335</v>
      </c>
      <c r="J2465">
        <v>195.184</v>
      </c>
    </row>
    <row r="2466" spans="1:10" x14ac:dyDescent="0.25">
      <c r="A2466" s="13" t="s">
        <v>9954</v>
      </c>
      <c r="B2466" s="14">
        <v>37.17</v>
      </c>
      <c r="I2466" t="s">
        <v>9954</v>
      </c>
      <c r="J2466">
        <v>37.17</v>
      </c>
    </row>
    <row r="2467" spans="1:10" x14ac:dyDescent="0.25">
      <c r="A2467" s="13" t="s">
        <v>9432</v>
      </c>
      <c r="B2467" s="14">
        <v>22.752000000000002</v>
      </c>
      <c r="I2467" t="s">
        <v>9432</v>
      </c>
      <c r="J2467">
        <v>22.752000000000002</v>
      </c>
    </row>
    <row r="2468" spans="1:10" x14ac:dyDescent="0.25">
      <c r="A2468" s="13" t="s">
        <v>2554</v>
      </c>
      <c r="B2468" s="14">
        <v>5.3440000000000003</v>
      </c>
      <c r="I2468" t="s">
        <v>2554</v>
      </c>
      <c r="J2468">
        <v>5.3440000000000003</v>
      </c>
    </row>
    <row r="2469" spans="1:10" x14ac:dyDescent="0.25">
      <c r="A2469" s="13" t="s">
        <v>8094</v>
      </c>
      <c r="B2469" s="14">
        <v>10.44</v>
      </c>
      <c r="I2469" t="s">
        <v>8094</v>
      </c>
      <c r="J2469">
        <v>10.44</v>
      </c>
    </row>
    <row r="2470" spans="1:10" x14ac:dyDescent="0.25">
      <c r="A2470" s="13" t="s">
        <v>4548</v>
      </c>
      <c r="B2470" s="14">
        <v>4.18</v>
      </c>
      <c r="I2470" t="s">
        <v>4548</v>
      </c>
      <c r="J2470">
        <v>4.18</v>
      </c>
    </row>
    <row r="2471" spans="1:10" x14ac:dyDescent="0.25">
      <c r="A2471" s="13" t="s">
        <v>5594</v>
      </c>
      <c r="B2471" s="14">
        <v>7.38</v>
      </c>
      <c r="I2471" t="s">
        <v>5594</v>
      </c>
      <c r="J2471">
        <v>7.38</v>
      </c>
    </row>
    <row r="2472" spans="1:10" x14ac:dyDescent="0.25">
      <c r="A2472" s="13" t="s">
        <v>9059</v>
      </c>
      <c r="B2472" s="14">
        <v>273.92</v>
      </c>
      <c r="I2472" t="s">
        <v>9059</v>
      </c>
      <c r="J2472">
        <v>273.92</v>
      </c>
    </row>
    <row r="2473" spans="1:10" x14ac:dyDescent="0.25">
      <c r="A2473" s="13" t="s">
        <v>10584</v>
      </c>
      <c r="B2473" s="14">
        <v>61.38</v>
      </c>
      <c r="I2473" t="s">
        <v>10584</v>
      </c>
      <c r="J2473">
        <v>61.38</v>
      </c>
    </row>
    <row r="2474" spans="1:10" x14ac:dyDescent="0.25">
      <c r="A2474" s="13" t="s">
        <v>8482</v>
      </c>
      <c r="B2474" s="14">
        <v>60.144000000000005</v>
      </c>
      <c r="I2474" t="s">
        <v>8482</v>
      </c>
      <c r="J2474">
        <v>60.144000000000005</v>
      </c>
    </row>
    <row r="2475" spans="1:10" x14ac:dyDescent="0.25">
      <c r="A2475" s="13" t="s">
        <v>9739</v>
      </c>
      <c r="B2475" s="14">
        <v>545.01</v>
      </c>
      <c r="I2475" t="s">
        <v>9739</v>
      </c>
      <c r="J2475">
        <v>545.01</v>
      </c>
    </row>
    <row r="2476" spans="1:10" x14ac:dyDescent="0.25">
      <c r="A2476" s="13" t="s">
        <v>8508</v>
      </c>
      <c r="B2476" s="14">
        <v>131.10400000000001</v>
      </c>
      <c r="I2476" t="s">
        <v>8508</v>
      </c>
      <c r="J2476">
        <v>131.10400000000001</v>
      </c>
    </row>
    <row r="2477" spans="1:10" x14ac:dyDescent="0.25">
      <c r="A2477" s="13" t="s">
        <v>2827</v>
      </c>
      <c r="B2477" s="14">
        <v>841.5680000000001</v>
      </c>
      <c r="I2477" t="s">
        <v>2827</v>
      </c>
      <c r="J2477">
        <v>841.5680000000001</v>
      </c>
    </row>
    <row r="2478" spans="1:10" x14ac:dyDescent="0.25">
      <c r="A2478" s="13" t="s">
        <v>7108</v>
      </c>
      <c r="B2478" s="14">
        <v>88.04</v>
      </c>
      <c r="I2478" t="s">
        <v>7108</v>
      </c>
      <c r="J2478">
        <v>88.04</v>
      </c>
    </row>
    <row r="2479" spans="1:10" x14ac:dyDescent="0.25">
      <c r="A2479" s="13" t="s">
        <v>10180</v>
      </c>
      <c r="B2479" s="14">
        <v>66.92</v>
      </c>
      <c r="I2479" t="s">
        <v>10180</v>
      </c>
      <c r="J2479">
        <v>66.92</v>
      </c>
    </row>
    <row r="2480" spans="1:10" x14ac:dyDescent="0.25">
      <c r="A2480" s="13" t="s">
        <v>9405</v>
      </c>
      <c r="B2480" s="14">
        <v>64.59</v>
      </c>
      <c r="I2480" t="s">
        <v>9405</v>
      </c>
      <c r="J2480">
        <v>64.59</v>
      </c>
    </row>
    <row r="2481" spans="1:10" x14ac:dyDescent="0.25">
      <c r="A2481" s="13" t="s">
        <v>6907</v>
      </c>
      <c r="B2481" s="14">
        <v>487.21999999999997</v>
      </c>
      <c r="I2481" t="s">
        <v>6907</v>
      </c>
      <c r="J2481">
        <v>487.21999999999997</v>
      </c>
    </row>
    <row r="2482" spans="1:10" x14ac:dyDescent="0.25">
      <c r="A2482" s="13" t="s">
        <v>8299</v>
      </c>
      <c r="B2482" s="14">
        <v>17.920000000000002</v>
      </c>
      <c r="I2482" t="s">
        <v>8299</v>
      </c>
      <c r="J2482">
        <v>17.920000000000002</v>
      </c>
    </row>
    <row r="2483" spans="1:10" x14ac:dyDescent="0.25">
      <c r="A2483" s="13" t="s">
        <v>8687</v>
      </c>
      <c r="B2483" s="14">
        <v>7.9079999999999995</v>
      </c>
      <c r="I2483" t="s">
        <v>8687</v>
      </c>
      <c r="J2483">
        <v>7.9079999999999995</v>
      </c>
    </row>
    <row r="2484" spans="1:10" x14ac:dyDescent="0.25">
      <c r="A2484" s="13" t="s">
        <v>10415</v>
      </c>
      <c r="B2484" s="14">
        <v>90.48</v>
      </c>
      <c r="I2484" t="s">
        <v>10415</v>
      </c>
      <c r="J2484">
        <v>90.48</v>
      </c>
    </row>
    <row r="2485" spans="1:10" x14ac:dyDescent="0.25">
      <c r="A2485" s="13" t="s">
        <v>5791</v>
      </c>
      <c r="B2485" s="14">
        <v>10.86</v>
      </c>
      <c r="I2485" t="s">
        <v>5791</v>
      </c>
      <c r="J2485">
        <v>10.86</v>
      </c>
    </row>
    <row r="2486" spans="1:10" x14ac:dyDescent="0.25">
      <c r="A2486" s="13" t="s">
        <v>6336</v>
      </c>
      <c r="B2486" s="14">
        <v>1599.864</v>
      </c>
      <c r="I2486" t="s">
        <v>6336</v>
      </c>
      <c r="J2486">
        <v>1599.864</v>
      </c>
    </row>
    <row r="2487" spans="1:10" x14ac:dyDescent="0.25">
      <c r="A2487" s="13" t="s">
        <v>10313</v>
      </c>
      <c r="B2487" s="14">
        <v>252.00699999999998</v>
      </c>
      <c r="I2487" t="s">
        <v>10313</v>
      </c>
      <c r="J2487">
        <v>252.00699999999998</v>
      </c>
    </row>
    <row r="2488" spans="1:10" x14ac:dyDescent="0.25">
      <c r="A2488" s="13" t="s">
        <v>8014</v>
      </c>
      <c r="B2488" s="14">
        <v>10.776000000000002</v>
      </c>
      <c r="I2488" t="s">
        <v>8014</v>
      </c>
      <c r="J2488">
        <v>10.776000000000002</v>
      </c>
    </row>
    <row r="2489" spans="1:10" x14ac:dyDescent="0.25">
      <c r="A2489" s="13" t="s">
        <v>2381</v>
      </c>
      <c r="B2489" s="14">
        <v>11.992000000000001</v>
      </c>
      <c r="I2489" t="s">
        <v>2381</v>
      </c>
      <c r="J2489">
        <v>11.992000000000001</v>
      </c>
    </row>
    <row r="2490" spans="1:10" x14ac:dyDescent="0.25">
      <c r="A2490" s="13" t="s">
        <v>6702</v>
      </c>
      <c r="B2490" s="14">
        <v>900.08</v>
      </c>
      <c r="I2490" t="s">
        <v>6702</v>
      </c>
      <c r="J2490">
        <v>900.08</v>
      </c>
    </row>
    <row r="2491" spans="1:10" x14ac:dyDescent="0.25">
      <c r="A2491" s="13" t="s">
        <v>8593</v>
      </c>
      <c r="B2491" s="14">
        <v>211.16800000000001</v>
      </c>
      <c r="I2491" t="s">
        <v>8593</v>
      </c>
      <c r="J2491">
        <v>211.16800000000001</v>
      </c>
    </row>
    <row r="2492" spans="1:10" x14ac:dyDescent="0.25">
      <c r="A2492" s="13" t="s">
        <v>4734</v>
      </c>
      <c r="B2492" s="14">
        <v>14.78</v>
      </c>
      <c r="I2492" t="s">
        <v>4734</v>
      </c>
      <c r="J2492">
        <v>14.78</v>
      </c>
    </row>
    <row r="2493" spans="1:10" x14ac:dyDescent="0.25">
      <c r="A2493" s="13" t="s">
        <v>10236</v>
      </c>
      <c r="B2493" s="14">
        <v>230.08800000000002</v>
      </c>
      <c r="I2493" t="s">
        <v>10236</v>
      </c>
      <c r="J2493">
        <v>230.08800000000002</v>
      </c>
    </row>
    <row r="2494" spans="1:10" x14ac:dyDescent="0.25">
      <c r="A2494" s="13" t="s">
        <v>6888</v>
      </c>
      <c r="B2494" s="14">
        <v>34.340000000000003</v>
      </c>
      <c r="I2494" t="s">
        <v>6888</v>
      </c>
      <c r="J2494">
        <v>34.340000000000003</v>
      </c>
    </row>
    <row r="2495" spans="1:10" x14ac:dyDescent="0.25">
      <c r="A2495" s="13" t="s">
        <v>6685</v>
      </c>
      <c r="B2495" s="14">
        <v>7.92</v>
      </c>
      <c r="I2495" t="s">
        <v>6685</v>
      </c>
      <c r="J2495">
        <v>7.92</v>
      </c>
    </row>
    <row r="2496" spans="1:10" x14ac:dyDescent="0.25">
      <c r="A2496" s="13" t="s">
        <v>8027</v>
      </c>
      <c r="B2496" s="14">
        <v>17.05</v>
      </c>
      <c r="I2496" t="s">
        <v>8027</v>
      </c>
      <c r="J2496">
        <v>17.05</v>
      </c>
    </row>
    <row r="2497" spans="1:10" x14ac:dyDescent="0.25">
      <c r="A2497" s="13" t="s">
        <v>7893</v>
      </c>
      <c r="B2497" s="14">
        <v>112.11999999999999</v>
      </c>
      <c r="I2497" t="s">
        <v>7893</v>
      </c>
      <c r="J2497">
        <v>112.11999999999999</v>
      </c>
    </row>
    <row r="2498" spans="1:10" x14ac:dyDescent="0.25">
      <c r="A2498" s="13" t="s">
        <v>9776</v>
      </c>
      <c r="B2498" s="14">
        <v>8.32</v>
      </c>
      <c r="I2498" t="s">
        <v>9776</v>
      </c>
      <c r="J2498">
        <v>8.32</v>
      </c>
    </row>
    <row r="2499" spans="1:10" x14ac:dyDescent="0.25">
      <c r="A2499" s="13" t="s">
        <v>6892</v>
      </c>
      <c r="B2499" s="14">
        <v>18.72</v>
      </c>
      <c r="I2499" t="s">
        <v>6892</v>
      </c>
      <c r="J2499">
        <v>18.72</v>
      </c>
    </row>
    <row r="2500" spans="1:10" x14ac:dyDescent="0.25">
      <c r="A2500" s="13" t="s">
        <v>8674</v>
      </c>
      <c r="B2500" s="14">
        <v>744.15000000000009</v>
      </c>
      <c r="I2500" t="s">
        <v>8674</v>
      </c>
      <c r="J2500">
        <v>744.15000000000009</v>
      </c>
    </row>
    <row r="2501" spans="1:10" x14ac:dyDescent="0.25">
      <c r="A2501" s="13" t="s">
        <v>9447</v>
      </c>
      <c r="B2501" s="14">
        <v>16.520000000000003</v>
      </c>
      <c r="I2501" t="s">
        <v>9447</v>
      </c>
      <c r="J2501">
        <v>16.520000000000003</v>
      </c>
    </row>
    <row r="2502" spans="1:10" x14ac:dyDescent="0.25">
      <c r="A2502" s="13" t="s">
        <v>6073</v>
      </c>
      <c r="B2502" s="14">
        <v>311.96999999999997</v>
      </c>
      <c r="I2502" t="s">
        <v>6073</v>
      </c>
      <c r="J2502">
        <v>311.96999999999997</v>
      </c>
    </row>
    <row r="2503" spans="1:10" x14ac:dyDescent="0.25">
      <c r="A2503" s="13" t="s">
        <v>4795</v>
      </c>
      <c r="B2503" s="14">
        <v>271.99200000000002</v>
      </c>
      <c r="I2503" t="s">
        <v>4795</v>
      </c>
      <c r="J2503">
        <v>271.99200000000002</v>
      </c>
    </row>
    <row r="2504" spans="1:10" x14ac:dyDescent="0.25">
      <c r="A2504" s="13" t="s">
        <v>21</v>
      </c>
      <c r="B2504" s="14">
        <v>993.89999999999986</v>
      </c>
      <c r="I2504" t="s">
        <v>21</v>
      </c>
      <c r="J2504">
        <v>993.89999999999986</v>
      </c>
    </row>
    <row r="2505" spans="1:10" x14ac:dyDescent="0.25">
      <c r="A2505" s="13" t="s">
        <v>7279</v>
      </c>
      <c r="B2505" s="14">
        <v>85.5</v>
      </c>
      <c r="I2505" t="s">
        <v>7279</v>
      </c>
      <c r="J2505">
        <v>85.5</v>
      </c>
    </row>
    <row r="2506" spans="1:10" x14ac:dyDescent="0.25">
      <c r="A2506" s="13" t="s">
        <v>3293</v>
      </c>
      <c r="B2506" s="14">
        <v>383.14</v>
      </c>
      <c r="I2506" t="s">
        <v>3293</v>
      </c>
      <c r="J2506">
        <v>383.14</v>
      </c>
    </row>
    <row r="2507" spans="1:10" x14ac:dyDescent="0.25">
      <c r="A2507" s="13" t="s">
        <v>8548</v>
      </c>
      <c r="B2507" s="14">
        <v>1603.1360000000002</v>
      </c>
      <c r="I2507" t="s">
        <v>8548</v>
      </c>
      <c r="J2507">
        <v>1603.1360000000002</v>
      </c>
    </row>
    <row r="2508" spans="1:10" x14ac:dyDescent="0.25">
      <c r="A2508" s="13" t="s">
        <v>3945</v>
      </c>
      <c r="B2508" s="14">
        <v>1184.6999999999998</v>
      </c>
      <c r="I2508" t="s">
        <v>3945</v>
      </c>
      <c r="J2508">
        <v>1184.6999999999998</v>
      </c>
    </row>
    <row r="2509" spans="1:10" x14ac:dyDescent="0.25">
      <c r="A2509" s="13" t="s">
        <v>8938</v>
      </c>
      <c r="B2509" s="14">
        <v>5.3040000000000003</v>
      </c>
      <c r="I2509" t="s">
        <v>8938</v>
      </c>
      <c r="J2509">
        <v>5.3040000000000003</v>
      </c>
    </row>
    <row r="2510" spans="1:10" x14ac:dyDescent="0.25">
      <c r="A2510" s="13" t="s">
        <v>7815</v>
      </c>
      <c r="B2510" s="14">
        <v>13.776000000000002</v>
      </c>
      <c r="I2510" t="s">
        <v>7815</v>
      </c>
      <c r="J2510">
        <v>13.776000000000002</v>
      </c>
    </row>
    <row r="2511" spans="1:10" x14ac:dyDescent="0.25">
      <c r="A2511" s="13" t="s">
        <v>9384</v>
      </c>
      <c r="B2511" s="14">
        <v>68.52</v>
      </c>
      <c r="I2511" t="s">
        <v>9384</v>
      </c>
      <c r="J2511">
        <v>68.52</v>
      </c>
    </row>
    <row r="2512" spans="1:10" x14ac:dyDescent="0.25">
      <c r="A2512" s="13" t="s">
        <v>6970</v>
      </c>
      <c r="B2512" s="14">
        <v>839.94400000000019</v>
      </c>
      <c r="I2512" t="s">
        <v>6970</v>
      </c>
      <c r="J2512">
        <v>839.94400000000019</v>
      </c>
    </row>
    <row r="2513" spans="1:10" x14ac:dyDescent="0.25">
      <c r="A2513" s="13" t="s">
        <v>9565</v>
      </c>
      <c r="B2513" s="14">
        <v>12.96</v>
      </c>
      <c r="I2513" t="s">
        <v>9565</v>
      </c>
      <c r="J2513">
        <v>12.96</v>
      </c>
    </row>
    <row r="2514" spans="1:10" x14ac:dyDescent="0.25">
      <c r="A2514" s="13" t="s">
        <v>2642</v>
      </c>
      <c r="B2514" s="14">
        <v>44.040000000000006</v>
      </c>
      <c r="I2514" t="s">
        <v>2642</v>
      </c>
      <c r="J2514">
        <v>44.040000000000006</v>
      </c>
    </row>
    <row r="2515" spans="1:10" x14ac:dyDescent="0.25">
      <c r="A2515" s="13" t="s">
        <v>6741</v>
      </c>
      <c r="B2515" s="14">
        <v>1702.3799999999999</v>
      </c>
      <c r="I2515" t="s">
        <v>6741</v>
      </c>
      <c r="J2515">
        <v>1702.3799999999999</v>
      </c>
    </row>
    <row r="2516" spans="1:10" x14ac:dyDescent="0.25">
      <c r="A2516" s="13" t="s">
        <v>1648</v>
      </c>
      <c r="B2516" s="14">
        <v>40.200000000000003</v>
      </c>
      <c r="I2516" t="s">
        <v>1648</v>
      </c>
      <c r="J2516">
        <v>40.200000000000003</v>
      </c>
    </row>
    <row r="2517" spans="1:10" x14ac:dyDescent="0.25">
      <c r="A2517" s="13" t="s">
        <v>10500</v>
      </c>
      <c r="B2517" s="14">
        <v>32.400000000000006</v>
      </c>
      <c r="I2517" t="s">
        <v>10500</v>
      </c>
      <c r="J2517">
        <v>32.400000000000006</v>
      </c>
    </row>
    <row r="2518" spans="1:10" x14ac:dyDescent="0.25">
      <c r="A2518" s="13" t="s">
        <v>10486</v>
      </c>
      <c r="B2518" s="14">
        <v>436.96000000000004</v>
      </c>
      <c r="I2518" t="s">
        <v>10486</v>
      </c>
      <c r="J2518">
        <v>436.96000000000004</v>
      </c>
    </row>
    <row r="2519" spans="1:10" x14ac:dyDescent="0.25">
      <c r="A2519" s="13" t="s">
        <v>9385</v>
      </c>
      <c r="B2519" s="14">
        <v>1282.6099999999999</v>
      </c>
      <c r="I2519" t="s">
        <v>9385</v>
      </c>
      <c r="J2519">
        <v>1282.6099999999999</v>
      </c>
    </row>
    <row r="2520" spans="1:10" x14ac:dyDescent="0.25">
      <c r="A2520" s="13" t="s">
        <v>8655</v>
      </c>
      <c r="B2520" s="14">
        <v>173.48800000000003</v>
      </c>
      <c r="I2520" t="s">
        <v>8655</v>
      </c>
      <c r="J2520">
        <v>173.48800000000003</v>
      </c>
    </row>
    <row r="2521" spans="1:10" x14ac:dyDescent="0.25">
      <c r="A2521" s="13" t="s">
        <v>9670</v>
      </c>
      <c r="B2521" s="14">
        <v>6.12</v>
      </c>
      <c r="I2521" t="s">
        <v>9670</v>
      </c>
      <c r="J2521">
        <v>6.12</v>
      </c>
    </row>
    <row r="2522" spans="1:10" x14ac:dyDescent="0.25">
      <c r="A2522" s="13" t="s">
        <v>3164</v>
      </c>
      <c r="B2522" s="14">
        <v>29.472000000000001</v>
      </c>
      <c r="I2522" t="s">
        <v>3164</v>
      </c>
      <c r="J2522">
        <v>29.472000000000001</v>
      </c>
    </row>
    <row r="2523" spans="1:10" x14ac:dyDescent="0.25">
      <c r="A2523" s="13" t="s">
        <v>9996</v>
      </c>
      <c r="B2523" s="14">
        <v>29.74</v>
      </c>
      <c r="I2523" t="s">
        <v>9996</v>
      </c>
      <c r="J2523">
        <v>29.74</v>
      </c>
    </row>
    <row r="2524" spans="1:10" x14ac:dyDescent="0.25">
      <c r="A2524" s="13" t="s">
        <v>9131</v>
      </c>
      <c r="B2524" s="14">
        <v>146.04000000000002</v>
      </c>
      <c r="I2524" t="s">
        <v>9131</v>
      </c>
      <c r="J2524">
        <v>146.04000000000002</v>
      </c>
    </row>
    <row r="2525" spans="1:10" x14ac:dyDescent="0.25">
      <c r="A2525" s="13" t="s">
        <v>8220</v>
      </c>
      <c r="B2525" s="14">
        <v>224.75</v>
      </c>
      <c r="I2525" t="s">
        <v>8220</v>
      </c>
      <c r="J2525">
        <v>224.75</v>
      </c>
    </row>
    <row r="2526" spans="1:10" x14ac:dyDescent="0.25">
      <c r="A2526" s="13" t="s">
        <v>10841</v>
      </c>
      <c r="B2526" s="14">
        <v>1111.4180000000001</v>
      </c>
      <c r="I2526" t="s">
        <v>10841</v>
      </c>
      <c r="J2526">
        <v>1111.4180000000001</v>
      </c>
    </row>
    <row r="2527" spans="1:10" x14ac:dyDescent="0.25">
      <c r="A2527" s="13" t="s">
        <v>10172</v>
      </c>
      <c r="B2527" s="14">
        <v>30.96</v>
      </c>
      <c r="I2527" t="s">
        <v>10172</v>
      </c>
      <c r="J2527">
        <v>30.96</v>
      </c>
    </row>
    <row r="2528" spans="1:10" x14ac:dyDescent="0.25">
      <c r="A2528" s="13" t="s">
        <v>9969</v>
      </c>
      <c r="B2528" s="14">
        <v>435.85</v>
      </c>
      <c r="I2528" t="s">
        <v>9969</v>
      </c>
      <c r="J2528">
        <v>435.85</v>
      </c>
    </row>
    <row r="2529" spans="1:10" x14ac:dyDescent="0.25">
      <c r="A2529" s="13" t="s">
        <v>5983</v>
      </c>
      <c r="B2529" s="14">
        <v>783.96000000000015</v>
      </c>
      <c r="I2529" t="s">
        <v>5983</v>
      </c>
      <c r="J2529">
        <v>783.96000000000015</v>
      </c>
    </row>
    <row r="2530" spans="1:10" x14ac:dyDescent="0.25">
      <c r="A2530" s="13" t="s">
        <v>7419</v>
      </c>
      <c r="B2530" s="14">
        <v>27.21</v>
      </c>
      <c r="I2530" t="s">
        <v>7419</v>
      </c>
      <c r="J2530">
        <v>27.21</v>
      </c>
    </row>
    <row r="2531" spans="1:10" x14ac:dyDescent="0.25">
      <c r="A2531" s="13" t="s">
        <v>6156</v>
      </c>
      <c r="B2531" s="14">
        <v>39.99</v>
      </c>
      <c r="I2531" t="s">
        <v>6156</v>
      </c>
      <c r="J2531">
        <v>39.99</v>
      </c>
    </row>
    <row r="2532" spans="1:10" x14ac:dyDescent="0.25">
      <c r="A2532" s="13" t="s">
        <v>6099</v>
      </c>
      <c r="B2532" s="14">
        <v>577.12200000000007</v>
      </c>
      <c r="I2532" t="s">
        <v>6099</v>
      </c>
      <c r="J2532">
        <v>577.12200000000007</v>
      </c>
    </row>
    <row r="2533" spans="1:10" x14ac:dyDescent="0.25">
      <c r="A2533" s="13" t="s">
        <v>8232</v>
      </c>
      <c r="B2533" s="14">
        <v>1761.8500000000001</v>
      </c>
      <c r="I2533" t="s">
        <v>8232</v>
      </c>
      <c r="J2533">
        <v>1761.8500000000001</v>
      </c>
    </row>
    <row r="2534" spans="1:10" x14ac:dyDescent="0.25">
      <c r="A2534" s="13" t="s">
        <v>9407</v>
      </c>
      <c r="B2534" s="14">
        <v>381.80399999999997</v>
      </c>
      <c r="I2534" t="s">
        <v>9407</v>
      </c>
      <c r="J2534">
        <v>381.80399999999997</v>
      </c>
    </row>
    <row r="2535" spans="1:10" x14ac:dyDescent="0.25">
      <c r="A2535" s="13" t="s">
        <v>3463</v>
      </c>
      <c r="B2535" s="14">
        <v>839.98799999999994</v>
      </c>
      <c r="I2535" t="s">
        <v>3463</v>
      </c>
      <c r="J2535">
        <v>839.98799999999994</v>
      </c>
    </row>
    <row r="2536" spans="1:10" x14ac:dyDescent="0.25">
      <c r="A2536" s="13" t="s">
        <v>10487</v>
      </c>
      <c r="B2536" s="14">
        <v>143.702</v>
      </c>
      <c r="I2536" t="s">
        <v>10487</v>
      </c>
      <c r="J2536">
        <v>143.702</v>
      </c>
    </row>
    <row r="2537" spans="1:10" x14ac:dyDescent="0.25">
      <c r="A2537" s="13" t="s">
        <v>5109</v>
      </c>
      <c r="B2537" s="14">
        <v>362.34199999999998</v>
      </c>
      <c r="I2537" t="s">
        <v>5109</v>
      </c>
      <c r="J2537">
        <v>362.34199999999998</v>
      </c>
    </row>
    <row r="2538" spans="1:10" x14ac:dyDescent="0.25">
      <c r="A2538" s="13" t="s">
        <v>5725</v>
      </c>
      <c r="B2538" s="14">
        <v>16.989999999999998</v>
      </c>
      <c r="I2538" t="s">
        <v>5725</v>
      </c>
      <c r="J2538">
        <v>16.989999999999998</v>
      </c>
    </row>
    <row r="2539" spans="1:10" x14ac:dyDescent="0.25">
      <c r="A2539" s="13" t="s">
        <v>8149</v>
      </c>
      <c r="B2539" s="14">
        <v>187.05600000000001</v>
      </c>
      <c r="I2539" t="s">
        <v>8149</v>
      </c>
      <c r="J2539">
        <v>187.05600000000001</v>
      </c>
    </row>
    <row r="2540" spans="1:10" x14ac:dyDescent="0.25">
      <c r="A2540" s="13" t="s">
        <v>10018</v>
      </c>
      <c r="B2540" s="14">
        <v>105.52</v>
      </c>
      <c r="I2540" t="s">
        <v>10018</v>
      </c>
      <c r="J2540">
        <v>105.52</v>
      </c>
    </row>
    <row r="2541" spans="1:10" x14ac:dyDescent="0.25">
      <c r="A2541" s="13" t="s">
        <v>10046</v>
      </c>
      <c r="B2541" s="14">
        <v>222.38400000000001</v>
      </c>
      <c r="I2541" t="s">
        <v>10046</v>
      </c>
      <c r="J2541">
        <v>222.38400000000001</v>
      </c>
    </row>
    <row r="2542" spans="1:10" x14ac:dyDescent="0.25">
      <c r="A2542" s="13" t="s">
        <v>8552</v>
      </c>
      <c r="B2542" s="14">
        <v>127.94999999999999</v>
      </c>
      <c r="I2542" t="s">
        <v>8552</v>
      </c>
      <c r="J2542">
        <v>127.94999999999999</v>
      </c>
    </row>
    <row r="2543" spans="1:10" x14ac:dyDescent="0.25">
      <c r="A2543" s="13" t="s">
        <v>4186</v>
      </c>
      <c r="B2543" s="14">
        <v>4.9800000000000004</v>
      </c>
      <c r="I2543" t="s">
        <v>4186</v>
      </c>
      <c r="J2543">
        <v>4.9800000000000004</v>
      </c>
    </row>
    <row r="2544" spans="1:10" x14ac:dyDescent="0.25">
      <c r="A2544" s="13" t="s">
        <v>664</v>
      </c>
      <c r="B2544" s="14">
        <v>28.4</v>
      </c>
      <c r="I2544" t="s">
        <v>664</v>
      </c>
      <c r="J2544">
        <v>28.4</v>
      </c>
    </row>
    <row r="2545" spans="1:10" x14ac:dyDescent="0.25">
      <c r="A2545" s="13" t="s">
        <v>6796</v>
      </c>
      <c r="B2545" s="14">
        <v>9.5550000000000015</v>
      </c>
      <c r="I2545" t="s">
        <v>6796</v>
      </c>
      <c r="J2545">
        <v>9.5550000000000015</v>
      </c>
    </row>
    <row r="2546" spans="1:10" x14ac:dyDescent="0.25">
      <c r="A2546" s="13" t="s">
        <v>8653</v>
      </c>
      <c r="B2546" s="14">
        <v>692.93999999999994</v>
      </c>
      <c r="I2546" t="s">
        <v>8653</v>
      </c>
      <c r="J2546">
        <v>692.93999999999994</v>
      </c>
    </row>
    <row r="2547" spans="1:10" x14ac:dyDescent="0.25">
      <c r="A2547" s="13" t="s">
        <v>6052</v>
      </c>
      <c r="B2547" s="14">
        <v>225.29600000000002</v>
      </c>
      <c r="I2547" t="s">
        <v>6052</v>
      </c>
      <c r="J2547">
        <v>225.29600000000002</v>
      </c>
    </row>
    <row r="2548" spans="1:10" x14ac:dyDescent="0.25">
      <c r="A2548" s="13" t="s">
        <v>3589</v>
      </c>
      <c r="B2548" s="14">
        <v>72.891999999999996</v>
      </c>
      <c r="I2548" t="s">
        <v>3589</v>
      </c>
      <c r="J2548">
        <v>72.891999999999996</v>
      </c>
    </row>
    <row r="2549" spans="1:10" x14ac:dyDescent="0.25">
      <c r="A2549" s="13" t="s">
        <v>941</v>
      </c>
      <c r="B2549" s="14">
        <v>321.56799999999998</v>
      </c>
      <c r="I2549" t="s">
        <v>941</v>
      </c>
      <c r="J2549">
        <v>321.56799999999998</v>
      </c>
    </row>
    <row r="2550" spans="1:10" x14ac:dyDescent="0.25">
      <c r="A2550" s="13" t="s">
        <v>9080</v>
      </c>
      <c r="B2550" s="14">
        <v>475.86</v>
      </c>
      <c r="I2550" t="s">
        <v>9080</v>
      </c>
      <c r="J2550">
        <v>475.86</v>
      </c>
    </row>
    <row r="2551" spans="1:10" x14ac:dyDescent="0.25">
      <c r="A2551" s="13" t="s">
        <v>4418</v>
      </c>
      <c r="B2551" s="14">
        <v>7.7120000000000006</v>
      </c>
      <c r="I2551" t="s">
        <v>4418</v>
      </c>
      <c r="J2551">
        <v>7.7120000000000006</v>
      </c>
    </row>
    <row r="2552" spans="1:10" x14ac:dyDescent="0.25">
      <c r="A2552" s="13" t="s">
        <v>10580</v>
      </c>
      <c r="B2552" s="14">
        <v>37.94</v>
      </c>
      <c r="I2552" t="s">
        <v>10580</v>
      </c>
      <c r="J2552">
        <v>37.94</v>
      </c>
    </row>
    <row r="2553" spans="1:10" x14ac:dyDescent="0.25">
      <c r="A2553" s="13" t="s">
        <v>6839</v>
      </c>
      <c r="B2553" s="14">
        <v>377.96999999999997</v>
      </c>
      <c r="I2553" t="s">
        <v>6839</v>
      </c>
      <c r="J2553">
        <v>377.96999999999997</v>
      </c>
    </row>
    <row r="2554" spans="1:10" x14ac:dyDescent="0.25">
      <c r="A2554" s="13" t="s">
        <v>7933</v>
      </c>
      <c r="B2554" s="14">
        <v>10.56</v>
      </c>
      <c r="I2554" t="s">
        <v>7933</v>
      </c>
      <c r="J2554">
        <v>10.56</v>
      </c>
    </row>
    <row r="2555" spans="1:10" x14ac:dyDescent="0.25">
      <c r="A2555" s="13" t="s">
        <v>7990</v>
      </c>
      <c r="B2555" s="14">
        <v>99.872000000000014</v>
      </c>
      <c r="I2555" t="s">
        <v>7990</v>
      </c>
      <c r="J2555">
        <v>99.872000000000014</v>
      </c>
    </row>
    <row r="2556" spans="1:10" x14ac:dyDescent="0.25">
      <c r="A2556" s="13" t="s">
        <v>7963</v>
      </c>
      <c r="B2556" s="14">
        <v>239.43</v>
      </c>
      <c r="I2556" t="s">
        <v>7963</v>
      </c>
      <c r="J2556">
        <v>239.43</v>
      </c>
    </row>
    <row r="2557" spans="1:10" x14ac:dyDescent="0.25">
      <c r="A2557" s="13" t="s">
        <v>5354</v>
      </c>
      <c r="B2557" s="14">
        <v>83.66</v>
      </c>
      <c r="I2557" t="s">
        <v>5354</v>
      </c>
      <c r="J2557">
        <v>83.66</v>
      </c>
    </row>
    <row r="2558" spans="1:10" x14ac:dyDescent="0.25">
      <c r="A2558" s="13" t="s">
        <v>8579</v>
      </c>
      <c r="B2558" s="14">
        <v>46.53</v>
      </c>
      <c r="I2558" t="s">
        <v>8579</v>
      </c>
      <c r="J2558">
        <v>46.53</v>
      </c>
    </row>
    <row r="2559" spans="1:10" x14ac:dyDescent="0.25">
      <c r="A2559" s="13" t="s">
        <v>5653</v>
      </c>
      <c r="B2559" s="14">
        <v>25.92</v>
      </c>
      <c r="I2559" t="s">
        <v>5653</v>
      </c>
      <c r="J2559">
        <v>25.92</v>
      </c>
    </row>
    <row r="2560" spans="1:10" x14ac:dyDescent="0.25">
      <c r="A2560" s="13" t="s">
        <v>10190</v>
      </c>
      <c r="B2560" s="14">
        <v>21.209999999999997</v>
      </c>
      <c r="I2560" t="s">
        <v>10190</v>
      </c>
      <c r="J2560">
        <v>21.209999999999997</v>
      </c>
    </row>
    <row r="2561" spans="1:10" x14ac:dyDescent="0.25">
      <c r="A2561" s="13" t="s">
        <v>6483</v>
      </c>
      <c r="B2561" s="14">
        <v>127.28</v>
      </c>
      <c r="I2561" t="s">
        <v>6483</v>
      </c>
      <c r="J2561">
        <v>127.28</v>
      </c>
    </row>
    <row r="2562" spans="1:10" x14ac:dyDescent="0.25">
      <c r="A2562" s="13" t="s">
        <v>5077</v>
      </c>
      <c r="B2562" s="14">
        <v>71.155999999999992</v>
      </c>
      <c r="I2562" t="s">
        <v>5077</v>
      </c>
      <c r="J2562">
        <v>71.155999999999992</v>
      </c>
    </row>
    <row r="2563" spans="1:10" x14ac:dyDescent="0.25">
      <c r="A2563" s="13" t="s">
        <v>2997</v>
      </c>
      <c r="B2563" s="14">
        <v>44.02</v>
      </c>
      <c r="I2563" t="s">
        <v>2997</v>
      </c>
      <c r="J2563">
        <v>44.02</v>
      </c>
    </row>
    <row r="2564" spans="1:10" x14ac:dyDescent="0.25">
      <c r="A2564" s="13" t="s">
        <v>1291</v>
      </c>
      <c r="B2564" s="14">
        <v>1179.27</v>
      </c>
      <c r="I2564" t="s">
        <v>1291</v>
      </c>
      <c r="J2564">
        <v>1179.27</v>
      </c>
    </row>
    <row r="2565" spans="1:10" x14ac:dyDescent="0.25">
      <c r="A2565" s="13" t="s">
        <v>6922</v>
      </c>
      <c r="B2565" s="14">
        <v>2003.52</v>
      </c>
      <c r="I2565" t="s">
        <v>6922</v>
      </c>
      <c r="J2565">
        <v>2003.52</v>
      </c>
    </row>
    <row r="2566" spans="1:10" x14ac:dyDescent="0.25">
      <c r="A2566" s="13" t="s">
        <v>5485</v>
      </c>
      <c r="B2566" s="14">
        <v>240.04000000000002</v>
      </c>
      <c r="I2566" t="s">
        <v>5485</v>
      </c>
      <c r="J2566">
        <v>240.04000000000002</v>
      </c>
    </row>
    <row r="2567" spans="1:10" x14ac:dyDescent="0.25">
      <c r="A2567" s="13" t="s">
        <v>6728</v>
      </c>
      <c r="B2567" s="14">
        <v>54.900000000000006</v>
      </c>
      <c r="I2567" t="s">
        <v>6728</v>
      </c>
      <c r="J2567">
        <v>54.900000000000006</v>
      </c>
    </row>
    <row r="2568" spans="1:10" x14ac:dyDescent="0.25">
      <c r="A2568" s="13" t="s">
        <v>4457</v>
      </c>
      <c r="B2568" s="14">
        <v>21.504000000000005</v>
      </c>
      <c r="I2568" t="s">
        <v>4457</v>
      </c>
      <c r="J2568">
        <v>21.504000000000005</v>
      </c>
    </row>
    <row r="2569" spans="1:10" x14ac:dyDescent="0.25">
      <c r="A2569" s="13" t="s">
        <v>9727</v>
      </c>
      <c r="B2569" s="14">
        <v>337.17599999999999</v>
      </c>
      <c r="I2569" t="s">
        <v>9727</v>
      </c>
      <c r="J2569">
        <v>337.17599999999999</v>
      </c>
    </row>
    <row r="2570" spans="1:10" x14ac:dyDescent="0.25">
      <c r="A2570" s="13" t="s">
        <v>5684</v>
      </c>
      <c r="B2570" s="14">
        <v>1399.9440000000002</v>
      </c>
      <c r="I2570" t="s">
        <v>5684</v>
      </c>
      <c r="J2570">
        <v>1399.9440000000002</v>
      </c>
    </row>
    <row r="2571" spans="1:10" x14ac:dyDescent="0.25">
      <c r="A2571" s="13" t="s">
        <v>9666</v>
      </c>
      <c r="B2571" s="14">
        <v>1085.6880000000001</v>
      </c>
      <c r="I2571" t="s">
        <v>9666</v>
      </c>
      <c r="J2571">
        <v>1085.6880000000001</v>
      </c>
    </row>
    <row r="2572" spans="1:10" x14ac:dyDescent="0.25">
      <c r="A2572" s="13" t="s">
        <v>3532</v>
      </c>
      <c r="B2572" s="14">
        <v>111.75</v>
      </c>
      <c r="I2572" t="s">
        <v>3532</v>
      </c>
      <c r="J2572">
        <v>111.75</v>
      </c>
    </row>
    <row r="2573" spans="1:10" x14ac:dyDescent="0.25">
      <c r="A2573" s="13" t="s">
        <v>6916</v>
      </c>
      <c r="B2573" s="14">
        <v>250.48000000000002</v>
      </c>
      <c r="I2573" t="s">
        <v>6916</v>
      </c>
      <c r="J2573">
        <v>250.48000000000002</v>
      </c>
    </row>
    <row r="2574" spans="1:10" x14ac:dyDescent="0.25">
      <c r="A2574" s="13" t="s">
        <v>8095</v>
      </c>
      <c r="B2574" s="14">
        <v>482.58400000000006</v>
      </c>
      <c r="I2574" t="s">
        <v>8095</v>
      </c>
      <c r="J2574">
        <v>482.58400000000006</v>
      </c>
    </row>
    <row r="2575" spans="1:10" x14ac:dyDescent="0.25">
      <c r="A2575" s="13" t="s">
        <v>5470</v>
      </c>
      <c r="B2575" s="14">
        <v>754.44999999999993</v>
      </c>
      <c r="I2575" t="s">
        <v>5470</v>
      </c>
      <c r="J2575">
        <v>754.44999999999993</v>
      </c>
    </row>
    <row r="2576" spans="1:10" x14ac:dyDescent="0.25">
      <c r="A2576" s="13" t="s">
        <v>6958</v>
      </c>
      <c r="B2576" s="14">
        <v>305.24799999999999</v>
      </c>
      <c r="I2576" t="s">
        <v>6958</v>
      </c>
      <c r="J2576">
        <v>305.24799999999999</v>
      </c>
    </row>
    <row r="2577" spans="1:10" x14ac:dyDescent="0.25">
      <c r="A2577" s="13" t="s">
        <v>7099</v>
      </c>
      <c r="B2577" s="14">
        <v>60.484999999999999</v>
      </c>
      <c r="I2577" t="s">
        <v>7099</v>
      </c>
      <c r="J2577">
        <v>60.484999999999999</v>
      </c>
    </row>
    <row r="2578" spans="1:10" x14ac:dyDescent="0.25">
      <c r="A2578" s="13" t="s">
        <v>4781</v>
      </c>
      <c r="B2578" s="14">
        <v>911.25600000000009</v>
      </c>
      <c r="I2578" t="s">
        <v>4781</v>
      </c>
      <c r="J2578">
        <v>911.25600000000009</v>
      </c>
    </row>
    <row r="2579" spans="1:10" x14ac:dyDescent="0.25">
      <c r="A2579" s="13" t="s">
        <v>10096</v>
      </c>
      <c r="B2579" s="14">
        <v>933.95</v>
      </c>
      <c r="I2579" t="s">
        <v>10096</v>
      </c>
      <c r="J2579">
        <v>933.95</v>
      </c>
    </row>
    <row r="2580" spans="1:10" x14ac:dyDescent="0.25">
      <c r="A2580" s="13" t="s">
        <v>7474</v>
      </c>
      <c r="B2580" s="14">
        <v>68.951999999999998</v>
      </c>
      <c r="I2580" t="s">
        <v>7474</v>
      </c>
      <c r="J2580">
        <v>68.951999999999998</v>
      </c>
    </row>
    <row r="2581" spans="1:10" x14ac:dyDescent="0.25">
      <c r="A2581" s="13" t="s">
        <v>756</v>
      </c>
      <c r="B2581" s="14">
        <v>57.240000000000009</v>
      </c>
      <c r="I2581" t="s">
        <v>756</v>
      </c>
      <c r="J2581">
        <v>57.240000000000009</v>
      </c>
    </row>
    <row r="2582" spans="1:10" x14ac:dyDescent="0.25">
      <c r="A2582" s="13" t="s">
        <v>9220</v>
      </c>
      <c r="B2582" s="14">
        <v>199.18</v>
      </c>
      <c r="I2582" t="s">
        <v>9220</v>
      </c>
      <c r="J2582">
        <v>199.18</v>
      </c>
    </row>
    <row r="2583" spans="1:10" x14ac:dyDescent="0.25">
      <c r="A2583" s="13" t="s">
        <v>9398</v>
      </c>
      <c r="B2583" s="14">
        <v>425.95400000000001</v>
      </c>
      <c r="I2583" t="s">
        <v>9398</v>
      </c>
      <c r="J2583">
        <v>425.95400000000001</v>
      </c>
    </row>
    <row r="2584" spans="1:10" x14ac:dyDescent="0.25">
      <c r="A2584" s="13" t="s">
        <v>2440</v>
      </c>
      <c r="B2584" s="14">
        <v>641.96</v>
      </c>
      <c r="I2584" t="s">
        <v>2440</v>
      </c>
      <c r="J2584">
        <v>641.96</v>
      </c>
    </row>
    <row r="2585" spans="1:10" x14ac:dyDescent="0.25">
      <c r="A2585" s="13" t="s">
        <v>8747</v>
      </c>
      <c r="B2585" s="14">
        <v>799.56000000000006</v>
      </c>
      <c r="I2585" t="s">
        <v>8747</v>
      </c>
      <c r="J2585">
        <v>799.56000000000006</v>
      </c>
    </row>
    <row r="2586" spans="1:10" x14ac:dyDescent="0.25">
      <c r="A2586" s="13" t="s">
        <v>4289</v>
      </c>
      <c r="B2586" s="14">
        <v>83.15</v>
      </c>
      <c r="I2586" t="s">
        <v>4289</v>
      </c>
      <c r="J2586">
        <v>83.15</v>
      </c>
    </row>
    <row r="2587" spans="1:10" x14ac:dyDescent="0.25">
      <c r="A2587" s="13" t="s">
        <v>10350</v>
      </c>
      <c r="B2587" s="14">
        <v>1120.73</v>
      </c>
      <c r="I2587" t="s">
        <v>10350</v>
      </c>
      <c r="J2587">
        <v>1120.73</v>
      </c>
    </row>
    <row r="2588" spans="1:10" x14ac:dyDescent="0.25">
      <c r="A2588" s="13" t="s">
        <v>7360</v>
      </c>
      <c r="B2588" s="14">
        <v>840</v>
      </c>
      <c r="I2588" t="s">
        <v>7360</v>
      </c>
      <c r="J2588">
        <v>840</v>
      </c>
    </row>
    <row r="2589" spans="1:10" x14ac:dyDescent="0.25">
      <c r="A2589" s="13" t="s">
        <v>8638</v>
      </c>
      <c r="B2589" s="14">
        <v>18.48</v>
      </c>
      <c r="I2589" t="s">
        <v>8638</v>
      </c>
      <c r="J2589">
        <v>18.48</v>
      </c>
    </row>
    <row r="2590" spans="1:10" x14ac:dyDescent="0.25">
      <c r="A2590" s="13" t="s">
        <v>6734</v>
      </c>
      <c r="B2590" s="14">
        <v>107.396</v>
      </c>
      <c r="I2590" t="s">
        <v>6734</v>
      </c>
      <c r="J2590">
        <v>107.396</v>
      </c>
    </row>
    <row r="2591" spans="1:10" x14ac:dyDescent="0.25">
      <c r="A2591" s="13" t="s">
        <v>9215</v>
      </c>
      <c r="B2591" s="14">
        <v>88.15</v>
      </c>
      <c r="I2591" t="s">
        <v>9215</v>
      </c>
      <c r="J2591">
        <v>88.15</v>
      </c>
    </row>
    <row r="2592" spans="1:10" x14ac:dyDescent="0.25">
      <c r="A2592" s="13" t="s">
        <v>3153</v>
      </c>
      <c r="B2592" s="14">
        <v>194.84800000000001</v>
      </c>
      <c r="I2592" t="s">
        <v>3153</v>
      </c>
      <c r="J2592">
        <v>194.84800000000001</v>
      </c>
    </row>
    <row r="2593" spans="1:10" x14ac:dyDescent="0.25">
      <c r="A2593" s="13" t="s">
        <v>9766</v>
      </c>
      <c r="B2593" s="14">
        <v>227.65800000000002</v>
      </c>
      <c r="I2593" t="s">
        <v>9766</v>
      </c>
      <c r="J2593">
        <v>227.65800000000002</v>
      </c>
    </row>
    <row r="2594" spans="1:10" x14ac:dyDescent="0.25">
      <c r="A2594" s="13" t="s">
        <v>7298</v>
      </c>
      <c r="B2594" s="14">
        <v>9.99</v>
      </c>
      <c r="I2594" t="s">
        <v>7298</v>
      </c>
      <c r="J2594">
        <v>9.99</v>
      </c>
    </row>
    <row r="2595" spans="1:10" x14ac:dyDescent="0.25">
      <c r="A2595" s="13" t="s">
        <v>9274</v>
      </c>
      <c r="B2595" s="14">
        <v>27.792000000000002</v>
      </c>
      <c r="I2595" t="s">
        <v>9274</v>
      </c>
      <c r="J2595">
        <v>27.792000000000002</v>
      </c>
    </row>
    <row r="2596" spans="1:10" x14ac:dyDescent="0.25">
      <c r="A2596" s="13" t="s">
        <v>916</v>
      </c>
      <c r="B2596" s="14">
        <v>677.94900000000007</v>
      </c>
      <c r="I2596" t="s">
        <v>916</v>
      </c>
      <c r="J2596">
        <v>677.94900000000007</v>
      </c>
    </row>
    <row r="2597" spans="1:10" x14ac:dyDescent="0.25">
      <c r="A2597" s="13" t="s">
        <v>4623</v>
      </c>
      <c r="B2597" s="14">
        <v>140.81</v>
      </c>
      <c r="I2597" t="s">
        <v>4623</v>
      </c>
      <c r="J2597">
        <v>140.81</v>
      </c>
    </row>
    <row r="2598" spans="1:10" x14ac:dyDescent="0.25">
      <c r="A2598" s="13" t="s">
        <v>8949</v>
      </c>
      <c r="B2598" s="14">
        <v>1999.96</v>
      </c>
      <c r="I2598" t="s">
        <v>8949</v>
      </c>
      <c r="J2598">
        <v>1999.96</v>
      </c>
    </row>
    <row r="2599" spans="1:10" x14ac:dyDescent="0.25">
      <c r="A2599" s="13" t="s">
        <v>6477</v>
      </c>
      <c r="B2599" s="14">
        <v>24.849999999999998</v>
      </c>
      <c r="I2599" t="s">
        <v>6477</v>
      </c>
      <c r="J2599">
        <v>24.849999999999998</v>
      </c>
    </row>
    <row r="2600" spans="1:10" x14ac:dyDescent="0.25">
      <c r="A2600" s="13" t="s">
        <v>8383</v>
      </c>
      <c r="B2600" s="14">
        <v>1091.4399999999998</v>
      </c>
      <c r="I2600" t="s">
        <v>8383</v>
      </c>
      <c r="J2600">
        <v>1091.4399999999998</v>
      </c>
    </row>
    <row r="2601" spans="1:10" x14ac:dyDescent="0.25">
      <c r="A2601" s="13" t="s">
        <v>9519</v>
      </c>
      <c r="B2601" s="14">
        <v>23.36</v>
      </c>
      <c r="I2601" t="s">
        <v>9519</v>
      </c>
      <c r="J2601">
        <v>23.36</v>
      </c>
    </row>
    <row r="2602" spans="1:10" x14ac:dyDescent="0.25">
      <c r="A2602" s="13" t="s">
        <v>2694</v>
      </c>
      <c r="B2602" s="14">
        <v>1422.2520000000004</v>
      </c>
      <c r="I2602" t="s">
        <v>2694</v>
      </c>
      <c r="J2602">
        <v>1422.2520000000004</v>
      </c>
    </row>
    <row r="2603" spans="1:10" x14ac:dyDescent="0.25">
      <c r="A2603" s="13" t="s">
        <v>10869</v>
      </c>
      <c r="B2603" s="14">
        <v>330.82</v>
      </c>
      <c r="I2603" t="s">
        <v>10869</v>
      </c>
      <c r="J2603">
        <v>330.82</v>
      </c>
    </row>
    <row r="2604" spans="1:10" x14ac:dyDescent="0.25">
      <c r="A2604" s="13" t="s">
        <v>8547</v>
      </c>
      <c r="B2604" s="14">
        <v>109.25200000000001</v>
      </c>
      <c r="I2604" t="s">
        <v>8547</v>
      </c>
      <c r="J2604">
        <v>109.25200000000001</v>
      </c>
    </row>
    <row r="2605" spans="1:10" x14ac:dyDescent="0.25">
      <c r="A2605" s="13" t="s">
        <v>10291</v>
      </c>
      <c r="B2605" s="14">
        <v>686.40000000000009</v>
      </c>
      <c r="I2605" t="s">
        <v>10291</v>
      </c>
      <c r="J2605">
        <v>686.40000000000009</v>
      </c>
    </row>
    <row r="2606" spans="1:10" x14ac:dyDescent="0.25">
      <c r="A2606" s="13" t="s">
        <v>10040</v>
      </c>
      <c r="B2606" s="14">
        <v>10.584000000000001</v>
      </c>
      <c r="I2606" t="s">
        <v>10040</v>
      </c>
      <c r="J2606">
        <v>10.584000000000001</v>
      </c>
    </row>
    <row r="2607" spans="1:10" x14ac:dyDescent="0.25">
      <c r="A2607" s="13" t="s">
        <v>10825</v>
      </c>
      <c r="B2607" s="14">
        <v>159.97999999999999</v>
      </c>
      <c r="I2607" t="s">
        <v>10825</v>
      </c>
      <c r="J2607">
        <v>159.97999999999999</v>
      </c>
    </row>
    <row r="2608" spans="1:10" x14ac:dyDescent="0.25">
      <c r="A2608" s="13" t="s">
        <v>7713</v>
      </c>
      <c r="B2608" s="14">
        <v>253.03000000000003</v>
      </c>
      <c r="I2608" t="s">
        <v>7713</v>
      </c>
      <c r="J2608">
        <v>253.03000000000003</v>
      </c>
    </row>
    <row r="2609" spans="1:10" x14ac:dyDescent="0.25">
      <c r="A2609" s="13" t="s">
        <v>8277</v>
      </c>
      <c r="B2609" s="14">
        <v>123.92000000000002</v>
      </c>
      <c r="I2609" t="s">
        <v>8277</v>
      </c>
      <c r="J2609">
        <v>123.92000000000002</v>
      </c>
    </row>
    <row r="2610" spans="1:10" x14ac:dyDescent="0.25">
      <c r="A2610" s="13" t="s">
        <v>438</v>
      </c>
      <c r="B2610" s="14">
        <v>162.38800000000003</v>
      </c>
      <c r="I2610" t="s">
        <v>438</v>
      </c>
      <c r="J2610">
        <v>162.38800000000003</v>
      </c>
    </row>
    <row r="2611" spans="1:10" x14ac:dyDescent="0.25">
      <c r="A2611" s="13" t="s">
        <v>7464</v>
      </c>
      <c r="B2611" s="14">
        <v>103.96799999999999</v>
      </c>
      <c r="I2611" t="s">
        <v>7464</v>
      </c>
      <c r="J2611">
        <v>103.96799999999999</v>
      </c>
    </row>
    <row r="2612" spans="1:10" x14ac:dyDescent="0.25">
      <c r="A2612" s="13" t="s">
        <v>9331</v>
      </c>
      <c r="B2612" s="14">
        <v>69.52</v>
      </c>
      <c r="I2612" t="s">
        <v>9331</v>
      </c>
      <c r="J2612">
        <v>69.52</v>
      </c>
    </row>
    <row r="2613" spans="1:10" x14ac:dyDescent="0.25">
      <c r="A2613" s="13" t="s">
        <v>10636</v>
      </c>
      <c r="B2613" s="14">
        <v>35.880000000000003</v>
      </c>
      <c r="I2613" t="s">
        <v>10636</v>
      </c>
      <c r="J2613">
        <v>35.880000000000003</v>
      </c>
    </row>
    <row r="2614" spans="1:10" x14ac:dyDescent="0.25">
      <c r="A2614" s="13" t="s">
        <v>7968</v>
      </c>
      <c r="B2614" s="14">
        <v>1467.134</v>
      </c>
      <c r="I2614" t="s">
        <v>7968</v>
      </c>
      <c r="J2614">
        <v>1467.134</v>
      </c>
    </row>
    <row r="2615" spans="1:10" x14ac:dyDescent="0.25">
      <c r="A2615" s="13" t="s">
        <v>9559</v>
      </c>
      <c r="B2615" s="14">
        <v>1024.6369999999997</v>
      </c>
      <c r="I2615" t="s">
        <v>9559</v>
      </c>
      <c r="J2615">
        <v>1024.6369999999997</v>
      </c>
    </row>
    <row r="2616" spans="1:10" x14ac:dyDescent="0.25">
      <c r="A2616" s="13" t="s">
        <v>9798</v>
      </c>
      <c r="B2616" s="14">
        <v>48.996000000000009</v>
      </c>
      <c r="I2616" t="s">
        <v>9798</v>
      </c>
      <c r="J2616">
        <v>48.996000000000009</v>
      </c>
    </row>
    <row r="2617" spans="1:10" x14ac:dyDescent="0.25">
      <c r="A2617" s="13" t="s">
        <v>619</v>
      </c>
      <c r="B2617" s="14">
        <v>361.10399999999998</v>
      </c>
      <c r="I2617" t="s">
        <v>619</v>
      </c>
      <c r="J2617">
        <v>361.10399999999998</v>
      </c>
    </row>
    <row r="2618" spans="1:10" x14ac:dyDescent="0.25">
      <c r="A2618" s="13" t="s">
        <v>10074</v>
      </c>
      <c r="B2618" s="14">
        <v>8805.0400000000009</v>
      </c>
      <c r="I2618" t="s">
        <v>10074</v>
      </c>
      <c r="J2618">
        <v>8805.0400000000009</v>
      </c>
    </row>
    <row r="2619" spans="1:10" x14ac:dyDescent="0.25">
      <c r="A2619" s="13" t="s">
        <v>6645</v>
      </c>
      <c r="B2619" s="14">
        <v>70.88</v>
      </c>
      <c r="I2619" t="s">
        <v>6645</v>
      </c>
      <c r="J2619">
        <v>70.88</v>
      </c>
    </row>
    <row r="2620" spans="1:10" x14ac:dyDescent="0.25">
      <c r="A2620" s="13" t="s">
        <v>9658</v>
      </c>
      <c r="B2620" s="14">
        <v>15.552000000000003</v>
      </c>
      <c r="I2620" t="s">
        <v>9658</v>
      </c>
      <c r="J2620">
        <v>15.552000000000003</v>
      </c>
    </row>
    <row r="2621" spans="1:10" x14ac:dyDescent="0.25">
      <c r="A2621" s="13" t="s">
        <v>10573</v>
      </c>
      <c r="B2621" s="14">
        <v>197.96800000000002</v>
      </c>
      <c r="I2621" t="s">
        <v>10573</v>
      </c>
      <c r="J2621">
        <v>197.96800000000002</v>
      </c>
    </row>
    <row r="2622" spans="1:10" x14ac:dyDescent="0.25">
      <c r="A2622" s="13" t="s">
        <v>8629</v>
      </c>
      <c r="B2622" s="14">
        <v>4173.8119999999999</v>
      </c>
      <c r="I2622" t="s">
        <v>8629</v>
      </c>
      <c r="J2622">
        <v>4173.8119999999999</v>
      </c>
    </row>
    <row r="2623" spans="1:10" x14ac:dyDescent="0.25">
      <c r="A2623" s="13" t="s">
        <v>10337</v>
      </c>
      <c r="B2623" s="14">
        <v>184.14900000000003</v>
      </c>
      <c r="I2623" t="s">
        <v>10337</v>
      </c>
      <c r="J2623">
        <v>184.14900000000003</v>
      </c>
    </row>
    <row r="2624" spans="1:10" x14ac:dyDescent="0.25">
      <c r="A2624" s="13" t="s">
        <v>7357</v>
      </c>
      <c r="B2624" s="14">
        <v>177.78</v>
      </c>
      <c r="I2624" t="s">
        <v>7357</v>
      </c>
      <c r="J2624">
        <v>177.78</v>
      </c>
    </row>
    <row r="2625" spans="1:10" x14ac:dyDescent="0.25">
      <c r="A2625" s="13" t="s">
        <v>3821</v>
      </c>
      <c r="B2625" s="14">
        <v>273.59000000000003</v>
      </c>
      <c r="I2625" t="s">
        <v>3821</v>
      </c>
      <c r="J2625">
        <v>273.59000000000003</v>
      </c>
    </row>
    <row r="2626" spans="1:10" x14ac:dyDescent="0.25">
      <c r="A2626" s="13" t="s">
        <v>4119</v>
      </c>
      <c r="B2626" s="14">
        <v>111.96</v>
      </c>
      <c r="I2626" t="s">
        <v>4119</v>
      </c>
      <c r="J2626">
        <v>111.96</v>
      </c>
    </row>
    <row r="2627" spans="1:10" x14ac:dyDescent="0.25">
      <c r="A2627" s="13" t="s">
        <v>5377</v>
      </c>
      <c r="B2627" s="14">
        <v>628.93700000000001</v>
      </c>
      <c r="I2627" t="s">
        <v>5377</v>
      </c>
      <c r="J2627">
        <v>628.93700000000001</v>
      </c>
    </row>
    <row r="2628" spans="1:10" x14ac:dyDescent="0.25">
      <c r="A2628" s="13" t="s">
        <v>8576</v>
      </c>
      <c r="B2628" s="14">
        <v>31.56</v>
      </c>
      <c r="I2628" t="s">
        <v>8576</v>
      </c>
      <c r="J2628">
        <v>31.56</v>
      </c>
    </row>
    <row r="2629" spans="1:10" x14ac:dyDescent="0.25">
      <c r="A2629" s="13" t="s">
        <v>7730</v>
      </c>
      <c r="B2629" s="14">
        <v>14.73</v>
      </c>
      <c r="I2629" t="s">
        <v>7730</v>
      </c>
      <c r="J2629">
        <v>14.73</v>
      </c>
    </row>
    <row r="2630" spans="1:10" x14ac:dyDescent="0.25">
      <c r="A2630" s="13" t="s">
        <v>393</v>
      </c>
      <c r="B2630" s="14">
        <v>158.36800000000002</v>
      </c>
      <c r="I2630" t="s">
        <v>393</v>
      </c>
      <c r="J2630">
        <v>158.36800000000002</v>
      </c>
    </row>
    <row r="2631" spans="1:10" x14ac:dyDescent="0.25">
      <c r="A2631" s="13" t="s">
        <v>6476</v>
      </c>
      <c r="B2631" s="14">
        <v>219.47200000000004</v>
      </c>
      <c r="I2631" t="s">
        <v>6476</v>
      </c>
      <c r="J2631">
        <v>219.47200000000004</v>
      </c>
    </row>
    <row r="2632" spans="1:10" x14ac:dyDescent="0.25">
      <c r="A2632" s="13" t="s">
        <v>5100</v>
      </c>
      <c r="B2632" s="14">
        <v>8.8079999999999981</v>
      </c>
      <c r="I2632" t="s">
        <v>5100</v>
      </c>
      <c r="J2632">
        <v>8.8079999999999981</v>
      </c>
    </row>
    <row r="2633" spans="1:10" x14ac:dyDescent="0.25">
      <c r="A2633" s="13" t="s">
        <v>10022</v>
      </c>
      <c r="B2633" s="14">
        <v>27.86</v>
      </c>
      <c r="I2633" t="s">
        <v>10022</v>
      </c>
      <c r="J2633">
        <v>27.86</v>
      </c>
    </row>
    <row r="2634" spans="1:10" x14ac:dyDescent="0.25">
      <c r="A2634" s="13" t="s">
        <v>10232</v>
      </c>
      <c r="B2634" s="14">
        <v>1396.35</v>
      </c>
      <c r="I2634" t="s">
        <v>10232</v>
      </c>
      <c r="J2634">
        <v>1396.35</v>
      </c>
    </row>
    <row r="2635" spans="1:10" x14ac:dyDescent="0.25">
      <c r="A2635" s="13" t="s">
        <v>7704</v>
      </c>
      <c r="B2635" s="14">
        <v>419.86999999999995</v>
      </c>
      <c r="I2635" t="s">
        <v>7704</v>
      </c>
      <c r="J2635">
        <v>419.86999999999995</v>
      </c>
    </row>
    <row r="2636" spans="1:10" x14ac:dyDescent="0.25">
      <c r="A2636" s="13" t="s">
        <v>5413</v>
      </c>
      <c r="B2636" s="14">
        <v>339.97999999999996</v>
      </c>
      <c r="I2636" t="s">
        <v>5413</v>
      </c>
      <c r="J2636">
        <v>339.97999999999996</v>
      </c>
    </row>
    <row r="2637" spans="1:10" x14ac:dyDescent="0.25">
      <c r="A2637" s="13" t="s">
        <v>7747</v>
      </c>
      <c r="B2637" s="14">
        <v>40.68</v>
      </c>
      <c r="I2637" t="s">
        <v>7747</v>
      </c>
      <c r="J2637">
        <v>40.68</v>
      </c>
    </row>
    <row r="2638" spans="1:10" x14ac:dyDescent="0.25">
      <c r="A2638" s="13" t="s">
        <v>10471</v>
      </c>
      <c r="B2638" s="14">
        <v>1085.8699999999999</v>
      </c>
      <c r="I2638" t="s">
        <v>10471</v>
      </c>
      <c r="J2638">
        <v>1085.8699999999999</v>
      </c>
    </row>
    <row r="2639" spans="1:10" x14ac:dyDescent="0.25">
      <c r="A2639" s="13" t="s">
        <v>6119</v>
      </c>
      <c r="B2639" s="14">
        <v>100.61600000000001</v>
      </c>
      <c r="I2639" t="s">
        <v>6119</v>
      </c>
      <c r="J2639">
        <v>100.61600000000001</v>
      </c>
    </row>
    <row r="2640" spans="1:10" x14ac:dyDescent="0.25">
      <c r="A2640" s="13" t="s">
        <v>9266</v>
      </c>
      <c r="B2640" s="14">
        <v>9.2480000000000011</v>
      </c>
      <c r="I2640" t="s">
        <v>9266</v>
      </c>
      <c r="J2640">
        <v>9.2480000000000011</v>
      </c>
    </row>
    <row r="2641" spans="1:10" x14ac:dyDescent="0.25">
      <c r="A2641" s="13" t="s">
        <v>8764</v>
      </c>
      <c r="B2641" s="14">
        <v>338.53999999999996</v>
      </c>
      <c r="I2641" t="s">
        <v>8764</v>
      </c>
      <c r="J2641">
        <v>338.53999999999996</v>
      </c>
    </row>
    <row r="2642" spans="1:10" x14ac:dyDescent="0.25">
      <c r="A2642" s="13" t="s">
        <v>10839</v>
      </c>
      <c r="B2642" s="14">
        <v>135.94999999999999</v>
      </c>
      <c r="I2642" t="s">
        <v>10839</v>
      </c>
      <c r="J2642">
        <v>135.94999999999999</v>
      </c>
    </row>
    <row r="2643" spans="1:10" x14ac:dyDescent="0.25">
      <c r="A2643" s="13" t="s">
        <v>9726</v>
      </c>
      <c r="B2643" s="14">
        <v>242.17600000000004</v>
      </c>
      <c r="I2643" t="s">
        <v>9726</v>
      </c>
      <c r="J2643">
        <v>242.17600000000004</v>
      </c>
    </row>
    <row r="2644" spans="1:10" x14ac:dyDescent="0.25">
      <c r="A2644" s="13" t="s">
        <v>7870</v>
      </c>
      <c r="B2644" s="14">
        <v>405.91999999999996</v>
      </c>
      <c r="I2644" t="s">
        <v>7870</v>
      </c>
      <c r="J2644">
        <v>405.91999999999996</v>
      </c>
    </row>
    <row r="2645" spans="1:10" x14ac:dyDescent="0.25">
      <c r="A2645" s="13" t="s">
        <v>10619</v>
      </c>
      <c r="B2645" s="14">
        <v>35.4</v>
      </c>
      <c r="I2645" t="s">
        <v>10619</v>
      </c>
      <c r="J2645">
        <v>35.4</v>
      </c>
    </row>
    <row r="2646" spans="1:10" x14ac:dyDescent="0.25">
      <c r="A2646" s="13" t="s">
        <v>10537</v>
      </c>
      <c r="B2646" s="14">
        <v>72.224000000000004</v>
      </c>
      <c r="I2646" t="s">
        <v>10537</v>
      </c>
      <c r="J2646">
        <v>72.224000000000004</v>
      </c>
    </row>
    <row r="2647" spans="1:10" x14ac:dyDescent="0.25">
      <c r="A2647" s="13" t="s">
        <v>6003</v>
      </c>
      <c r="B2647" s="14">
        <v>305.49600000000004</v>
      </c>
      <c r="I2647" t="s">
        <v>6003</v>
      </c>
      <c r="J2647">
        <v>305.49600000000004</v>
      </c>
    </row>
    <row r="2648" spans="1:10" x14ac:dyDescent="0.25">
      <c r="A2648" s="13" t="s">
        <v>8974</v>
      </c>
      <c r="B2648" s="14">
        <v>883.31999999999994</v>
      </c>
      <c r="I2648" t="s">
        <v>8974</v>
      </c>
      <c r="J2648">
        <v>883.31999999999994</v>
      </c>
    </row>
    <row r="2649" spans="1:10" x14ac:dyDescent="0.25">
      <c r="A2649" s="13" t="s">
        <v>10723</v>
      </c>
      <c r="B2649" s="14">
        <v>31.007999999999999</v>
      </c>
      <c r="I2649" t="s">
        <v>10723</v>
      </c>
      <c r="J2649">
        <v>31.007999999999999</v>
      </c>
    </row>
    <row r="2650" spans="1:10" x14ac:dyDescent="0.25">
      <c r="A2650" s="13" t="s">
        <v>10767</v>
      </c>
      <c r="B2650" s="14">
        <v>3528.4880000000003</v>
      </c>
      <c r="I2650" t="s">
        <v>10767</v>
      </c>
      <c r="J2650">
        <v>3528.4880000000003</v>
      </c>
    </row>
    <row r="2651" spans="1:10" x14ac:dyDescent="0.25">
      <c r="A2651" s="13" t="s">
        <v>2143</v>
      </c>
      <c r="B2651" s="14">
        <v>633.17599999999993</v>
      </c>
      <c r="I2651" t="s">
        <v>2143</v>
      </c>
      <c r="J2651">
        <v>633.17599999999993</v>
      </c>
    </row>
    <row r="2652" spans="1:10" x14ac:dyDescent="0.25">
      <c r="A2652" s="13" t="s">
        <v>3568</v>
      </c>
      <c r="B2652" s="14">
        <v>278.39999999999998</v>
      </c>
      <c r="I2652" t="s">
        <v>3568</v>
      </c>
      <c r="J2652">
        <v>278.39999999999998</v>
      </c>
    </row>
    <row r="2653" spans="1:10" x14ac:dyDescent="0.25">
      <c r="A2653" s="13" t="s">
        <v>8968</v>
      </c>
      <c r="B2653" s="14">
        <v>423.05</v>
      </c>
      <c r="I2653" t="s">
        <v>8968</v>
      </c>
      <c r="J2653">
        <v>423.05</v>
      </c>
    </row>
    <row r="2654" spans="1:10" x14ac:dyDescent="0.25">
      <c r="A2654" s="13" t="s">
        <v>8730</v>
      </c>
      <c r="B2654" s="14">
        <v>772.68</v>
      </c>
      <c r="I2654" t="s">
        <v>8730</v>
      </c>
      <c r="J2654">
        <v>772.68</v>
      </c>
    </row>
    <row r="2655" spans="1:10" x14ac:dyDescent="0.25">
      <c r="A2655" s="13" t="s">
        <v>7407</v>
      </c>
      <c r="B2655" s="14">
        <v>41.320000000000007</v>
      </c>
      <c r="I2655" t="s">
        <v>7407</v>
      </c>
      <c r="J2655">
        <v>41.320000000000007</v>
      </c>
    </row>
    <row r="2656" spans="1:10" x14ac:dyDescent="0.25">
      <c r="A2656" s="13" t="s">
        <v>8348</v>
      </c>
      <c r="B2656" s="14">
        <v>8</v>
      </c>
      <c r="I2656" t="s">
        <v>8348</v>
      </c>
      <c r="J2656">
        <v>8</v>
      </c>
    </row>
    <row r="2657" spans="1:10" x14ac:dyDescent="0.25">
      <c r="A2657" s="13" t="s">
        <v>3375</v>
      </c>
      <c r="B2657" s="14">
        <v>27.93</v>
      </c>
      <c r="I2657" t="s">
        <v>3375</v>
      </c>
      <c r="J2657">
        <v>27.93</v>
      </c>
    </row>
    <row r="2658" spans="1:10" x14ac:dyDescent="0.25">
      <c r="A2658" s="13" t="s">
        <v>10382</v>
      </c>
      <c r="B2658" s="14">
        <v>34.68</v>
      </c>
      <c r="I2658" t="s">
        <v>10382</v>
      </c>
      <c r="J2658">
        <v>34.68</v>
      </c>
    </row>
    <row r="2659" spans="1:10" x14ac:dyDescent="0.25">
      <c r="A2659" s="13" t="s">
        <v>91</v>
      </c>
      <c r="B2659" s="14">
        <v>407.97600000000006</v>
      </c>
      <c r="I2659" t="s">
        <v>91</v>
      </c>
      <c r="J2659">
        <v>407.97600000000006</v>
      </c>
    </row>
    <row r="2660" spans="1:10" x14ac:dyDescent="0.25">
      <c r="A2660" s="13" t="s">
        <v>7212</v>
      </c>
      <c r="B2660" s="14">
        <v>46.002000000000002</v>
      </c>
      <c r="I2660" t="s">
        <v>7212</v>
      </c>
      <c r="J2660">
        <v>46.002000000000002</v>
      </c>
    </row>
    <row r="2661" spans="1:10" x14ac:dyDescent="0.25">
      <c r="A2661" s="13" t="s">
        <v>8973</v>
      </c>
      <c r="B2661" s="14">
        <v>11.96</v>
      </c>
      <c r="I2661" t="s">
        <v>8973</v>
      </c>
      <c r="J2661">
        <v>11.96</v>
      </c>
    </row>
    <row r="2662" spans="1:10" x14ac:dyDescent="0.25">
      <c r="A2662" s="13" t="s">
        <v>5845</v>
      </c>
      <c r="B2662" s="14">
        <v>30.352</v>
      </c>
      <c r="I2662" t="s">
        <v>5845</v>
      </c>
      <c r="J2662">
        <v>30.352</v>
      </c>
    </row>
    <row r="2663" spans="1:10" x14ac:dyDescent="0.25">
      <c r="A2663" s="13" t="s">
        <v>2616</v>
      </c>
      <c r="B2663" s="14">
        <v>90.396000000000001</v>
      </c>
      <c r="I2663" t="s">
        <v>2616</v>
      </c>
      <c r="J2663">
        <v>90.396000000000001</v>
      </c>
    </row>
    <row r="2664" spans="1:10" x14ac:dyDescent="0.25">
      <c r="A2664" s="13" t="s">
        <v>6836</v>
      </c>
      <c r="B2664" s="14">
        <v>33.799999999999997</v>
      </c>
      <c r="I2664" t="s">
        <v>6836</v>
      </c>
      <c r="J2664">
        <v>33.799999999999997</v>
      </c>
    </row>
    <row r="2665" spans="1:10" x14ac:dyDescent="0.25">
      <c r="A2665" s="13" t="s">
        <v>10801</v>
      </c>
      <c r="B2665" s="14">
        <v>615.40599999999995</v>
      </c>
      <c r="I2665" t="s">
        <v>10801</v>
      </c>
      <c r="J2665">
        <v>615.40599999999995</v>
      </c>
    </row>
    <row r="2666" spans="1:10" x14ac:dyDescent="0.25">
      <c r="A2666" s="13" t="s">
        <v>3179</v>
      </c>
      <c r="B2666" s="14">
        <v>40.879999999999995</v>
      </c>
      <c r="I2666" t="s">
        <v>3179</v>
      </c>
      <c r="J2666">
        <v>40.879999999999995</v>
      </c>
    </row>
    <row r="2667" spans="1:10" x14ac:dyDescent="0.25">
      <c r="A2667" s="13" t="s">
        <v>2026</v>
      </c>
      <c r="B2667" s="14">
        <v>385.28800000000001</v>
      </c>
      <c r="I2667" t="s">
        <v>2026</v>
      </c>
      <c r="J2667">
        <v>385.28800000000001</v>
      </c>
    </row>
    <row r="2668" spans="1:10" x14ac:dyDescent="0.25">
      <c r="A2668" s="13" t="s">
        <v>10555</v>
      </c>
      <c r="B2668" s="14">
        <v>887.96600000000012</v>
      </c>
      <c r="I2668" t="s">
        <v>10555</v>
      </c>
      <c r="J2668">
        <v>887.96600000000012</v>
      </c>
    </row>
    <row r="2669" spans="1:10" x14ac:dyDescent="0.25">
      <c r="A2669" s="13" t="s">
        <v>8721</v>
      </c>
      <c r="B2669" s="14">
        <v>201.584</v>
      </c>
      <c r="I2669" t="s">
        <v>8721</v>
      </c>
      <c r="J2669">
        <v>201.584</v>
      </c>
    </row>
    <row r="2670" spans="1:10" x14ac:dyDescent="0.25">
      <c r="A2670" s="13" t="s">
        <v>7075</v>
      </c>
      <c r="B2670" s="14">
        <v>392.06</v>
      </c>
      <c r="I2670" t="s">
        <v>7075</v>
      </c>
      <c r="J2670">
        <v>392.06</v>
      </c>
    </row>
    <row r="2671" spans="1:10" x14ac:dyDescent="0.25">
      <c r="A2671" s="13" t="s">
        <v>9144</v>
      </c>
      <c r="B2671" s="14">
        <v>55.991999999999997</v>
      </c>
      <c r="I2671" t="s">
        <v>9144</v>
      </c>
      <c r="J2671">
        <v>55.991999999999997</v>
      </c>
    </row>
    <row r="2672" spans="1:10" x14ac:dyDescent="0.25">
      <c r="A2672" s="13" t="s">
        <v>1178</v>
      </c>
      <c r="B2672" s="14">
        <v>351.51</v>
      </c>
      <c r="I2672" t="s">
        <v>1178</v>
      </c>
      <c r="J2672">
        <v>351.51</v>
      </c>
    </row>
    <row r="2673" spans="1:10" x14ac:dyDescent="0.25">
      <c r="A2673" s="13" t="s">
        <v>10308</v>
      </c>
      <c r="B2673" s="14">
        <v>121.78</v>
      </c>
      <c r="I2673" t="s">
        <v>10308</v>
      </c>
      <c r="J2673">
        <v>121.78</v>
      </c>
    </row>
    <row r="2674" spans="1:10" x14ac:dyDescent="0.25">
      <c r="A2674" s="13" t="s">
        <v>8619</v>
      </c>
      <c r="B2674" s="14">
        <v>1252.636</v>
      </c>
      <c r="I2674" t="s">
        <v>8619</v>
      </c>
      <c r="J2674">
        <v>1252.636</v>
      </c>
    </row>
    <row r="2675" spans="1:10" x14ac:dyDescent="0.25">
      <c r="A2675" s="13" t="s">
        <v>10120</v>
      </c>
      <c r="B2675" s="14">
        <v>10.272000000000002</v>
      </c>
      <c r="I2675" t="s">
        <v>10120</v>
      </c>
      <c r="J2675">
        <v>10.272000000000002</v>
      </c>
    </row>
    <row r="2676" spans="1:10" x14ac:dyDescent="0.25">
      <c r="A2676" s="13" t="s">
        <v>9674</v>
      </c>
      <c r="B2676" s="14">
        <v>1106.9240000000002</v>
      </c>
      <c r="I2676" t="s">
        <v>9674</v>
      </c>
      <c r="J2676">
        <v>1106.9240000000002</v>
      </c>
    </row>
    <row r="2677" spans="1:10" x14ac:dyDescent="0.25">
      <c r="A2677" s="13" t="s">
        <v>5167</v>
      </c>
      <c r="B2677" s="14">
        <v>167.292</v>
      </c>
      <c r="I2677" t="s">
        <v>5167</v>
      </c>
      <c r="J2677">
        <v>167.292</v>
      </c>
    </row>
    <row r="2678" spans="1:10" x14ac:dyDescent="0.25">
      <c r="A2678" s="13" t="s">
        <v>9109</v>
      </c>
      <c r="B2678" s="14">
        <v>9.98</v>
      </c>
      <c r="I2678" t="s">
        <v>9109</v>
      </c>
      <c r="J2678">
        <v>9.98</v>
      </c>
    </row>
    <row r="2679" spans="1:10" x14ac:dyDescent="0.25">
      <c r="A2679" s="13" t="s">
        <v>9914</v>
      </c>
      <c r="B2679" s="14">
        <v>1302.83</v>
      </c>
      <c r="I2679" t="s">
        <v>9914</v>
      </c>
      <c r="J2679">
        <v>1302.83</v>
      </c>
    </row>
    <row r="2680" spans="1:10" x14ac:dyDescent="0.25">
      <c r="A2680" s="13" t="s">
        <v>9525</v>
      </c>
      <c r="B2680" s="14">
        <v>103.054</v>
      </c>
      <c r="I2680" t="s">
        <v>9525</v>
      </c>
      <c r="J2680">
        <v>103.054</v>
      </c>
    </row>
    <row r="2681" spans="1:10" x14ac:dyDescent="0.25">
      <c r="A2681" s="13" t="s">
        <v>10119</v>
      </c>
      <c r="B2681" s="14">
        <v>1671.08</v>
      </c>
      <c r="I2681" t="s">
        <v>10119</v>
      </c>
      <c r="J2681">
        <v>1671.08</v>
      </c>
    </row>
    <row r="2682" spans="1:10" x14ac:dyDescent="0.25">
      <c r="A2682" s="13" t="s">
        <v>7345</v>
      </c>
      <c r="B2682" s="14">
        <v>11.415999999999997</v>
      </c>
      <c r="I2682" t="s">
        <v>7345</v>
      </c>
      <c r="J2682">
        <v>11.415999999999997</v>
      </c>
    </row>
    <row r="2683" spans="1:10" x14ac:dyDescent="0.25">
      <c r="A2683" s="13" t="s">
        <v>6649</v>
      </c>
      <c r="B2683" s="14">
        <v>27.263999999999999</v>
      </c>
      <c r="I2683" t="s">
        <v>6649</v>
      </c>
      <c r="J2683">
        <v>27.263999999999999</v>
      </c>
    </row>
    <row r="2684" spans="1:10" x14ac:dyDescent="0.25">
      <c r="A2684" s="13" t="s">
        <v>7510</v>
      </c>
      <c r="B2684" s="14">
        <v>34.048000000000002</v>
      </c>
      <c r="I2684" t="s">
        <v>7510</v>
      </c>
      <c r="J2684">
        <v>34.048000000000002</v>
      </c>
    </row>
    <row r="2685" spans="1:10" x14ac:dyDescent="0.25">
      <c r="A2685" s="13" t="s">
        <v>654</v>
      </c>
      <c r="B2685" s="14">
        <v>5.98</v>
      </c>
      <c r="I2685" t="s">
        <v>654</v>
      </c>
      <c r="J2685">
        <v>5.98</v>
      </c>
    </row>
    <row r="2686" spans="1:10" x14ac:dyDescent="0.25">
      <c r="A2686" s="13" t="s">
        <v>6534</v>
      </c>
      <c r="B2686" s="14">
        <v>86.45</v>
      </c>
      <c r="I2686" t="s">
        <v>6534</v>
      </c>
      <c r="J2686">
        <v>86.45</v>
      </c>
    </row>
    <row r="2687" spans="1:10" x14ac:dyDescent="0.25">
      <c r="A2687" s="13" t="s">
        <v>3733</v>
      </c>
      <c r="B2687" s="14">
        <v>31.4</v>
      </c>
      <c r="I2687" t="s">
        <v>3733</v>
      </c>
      <c r="J2687">
        <v>31.4</v>
      </c>
    </row>
    <row r="2688" spans="1:10" x14ac:dyDescent="0.25">
      <c r="A2688" s="13" t="s">
        <v>9086</v>
      </c>
      <c r="B2688" s="14">
        <v>253.76399999999998</v>
      </c>
      <c r="I2688" t="s">
        <v>9086</v>
      </c>
      <c r="J2688">
        <v>253.76399999999998</v>
      </c>
    </row>
    <row r="2689" spans="1:10" x14ac:dyDescent="0.25">
      <c r="A2689" s="13" t="s">
        <v>10002</v>
      </c>
      <c r="B2689" s="14">
        <v>241.49999999999997</v>
      </c>
      <c r="I2689" t="s">
        <v>10002</v>
      </c>
      <c r="J2689">
        <v>241.49999999999997</v>
      </c>
    </row>
    <row r="2690" spans="1:10" x14ac:dyDescent="0.25">
      <c r="A2690" s="13" t="s">
        <v>6919</v>
      </c>
      <c r="B2690" s="14">
        <v>100.71599999999999</v>
      </c>
      <c r="I2690" t="s">
        <v>6919</v>
      </c>
      <c r="J2690">
        <v>100.71599999999999</v>
      </c>
    </row>
    <row r="2691" spans="1:10" x14ac:dyDescent="0.25">
      <c r="A2691" s="13" t="s">
        <v>7851</v>
      </c>
      <c r="B2691" s="14">
        <v>2673.69</v>
      </c>
      <c r="I2691" t="s">
        <v>7851</v>
      </c>
      <c r="J2691">
        <v>2673.69</v>
      </c>
    </row>
    <row r="2692" spans="1:10" x14ac:dyDescent="0.25">
      <c r="A2692" s="13" t="s">
        <v>9983</v>
      </c>
      <c r="B2692" s="14">
        <v>186.54</v>
      </c>
      <c r="I2692" t="s">
        <v>9983</v>
      </c>
      <c r="J2692">
        <v>186.54</v>
      </c>
    </row>
    <row r="2693" spans="1:10" x14ac:dyDescent="0.25">
      <c r="A2693" s="13" t="s">
        <v>8207</v>
      </c>
      <c r="B2693" s="14">
        <v>2.907</v>
      </c>
      <c r="I2693" t="s">
        <v>8207</v>
      </c>
      <c r="J2693">
        <v>2.907</v>
      </c>
    </row>
    <row r="2694" spans="1:10" x14ac:dyDescent="0.25">
      <c r="A2694" s="13" t="s">
        <v>8871</v>
      </c>
      <c r="B2694" s="14">
        <v>4.9280000000000008</v>
      </c>
      <c r="I2694" t="s">
        <v>8871</v>
      </c>
      <c r="J2694">
        <v>4.9280000000000008</v>
      </c>
    </row>
    <row r="2695" spans="1:10" x14ac:dyDescent="0.25">
      <c r="A2695" s="13" t="s">
        <v>8831</v>
      </c>
      <c r="B2695" s="14">
        <v>1465.0320000000002</v>
      </c>
      <c r="I2695" t="s">
        <v>8831</v>
      </c>
      <c r="J2695">
        <v>1465.0320000000002</v>
      </c>
    </row>
    <row r="2696" spans="1:10" x14ac:dyDescent="0.25">
      <c r="A2696" s="13" t="s">
        <v>3594</v>
      </c>
      <c r="B2696" s="14">
        <v>45.616000000000007</v>
      </c>
      <c r="I2696" t="s">
        <v>3594</v>
      </c>
      <c r="J2696">
        <v>45.616000000000007</v>
      </c>
    </row>
    <row r="2697" spans="1:10" x14ac:dyDescent="0.25">
      <c r="A2697" s="13" t="s">
        <v>7507</v>
      </c>
      <c r="B2697" s="14">
        <v>55.971999999999994</v>
      </c>
      <c r="I2697" t="s">
        <v>7507</v>
      </c>
      <c r="J2697">
        <v>55.971999999999994</v>
      </c>
    </row>
    <row r="2698" spans="1:10" x14ac:dyDescent="0.25">
      <c r="A2698" s="13" t="s">
        <v>7231</v>
      </c>
      <c r="B2698" s="14">
        <v>1219.96</v>
      </c>
      <c r="I2698" t="s">
        <v>7231</v>
      </c>
      <c r="J2698">
        <v>1219.96</v>
      </c>
    </row>
    <row r="2699" spans="1:10" x14ac:dyDescent="0.25">
      <c r="A2699" s="13" t="s">
        <v>9452</v>
      </c>
      <c r="B2699" s="14">
        <v>250.41600000000003</v>
      </c>
      <c r="I2699" t="s">
        <v>9452</v>
      </c>
      <c r="J2699">
        <v>250.41600000000003</v>
      </c>
    </row>
    <row r="2700" spans="1:10" x14ac:dyDescent="0.25">
      <c r="A2700" s="13" t="s">
        <v>10239</v>
      </c>
      <c r="B2700" s="14">
        <v>3.536</v>
      </c>
      <c r="I2700" t="s">
        <v>10239</v>
      </c>
      <c r="J2700">
        <v>3.536</v>
      </c>
    </row>
    <row r="2701" spans="1:10" x14ac:dyDescent="0.25">
      <c r="A2701" s="13" t="s">
        <v>2266</v>
      </c>
      <c r="B2701" s="14">
        <v>209.88</v>
      </c>
      <c r="I2701" t="s">
        <v>2266</v>
      </c>
      <c r="J2701">
        <v>209.88</v>
      </c>
    </row>
    <row r="2702" spans="1:10" x14ac:dyDescent="0.25">
      <c r="A2702" s="13" t="s">
        <v>8617</v>
      </c>
      <c r="B2702" s="14">
        <v>1110.5</v>
      </c>
      <c r="I2702" t="s">
        <v>8617</v>
      </c>
      <c r="J2702">
        <v>1110.5</v>
      </c>
    </row>
    <row r="2703" spans="1:10" x14ac:dyDescent="0.25">
      <c r="A2703" s="13" t="s">
        <v>8921</v>
      </c>
      <c r="B2703" s="14">
        <v>2781.77</v>
      </c>
      <c r="I2703" t="s">
        <v>8921</v>
      </c>
      <c r="J2703">
        <v>2781.77</v>
      </c>
    </row>
    <row r="2704" spans="1:10" x14ac:dyDescent="0.25">
      <c r="A2704" s="13" t="s">
        <v>9222</v>
      </c>
      <c r="B2704" s="14">
        <v>24.849999999999998</v>
      </c>
      <c r="I2704" t="s">
        <v>9222</v>
      </c>
      <c r="J2704">
        <v>24.849999999999998</v>
      </c>
    </row>
    <row r="2705" spans="1:10" x14ac:dyDescent="0.25">
      <c r="A2705" s="13" t="s">
        <v>10177</v>
      </c>
      <c r="B2705" s="14">
        <v>16.520000000000003</v>
      </c>
      <c r="I2705" t="s">
        <v>10177</v>
      </c>
      <c r="J2705">
        <v>16.520000000000003</v>
      </c>
    </row>
    <row r="2706" spans="1:10" x14ac:dyDescent="0.25">
      <c r="A2706" s="13" t="s">
        <v>9993</v>
      </c>
      <c r="B2706" s="14">
        <v>120.666</v>
      </c>
      <c r="I2706" t="s">
        <v>9993</v>
      </c>
      <c r="J2706">
        <v>120.666</v>
      </c>
    </row>
    <row r="2707" spans="1:10" x14ac:dyDescent="0.25">
      <c r="A2707" s="13" t="s">
        <v>5954</v>
      </c>
      <c r="B2707" s="14">
        <v>54.5</v>
      </c>
      <c r="I2707" t="s">
        <v>5954</v>
      </c>
      <c r="J2707">
        <v>54.5</v>
      </c>
    </row>
    <row r="2708" spans="1:10" x14ac:dyDescent="0.25">
      <c r="A2708" s="13" t="s">
        <v>6098</v>
      </c>
      <c r="B2708" s="14">
        <v>23.120000000000005</v>
      </c>
      <c r="I2708" t="s">
        <v>6098</v>
      </c>
      <c r="J2708">
        <v>23.120000000000005</v>
      </c>
    </row>
    <row r="2709" spans="1:10" x14ac:dyDescent="0.25">
      <c r="A2709" s="13" t="s">
        <v>5241</v>
      </c>
      <c r="B2709" s="14">
        <v>547.32999999999993</v>
      </c>
      <c r="I2709" t="s">
        <v>5241</v>
      </c>
      <c r="J2709">
        <v>547.32999999999993</v>
      </c>
    </row>
    <row r="2710" spans="1:10" x14ac:dyDescent="0.25">
      <c r="A2710" s="13" t="s">
        <v>6778</v>
      </c>
      <c r="B2710" s="14">
        <v>59.948000000000015</v>
      </c>
      <c r="I2710" t="s">
        <v>6778</v>
      </c>
      <c r="J2710">
        <v>59.948000000000015</v>
      </c>
    </row>
    <row r="2711" spans="1:10" x14ac:dyDescent="0.25">
      <c r="A2711" s="13" t="s">
        <v>5155</v>
      </c>
      <c r="B2711" s="14">
        <v>67.56</v>
      </c>
      <c r="I2711" t="s">
        <v>5155</v>
      </c>
      <c r="J2711">
        <v>67.56</v>
      </c>
    </row>
    <row r="2712" spans="1:10" x14ac:dyDescent="0.25">
      <c r="A2712" s="13" t="s">
        <v>9343</v>
      </c>
      <c r="B2712" s="14">
        <v>878.32800000000009</v>
      </c>
      <c r="I2712" t="s">
        <v>9343</v>
      </c>
      <c r="J2712">
        <v>878.32800000000009</v>
      </c>
    </row>
    <row r="2713" spans="1:10" x14ac:dyDescent="0.25">
      <c r="A2713" s="13" t="s">
        <v>6078</v>
      </c>
      <c r="B2713" s="14">
        <v>17.456</v>
      </c>
      <c r="I2713" t="s">
        <v>6078</v>
      </c>
      <c r="J2713">
        <v>17.456</v>
      </c>
    </row>
    <row r="2714" spans="1:10" x14ac:dyDescent="0.25">
      <c r="A2714" s="13" t="s">
        <v>9281</v>
      </c>
      <c r="B2714" s="14">
        <v>9.2480000000000011</v>
      </c>
      <c r="I2714" t="s">
        <v>9281</v>
      </c>
      <c r="J2714">
        <v>9.2480000000000011</v>
      </c>
    </row>
    <row r="2715" spans="1:10" x14ac:dyDescent="0.25">
      <c r="A2715" s="13" t="s">
        <v>2215</v>
      </c>
      <c r="B2715" s="14">
        <v>147.91199999999998</v>
      </c>
      <c r="I2715" t="s">
        <v>2215</v>
      </c>
      <c r="J2715">
        <v>147.91199999999998</v>
      </c>
    </row>
    <row r="2716" spans="1:10" x14ac:dyDescent="0.25">
      <c r="A2716" s="13" t="s">
        <v>10169</v>
      </c>
      <c r="B2716" s="14">
        <v>732.15599999999995</v>
      </c>
      <c r="I2716" t="s">
        <v>10169</v>
      </c>
      <c r="J2716">
        <v>732.15599999999995</v>
      </c>
    </row>
    <row r="2717" spans="1:10" x14ac:dyDescent="0.25">
      <c r="A2717" s="13" t="s">
        <v>7321</v>
      </c>
      <c r="B2717" s="14">
        <v>128.39999999999998</v>
      </c>
      <c r="I2717" t="s">
        <v>7321</v>
      </c>
      <c r="J2717">
        <v>128.39999999999998</v>
      </c>
    </row>
    <row r="2718" spans="1:10" x14ac:dyDescent="0.25">
      <c r="A2718" s="13" t="s">
        <v>4227</v>
      </c>
      <c r="B2718" s="14">
        <v>211.96</v>
      </c>
      <c r="I2718" t="s">
        <v>4227</v>
      </c>
      <c r="J2718">
        <v>211.96</v>
      </c>
    </row>
    <row r="2719" spans="1:10" x14ac:dyDescent="0.25">
      <c r="A2719" s="13" t="s">
        <v>5885</v>
      </c>
      <c r="B2719" s="14">
        <v>81.199999999999989</v>
      </c>
      <c r="I2719" t="s">
        <v>5885</v>
      </c>
      <c r="J2719">
        <v>81.199999999999989</v>
      </c>
    </row>
    <row r="2720" spans="1:10" x14ac:dyDescent="0.25">
      <c r="A2720" s="13" t="s">
        <v>10662</v>
      </c>
      <c r="B2720" s="14">
        <v>812.68</v>
      </c>
      <c r="I2720" t="s">
        <v>10662</v>
      </c>
      <c r="J2720">
        <v>812.68</v>
      </c>
    </row>
    <row r="2721" spans="1:10" x14ac:dyDescent="0.25">
      <c r="A2721" s="13" t="s">
        <v>5799</v>
      </c>
      <c r="B2721" s="14">
        <v>377.346</v>
      </c>
      <c r="I2721" t="s">
        <v>5799</v>
      </c>
      <c r="J2721">
        <v>377.346</v>
      </c>
    </row>
    <row r="2722" spans="1:10" x14ac:dyDescent="0.25">
      <c r="A2722" s="13" t="s">
        <v>10913</v>
      </c>
      <c r="B2722" s="14">
        <v>71.088000000000008</v>
      </c>
      <c r="I2722" t="s">
        <v>10913</v>
      </c>
      <c r="J2722">
        <v>71.088000000000008</v>
      </c>
    </row>
    <row r="2723" spans="1:10" x14ac:dyDescent="0.25">
      <c r="A2723" s="13" t="s">
        <v>7913</v>
      </c>
      <c r="B2723" s="14">
        <v>12.9</v>
      </c>
      <c r="I2723" t="s">
        <v>7913</v>
      </c>
      <c r="J2723">
        <v>12.9</v>
      </c>
    </row>
    <row r="2724" spans="1:10" x14ac:dyDescent="0.25">
      <c r="A2724" s="13" t="s">
        <v>9371</v>
      </c>
      <c r="B2724" s="14">
        <v>341.99100000000004</v>
      </c>
      <c r="I2724" t="s">
        <v>9371</v>
      </c>
      <c r="J2724">
        <v>341.99100000000004</v>
      </c>
    </row>
    <row r="2725" spans="1:10" x14ac:dyDescent="0.25">
      <c r="A2725" s="13" t="s">
        <v>4553</v>
      </c>
      <c r="B2725" s="14">
        <v>69.930000000000007</v>
      </c>
      <c r="I2725" t="s">
        <v>4553</v>
      </c>
      <c r="J2725">
        <v>69.930000000000007</v>
      </c>
    </row>
    <row r="2726" spans="1:10" x14ac:dyDescent="0.25">
      <c r="A2726" s="13" t="s">
        <v>5906</v>
      </c>
      <c r="B2726" s="14">
        <v>46.72</v>
      </c>
      <c r="I2726" t="s">
        <v>5906</v>
      </c>
      <c r="J2726">
        <v>46.72</v>
      </c>
    </row>
    <row r="2727" spans="1:10" x14ac:dyDescent="0.25">
      <c r="A2727" s="13" t="s">
        <v>2722</v>
      </c>
      <c r="B2727" s="14">
        <v>31.400000000000002</v>
      </c>
      <c r="I2727" t="s">
        <v>2722</v>
      </c>
      <c r="J2727">
        <v>31.400000000000002</v>
      </c>
    </row>
    <row r="2728" spans="1:10" x14ac:dyDescent="0.25">
      <c r="A2728" s="13" t="s">
        <v>6893</v>
      </c>
      <c r="B2728" s="14">
        <v>386.48</v>
      </c>
      <c r="I2728" t="s">
        <v>6893</v>
      </c>
      <c r="J2728">
        <v>386.48</v>
      </c>
    </row>
    <row r="2729" spans="1:10" x14ac:dyDescent="0.25">
      <c r="A2729" s="13" t="s">
        <v>2811</v>
      </c>
      <c r="B2729" s="14">
        <v>162.34399999999999</v>
      </c>
      <c r="I2729" t="s">
        <v>2811</v>
      </c>
      <c r="J2729">
        <v>162.34399999999999</v>
      </c>
    </row>
    <row r="2730" spans="1:10" x14ac:dyDescent="0.25">
      <c r="A2730" s="13" t="s">
        <v>2593</v>
      </c>
      <c r="B2730" s="14">
        <v>324.38700000000006</v>
      </c>
      <c r="I2730" t="s">
        <v>2593</v>
      </c>
      <c r="J2730">
        <v>324.38700000000006</v>
      </c>
    </row>
    <row r="2731" spans="1:10" x14ac:dyDescent="0.25">
      <c r="A2731" s="13" t="s">
        <v>9270</v>
      </c>
      <c r="B2731" s="14">
        <v>1937.9240000000002</v>
      </c>
      <c r="I2731" t="s">
        <v>9270</v>
      </c>
      <c r="J2731">
        <v>1937.9240000000002</v>
      </c>
    </row>
    <row r="2732" spans="1:10" x14ac:dyDescent="0.25">
      <c r="A2732" s="13" t="s">
        <v>6664</v>
      </c>
      <c r="B2732" s="14">
        <v>5.08</v>
      </c>
      <c r="I2732" t="s">
        <v>6664</v>
      </c>
      <c r="J2732">
        <v>5.08</v>
      </c>
    </row>
    <row r="2733" spans="1:10" x14ac:dyDescent="0.25">
      <c r="A2733" s="13" t="s">
        <v>4559</v>
      </c>
      <c r="B2733" s="14">
        <v>70.972000000000008</v>
      </c>
      <c r="I2733" t="s">
        <v>4559</v>
      </c>
      <c r="J2733">
        <v>70.972000000000008</v>
      </c>
    </row>
    <row r="2734" spans="1:10" x14ac:dyDescent="0.25">
      <c r="A2734" s="13" t="s">
        <v>8782</v>
      </c>
      <c r="B2734" s="14">
        <v>25.349999999999998</v>
      </c>
      <c r="I2734" t="s">
        <v>8782</v>
      </c>
      <c r="J2734">
        <v>25.349999999999998</v>
      </c>
    </row>
    <row r="2735" spans="1:10" x14ac:dyDescent="0.25">
      <c r="A2735" s="13" t="s">
        <v>9639</v>
      </c>
      <c r="B2735" s="14">
        <v>15.231999999999999</v>
      </c>
      <c r="I2735" t="s">
        <v>9639</v>
      </c>
      <c r="J2735">
        <v>15.231999999999999</v>
      </c>
    </row>
    <row r="2736" spans="1:10" x14ac:dyDescent="0.25">
      <c r="A2736" s="13" t="s">
        <v>8450</v>
      </c>
      <c r="B2736" s="14">
        <v>12.96</v>
      </c>
      <c r="I2736" t="s">
        <v>8450</v>
      </c>
      <c r="J2736">
        <v>12.96</v>
      </c>
    </row>
    <row r="2737" spans="1:10" x14ac:dyDescent="0.25">
      <c r="A2737" s="13" t="s">
        <v>9069</v>
      </c>
      <c r="B2737" s="14">
        <v>50.496000000000002</v>
      </c>
      <c r="I2737" t="s">
        <v>9069</v>
      </c>
      <c r="J2737">
        <v>50.496000000000002</v>
      </c>
    </row>
    <row r="2738" spans="1:10" x14ac:dyDescent="0.25">
      <c r="A2738" s="13" t="s">
        <v>5717</v>
      </c>
      <c r="B2738" s="14">
        <v>1562.694</v>
      </c>
      <c r="I2738" t="s">
        <v>5717</v>
      </c>
      <c r="J2738">
        <v>1562.694</v>
      </c>
    </row>
    <row r="2739" spans="1:10" x14ac:dyDescent="0.25">
      <c r="A2739" s="13" t="s">
        <v>10149</v>
      </c>
      <c r="B2739" s="14">
        <v>143.24</v>
      </c>
      <c r="I2739" t="s">
        <v>10149</v>
      </c>
      <c r="J2739">
        <v>143.24</v>
      </c>
    </row>
    <row r="2740" spans="1:10" x14ac:dyDescent="0.25">
      <c r="A2740" s="13" t="s">
        <v>8845</v>
      </c>
      <c r="B2740" s="14">
        <v>387.00000000000006</v>
      </c>
      <c r="I2740" t="s">
        <v>8845</v>
      </c>
      <c r="J2740">
        <v>387.00000000000006</v>
      </c>
    </row>
    <row r="2741" spans="1:10" x14ac:dyDescent="0.25">
      <c r="A2741" s="13" t="s">
        <v>3203</v>
      </c>
      <c r="B2741" s="14">
        <v>75.126000000000005</v>
      </c>
      <c r="I2741" t="s">
        <v>3203</v>
      </c>
      <c r="J2741">
        <v>75.126000000000005</v>
      </c>
    </row>
    <row r="2742" spans="1:10" x14ac:dyDescent="0.25">
      <c r="A2742" s="13" t="s">
        <v>7905</v>
      </c>
      <c r="B2742" s="14">
        <v>129.03200000000001</v>
      </c>
      <c r="I2742" t="s">
        <v>7905</v>
      </c>
      <c r="J2742">
        <v>129.03200000000001</v>
      </c>
    </row>
    <row r="2743" spans="1:10" x14ac:dyDescent="0.25">
      <c r="A2743" s="13" t="s">
        <v>7712</v>
      </c>
      <c r="B2743" s="14">
        <v>8.711999999999998</v>
      </c>
      <c r="I2743" t="s">
        <v>7712</v>
      </c>
      <c r="J2743">
        <v>8.711999999999998</v>
      </c>
    </row>
    <row r="2744" spans="1:10" x14ac:dyDescent="0.25">
      <c r="A2744" s="13" t="s">
        <v>9013</v>
      </c>
      <c r="B2744" s="14">
        <v>199.99</v>
      </c>
      <c r="I2744" t="s">
        <v>9013</v>
      </c>
      <c r="J2744">
        <v>199.99</v>
      </c>
    </row>
    <row r="2745" spans="1:10" x14ac:dyDescent="0.25">
      <c r="A2745" s="13" t="s">
        <v>9310</v>
      </c>
      <c r="B2745" s="14">
        <v>158.256</v>
      </c>
      <c r="I2745" t="s">
        <v>9310</v>
      </c>
      <c r="J2745">
        <v>158.256</v>
      </c>
    </row>
    <row r="2746" spans="1:10" x14ac:dyDescent="0.25">
      <c r="A2746" s="13" t="s">
        <v>9797</v>
      </c>
      <c r="B2746" s="14">
        <v>106.08000000000001</v>
      </c>
      <c r="I2746" t="s">
        <v>9797</v>
      </c>
      <c r="J2746">
        <v>106.08000000000001</v>
      </c>
    </row>
    <row r="2747" spans="1:10" x14ac:dyDescent="0.25">
      <c r="A2747" s="13" t="s">
        <v>9946</v>
      </c>
      <c r="B2747" s="14">
        <v>138.53</v>
      </c>
      <c r="I2747" t="s">
        <v>9946</v>
      </c>
      <c r="J2747">
        <v>138.53</v>
      </c>
    </row>
    <row r="2748" spans="1:10" x14ac:dyDescent="0.25">
      <c r="A2748" s="13" t="s">
        <v>9886</v>
      </c>
      <c r="B2748" s="14">
        <v>999.98</v>
      </c>
      <c r="I2748" t="s">
        <v>9886</v>
      </c>
      <c r="J2748">
        <v>999.98</v>
      </c>
    </row>
    <row r="2749" spans="1:10" x14ac:dyDescent="0.25">
      <c r="A2749" s="13" t="s">
        <v>6141</v>
      </c>
      <c r="B2749" s="14">
        <v>38.29</v>
      </c>
      <c r="I2749" t="s">
        <v>6141</v>
      </c>
      <c r="J2749">
        <v>38.29</v>
      </c>
    </row>
    <row r="2750" spans="1:10" x14ac:dyDescent="0.25">
      <c r="A2750" s="13" t="s">
        <v>6658</v>
      </c>
      <c r="B2750" s="14">
        <v>16.496000000000002</v>
      </c>
      <c r="I2750" t="s">
        <v>6658</v>
      </c>
      <c r="J2750">
        <v>16.496000000000002</v>
      </c>
    </row>
    <row r="2751" spans="1:10" x14ac:dyDescent="0.25">
      <c r="A2751" s="13" t="s">
        <v>10478</v>
      </c>
      <c r="B2751" s="14">
        <v>37.629999999999995</v>
      </c>
      <c r="I2751" t="s">
        <v>10478</v>
      </c>
      <c r="J2751">
        <v>37.629999999999995</v>
      </c>
    </row>
    <row r="2752" spans="1:10" x14ac:dyDescent="0.25">
      <c r="A2752" s="13" t="s">
        <v>8568</v>
      </c>
      <c r="B2752" s="14">
        <v>25.06</v>
      </c>
      <c r="I2752" t="s">
        <v>8568</v>
      </c>
      <c r="J2752">
        <v>25.06</v>
      </c>
    </row>
    <row r="2753" spans="1:10" x14ac:dyDescent="0.25">
      <c r="A2753" s="13" t="s">
        <v>10879</v>
      </c>
      <c r="B2753" s="14">
        <v>63.967999999999996</v>
      </c>
      <c r="I2753" t="s">
        <v>10879</v>
      </c>
      <c r="J2753">
        <v>63.967999999999996</v>
      </c>
    </row>
    <row r="2754" spans="1:10" x14ac:dyDescent="0.25">
      <c r="A2754" s="13" t="s">
        <v>1561</v>
      </c>
      <c r="B2754" s="14">
        <v>560.78</v>
      </c>
      <c r="I2754" t="s">
        <v>1561</v>
      </c>
      <c r="J2754">
        <v>560.78</v>
      </c>
    </row>
    <row r="2755" spans="1:10" x14ac:dyDescent="0.25">
      <c r="A2755" s="13" t="s">
        <v>10535</v>
      </c>
      <c r="B2755" s="14">
        <v>163.88</v>
      </c>
      <c r="I2755" t="s">
        <v>10535</v>
      </c>
      <c r="J2755">
        <v>163.88</v>
      </c>
    </row>
    <row r="2756" spans="1:10" x14ac:dyDescent="0.25">
      <c r="A2756" s="13" t="s">
        <v>8607</v>
      </c>
      <c r="B2756" s="14">
        <v>81.98</v>
      </c>
      <c r="I2756" t="s">
        <v>8607</v>
      </c>
      <c r="J2756">
        <v>81.98</v>
      </c>
    </row>
    <row r="2757" spans="1:10" x14ac:dyDescent="0.25">
      <c r="A2757" s="13" t="s">
        <v>8250</v>
      </c>
      <c r="B2757" s="14">
        <v>588.78399999999999</v>
      </c>
      <c r="I2757" t="s">
        <v>8250</v>
      </c>
      <c r="J2757">
        <v>588.78399999999999</v>
      </c>
    </row>
    <row r="2758" spans="1:10" x14ac:dyDescent="0.25">
      <c r="A2758" s="13" t="s">
        <v>10311</v>
      </c>
      <c r="B2758" s="14">
        <v>533.09</v>
      </c>
      <c r="I2758" t="s">
        <v>10311</v>
      </c>
      <c r="J2758">
        <v>533.09</v>
      </c>
    </row>
    <row r="2759" spans="1:10" x14ac:dyDescent="0.25">
      <c r="A2759" s="13" t="s">
        <v>6520</v>
      </c>
      <c r="B2759" s="14">
        <v>11.68</v>
      </c>
      <c r="I2759" t="s">
        <v>6520</v>
      </c>
      <c r="J2759">
        <v>11.68</v>
      </c>
    </row>
    <row r="2760" spans="1:10" x14ac:dyDescent="0.25">
      <c r="A2760" s="13" t="s">
        <v>9283</v>
      </c>
      <c r="B2760" s="14">
        <v>54.900000000000006</v>
      </c>
      <c r="I2760" t="s">
        <v>9283</v>
      </c>
      <c r="J2760">
        <v>54.900000000000006</v>
      </c>
    </row>
    <row r="2761" spans="1:10" x14ac:dyDescent="0.25">
      <c r="A2761" s="13" t="s">
        <v>4589</v>
      </c>
      <c r="B2761" s="14">
        <v>65.944000000000003</v>
      </c>
      <c r="I2761" t="s">
        <v>4589</v>
      </c>
      <c r="J2761">
        <v>65.944000000000003</v>
      </c>
    </row>
    <row r="2762" spans="1:10" x14ac:dyDescent="0.25">
      <c r="A2762" s="13" t="s">
        <v>7117</v>
      </c>
      <c r="B2762" s="14">
        <v>498.60799999999995</v>
      </c>
      <c r="I2762" t="s">
        <v>7117</v>
      </c>
      <c r="J2762">
        <v>498.60799999999995</v>
      </c>
    </row>
    <row r="2763" spans="1:10" x14ac:dyDescent="0.25">
      <c r="A2763" s="13" t="s">
        <v>3200</v>
      </c>
      <c r="B2763" s="14">
        <v>6.48</v>
      </c>
      <c r="I2763" t="s">
        <v>3200</v>
      </c>
      <c r="J2763">
        <v>6.48</v>
      </c>
    </row>
    <row r="2764" spans="1:10" x14ac:dyDescent="0.25">
      <c r="A2764" s="13" t="s">
        <v>9741</v>
      </c>
      <c r="B2764" s="14">
        <v>30.344000000000001</v>
      </c>
      <c r="I2764" t="s">
        <v>9741</v>
      </c>
      <c r="J2764">
        <v>30.344000000000001</v>
      </c>
    </row>
    <row r="2765" spans="1:10" x14ac:dyDescent="0.25">
      <c r="A2765" s="13" t="s">
        <v>8573</v>
      </c>
      <c r="B2765" s="14">
        <v>331.08</v>
      </c>
      <c r="I2765" t="s">
        <v>8573</v>
      </c>
      <c r="J2765">
        <v>331.08</v>
      </c>
    </row>
    <row r="2766" spans="1:10" x14ac:dyDescent="0.25">
      <c r="A2766" s="13" t="s">
        <v>7038</v>
      </c>
      <c r="B2766" s="14">
        <v>134.85000000000002</v>
      </c>
      <c r="I2766" t="s">
        <v>7038</v>
      </c>
      <c r="J2766">
        <v>134.85000000000002</v>
      </c>
    </row>
    <row r="2767" spans="1:10" x14ac:dyDescent="0.25">
      <c r="A2767" s="13" t="s">
        <v>10274</v>
      </c>
      <c r="B2767" s="14">
        <v>33.44</v>
      </c>
      <c r="I2767" t="s">
        <v>10274</v>
      </c>
      <c r="J2767">
        <v>33.44</v>
      </c>
    </row>
    <row r="2768" spans="1:10" x14ac:dyDescent="0.25">
      <c r="A2768" s="13" t="s">
        <v>10325</v>
      </c>
      <c r="B2768" s="14">
        <v>2067.7960000000003</v>
      </c>
      <c r="I2768" t="s">
        <v>10325</v>
      </c>
      <c r="J2768">
        <v>2067.7960000000003</v>
      </c>
    </row>
    <row r="2769" spans="1:10" x14ac:dyDescent="0.25">
      <c r="A2769" s="13" t="s">
        <v>10576</v>
      </c>
      <c r="B2769" s="14">
        <v>831.50199999999995</v>
      </c>
      <c r="I2769" t="s">
        <v>10576</v>
      </c>
      <c r="J2769">
        <v>831.50199999999995</v>
      </c>
    </row>
    <row r="2770" spans="1:10" x14ac:dyDescent="0.25">
      <c r="A2770" s="13" t="s">
        <v>3385</v>
      </c>
      <c r="B2770" s="14">
        <v>258.69600000000003</v>
      </c>
      <c r="I2770" t="s">
        <v>3385</v>
      </c>
      <c r="J2770">
        <v>258.69600000000003</v>
      </c>
    </row>
    <row r="2771" spans="1:10" x14ac:dyDescent="0.25">
      <c r="A2771" s="13" t="s">
        <v>4907</v>
      </c>
      <c r="B2771" s="14">
        <v>2545.12</v>
      </c>
      <c r="I2771" t="s">
        <v>4907</v>
      </c>
      <c r="J2771">
        <v>2545.12</v>
      </c>
    </row>
    <row r="2772" spans="1:10" x14ac:dyDescent="0.25">
      <c r="A2772" s="13" t="s">
        <v>10171</v>
      </c>
      <c r="B2772" s="14">
        <v>0.83599999999999974</v>
      </c>
      <c r="I2772" t="s">
        <v>10171</v>
      </c>
      <c r="J2772">
        <v>0.83599999999999974</v>
      </c>
    </row>
    <row r="2773" spans="1:10" x14ac:dyDescent="0.25">
      <c r="A2773" s="13" t="s">
        <v>6711</v>
      </c>
      <c r="B2773" s="14">
        <v>66.300000000000011</v>
      </c>
      <c r="I2773" t="s">
        <v>6711</v>
      </c>
      <c r="J2773">
        <v>66.300000000000011</v>
      </c>
    </row>
    <row r="2774" spans="1:10" x14ac:dyDescent="0.25">
      <c r="A2774" s="13" t="s">
        <v>9811</v>
      </c>
      <c r="B2774" s="14">
        <v>706.86</v>
      </c>
      <c r="I2774" t="s">
        <v>9811</v>
      </c>
      <c r="J2774">
        <v>706.86</v>
      </c>
    </row>
    <row r="2775" spans="1:10" x14ac:dyDescent="0.25">
      <c r="A2775" s="13" t="s">
        <v>10055</v>
      </c>
      <c r="B2775" s="14">
        <v>8.9280000000000008</v>
      </c>
      <c r="I2775" t="s">
        <v>10055</v>
      </c>
      <c r="J2775">
        <v>8.9280000000000008</v>
      </c>
    </row>
    <row r="2776" spans="1:10" x14ac:dyDescent="0.25">
      <c r="A2776" s="13" t="s">
        <v>1818</v>
      </c>
      <c r="B2776" s="14">
        <v>1002.7</v>
      </c>
      <c r="I2776" t="s">
        <v>1818</v>
      </c>
      <c r="J2776">
        <v>1002.7</v>
      </c>
    </row>
    <row r="2777" spans="1:10" x14ac:dyDescent="0.25">
      <c r="A2777" s="13" t="s">
        <v>10218</v>
      </c>
      <c r="B2777" s="14">
        <v>535.41</v>
      </c>
      <c r="I2777" t="s">
        <v>10218</v>
      </c>
      <c r="J2777">
        <v>535.41</v>
      </c>
    </row>
    <row r="2778" spans="1:10" x14ac:dyDescent="0.25">
      <c r="A2778" s="13" t="s">
        <v>10401</v>
      </c>
      <c r="B2778" s="14">
        <v>479.97</v>
      </c>
      <c r="I2778" t="s">
        <v>10401</v>
      </c>
      <c r="J2778">
        <v>479.97</v>
      </c>
    </row>
    <row r="2779" spans="1:10" x14ac:dyDescent="0.25">
      <c r="A2779" s="13" t="s">
        <v>10753</v>
      </c>
      <c r="B2779" s="14">
        <v>186.85199999999998</v>
      </c>
      <c r="I2779" t="s">
        <v>10753</v>
      </c>
      <c r="J2779">
        <v>186.85199999999998</v>
      </c>
    </row>
    <row r="2780" spans="1:10" x14ac:dyDescent="0.25">
      <c r="A2780" s="13" t="s">
        <v>7504</v>
      </c>
      <c r="B2780" s="14">
        <v>903.7700000000001</v>
      </c>
      <c r="I2780" t="s">
        <v>7504</v>
      </c>
      <c r="J2780">
        <v>903.7700000000001</v>
      </c>
    </row>
    <row r="2781" spans="1:10" x14ac:dyDescent="0.25">
      <c r="A2781" s="13" t="s">
        <v>8997</v>
      </c>
      <c r="B2781" s="14">
        <v>19.295999999999999</v>
      </c>
      <c r="I2781" t="s">
        <v>8997</v>
      </c>
      <c r="J2781">
        <v>19.295999999999999</v>
      </c>
    </row>
    <row r="2782" spans="1:10" x14ac:dyDescent="0.25">
      <c r="A2782" s="13" t="s">
        <v>4582</v>
      </c>
      <c r="B2782" s="14">
        <v>167.18199999999999</v>
      </c>
      <c r="I2782" t="s">
        <v>4582</v>
      </c>
      <c r="J2782">
        <v>167.18199999999999</v>
      </c>
    </row>
    <row r="2783" spans="1:10" x14ac:dyDescent="0.25">
      <c r="A2783" s="13" t="s">
        <v>6419</v>
      </c>
      <c r="B2783" s="14">
        <v>23.34</v>
      </c>
      <c r="I2783" t="s">
        <v>6419</v>
      </c>
      <c r="J2783">
        <v>23.34</v>
      </c>
    </row>
    <row r="2784" spans="1:10" x14ac:dyDescent="0.25">
      <c r="A2784" s="13" t="s">
        <v>3111</v>
      </c>
      <c r="B2784" s="14">
        <v>1466.32</v>
      </c>
      <c r="I2784" t="s">
        <v>3111</v>
      </c>
      <c r="J2784">
        <v>1466.32</v>
      </c>
    </row>
    <row r="2785" spans="1:10" x14ac:dyDescent="0.25">
      <c r="A2785" s="13" t="s">
        <v>1697</v>
      </c>
      <c r="B2785" s="14">
        <v>93.98</v>
      </c>
      <c r="I2785" t="s">
        <v>1697</v>
      </c>
      <c r="J2785">
        <v>93.98</v>
      </c>
    </row>
    <row r="2786" spans="1:10" x14ac:dyDescent="0.25">
      <c r="A2786" s="13" t="s">
        <v>240</v>
      </c>
      <c r="B2786" s="14">
        <v>66.8</v>
      </c>
      <c r="I2786" t="s">
        <v>240</v>
      </c>
      <c r="J2786">
        <v>66.8</v>
      </c>
    </row>
    <row r="2787" spans="1:10" x14ac:dyDescent="0.25">
      <c r="A2787" s="13" t="s">
        <v>7702</v>
      </c>
      <c r="B2787" s="14">
        <v>29.61</v>
      </c>
      <c r="I2787" t="s">
        <v>7702</v>
      </c>
      <c r="J2787">
        <v>29.61</v>
      </c>
    </row>
    <row r="2788" spans="1:10" x14ac:dyDescent="0.25">
      <c r="A2788" s="13" t="s">
        <v>9693</v>
      </c>
      <c r="B2788" s="14">
        <v>111.67200000000001</v>
      </c>
      <c r="I2788" t="s">
        <v>9693</v>
      </c>
      <c r="J2788">
        <v>111.67200000000001</v>
      </c>
    </row>
    <row r="2789" spans="1:10" x14ac:dyDescent="0.25">
      <c r="A2789" s="13" t="s">
        <v>9836</v>
      </c>
      <c r="B2789" s="14">
        <v>3384.4500000000003</v>
      </c>
      <c r="I2789" t="s">
        <v>9836</v>
      </c>
      <c r="J2789">
        <v>3384.4500000000003</v>
      </c>
    </row>
    <row r="2790" spans="1:10" x14ac:dyDescent="0.25">
      <c r="A2790" s="13" t="s">
        <v>9933</v>
      </c>
      <c r="B2790" s="14">
        <v>2563.056</v>
      </c>
      <c r="I2790" t="s">
        <v>9933</v>
      </c>
      <c r="J2790">
        <v>2563.056</v>
      </c>
    </row>
    <row r="2791" spans="1:10" x14ac:dyDescent="0.25">
      <c r="A2791" s="13" t="s">
        <v>10914</v>
      </c>
      <c r="B2791" s="14">
        <v>107.07000000000001</v>
      </c>
      <c r="I2791" t="s">
        <v>10914</v>
      </c>
      <c r="J2791">
        <v>107.07000000000001</v>
      </c>
    </row>
    <row r="2792" spans="1:10" x14ac:dyDescent="0.25">
      <c r="A2792" s="13" t="s">
        <v>9610</v>
      </c>
      <c r="B2792" s="14">
        <v>1745.9099999999999</v>
      </c>
      <c r="I2792" t="s">
        <v>9610</v>
      </c>
      <c r="J2792">
        <v>1745.9099999999999</v>
      </c>
    </row>
    <row r="2793" spans="1:10" x14ac:dyDescent="0.25">
      <c r="A2793" s="13" t="s">
        <v>8980</v>
      </c>
      <c r="B2793" s="14">
        <v>116.96</v>
      </c>
      <c r="I2793" t="s">
        <v>8980</v>
      </c>
      <c r="J2793">
        <v>116.96</v>
      </c>
    </row>
    <row r="2794" spans="1:10" x14ac:dyDescent="0.25">
      <c r="A2794" s="13" t="s">
        <v>5492</v>
      </c>
      <c r="B2794" s="14">
        <v>22.16</v>
      </c>
      <c r="I2794" t="s">
        <v>5492</v>
      </c>
      <c r="J2794">
        <v>22.16</v>
      </c>
    </row>
    <row r="2795" spans="1:10" x14ac:dyDescent="0.25">
      <c r="A2795" s="13" t="s">
        <v>4419</v>
      </c>
      <c r="B2795" s="14">
        <v>821.22399999999993</v>
      </c>
      <c r="I2795" t="s">
        <v>4419</v>
      </c>
      <c r="J2795">
        <v>821.22399999999993</v>
      </c>
    </row>
    <row r="2796" spans="1:10" x14ac:dyDescent="0.25">
      <c r="A2796" s="13" t="s">
        <v>7174</v>
      </c>
      <c r="B2796" s="14">
        <v>366.78</v>
      </c>
      <c r="I2796" t="s">
        <v>7174</v>
      </c>
      <c r="J2796">
        <v>366.78</v>
      </c>
    </row>
    <row r="2797" spans="1:10" x14ac:dyDescent="0.25">
      <c r="A2797" s="13" t="s">
        <v>6943</v>
      </c>
      <c r="B2797" s="14">
        <v>66.288000000000011</v>
      </c>
      <c r="I2797" t="s">
        <v>6943</v>
      </c>
      <c r="J2797">
        <v>66.288000000000011</v>
      </c>
    </row>
    <row r="2798" spans="1:10" x14ac:dyDescent="0.25">
      <c r="A2798" s="13" t="s">
        <v>3454</v>
      </c>
      <c r="B2798" s="14">
        <v>29.689999999999998</v>
      </c>
      <c r="I2798" t="s">
        <v>3454</v>
      </c>
      <c r="J2798">
        <v>29.689999999999998</v>
      </c>
    </row>
    <row r="2799" spans="1:10" x14ac:dyDescent="0.25">
      <c r="A2799" s="13" t="s">
        <v>10452</v>
      </c>
      <c r="B2799" s="14">
        <v>152.59</v>
      </c>
      <c r="I2799" t="s">
        <v>10452</v>
      </c>
      <c r="J2799">
        <v>152.59</v>
      </c>
    </row>
    <row r="2800" spans="1:10" x14ac:dyDescent="0.25">
      <c r="A2800" s="13" t="s">
        <v>9426</v>
      </c>
      <c r="B2800" s="14">
        <v>1115.25</v>
      </c>
      <c r="I2800" t="s">
        <v>9426</v>
      </c>
      <c r="J2800">
        <v>1115.25</v>
      </c>
    </row>
    <row r="2801" spans="1:10" x14ac:dyDescent="0.25">
      <c r="A2801" s="13" t="s">
        <v>8681</v>
      </c>
      <c r="B2801" s="14">
        <v>7359.9180000000006</v>
      </c>
      <c r="I2801" t="s">
        <v>8681</v>
      </c>
      <c r="J2801">
        <v>7359.9180000000006</v>
      </c>
    </row>
    <row r="2802" spans="1:10" x14ac:dyDescent="0.25">
      <c r="A2802" s="13" t="s">
        <v>7261</v>
      </c>
      <c r="B2802" s="14">
        <v>49.688000000000002</v>
      </c>
      <c r="I2802" t="s">
        <v>7261</v>
      </c>
      <c r="J2802">
        <v>49.688000000000002</v>
      </c>
    </row>
    <row r="2803" spans="1:10" x14ac:dyDescent="0.25">
      <c r="A2803" s="13" t="s">
        <v>6006</v>
      </c>
      <c r="B2803" s="14">
        <v>302.37599999999998</v>
      </c>
      <c r="I2803" t="s">
        <v>6006</v>
      </c>
      <c r="J2803">
        <v>302.37599999999998</v>
      </c>
    </row>
    <row r="2804" spans="1:10" x14ac:dyDescent="0.25">
      <c r="A2804" s="13" t="s">
        <v>7341</v>
      </c>
      <c r="B2804" s="14">
        <v>396.39400000000001</v>
      </c>
      <c r="I2804" t="s">
        <v>7341</v>
      </c>
      <c r="J2804">
        <v>396.39400000000001</v>
      </c>
    </row>
    <row r="2805" spans="1:10" x14ac:dyDescent="0.25">
      <c r="A2805" s="13" t="s">
        <v>9079</v>
      </c>
      <c r="B2805" s="14">
        <v>149.87200000000001</v>
      </c>
      <c r="I2805" t="s">
        <v>9079</v>
      </c>
      <c r="J2805">
        <v>149.87200000000001</v>
      </c>
    </row>
    <row r="2806" spans="1:10" x14ac:dyDescent="0.25">
      <c r="A2806" s="13" t="s">
        <v>9619</v>
      </c>
      <c r="B2806" s="14">
        <v>11.68</v>
      </c>
      <c r="I2806" t="s">
        <v>9619</v>
      </c>
      <c r="J2806">
        <v>11.68</v>
      </c>
    </row>
    <row r="2807" spans="1:10" x14ac:dyDescent="0.25">
      <c r="A2807" s="13" t="s">
        <v>2959</v>
      </c>
      <c r="B2807" s="14">
        <v>372.44600000000003</v>
      </c>
      <c r="I2807" t="s">
        <v>2959</v>
      </c>
      <c r="J2807">
        <v>372.44600000000003</v>
      </c>
    </row>
    <row r="2808" spans="1:10" x14ac:dyDescent="0.25">
      <c r="A2808" s="13" t="s">
        <v>6572</v>
      </c>
      <c r="B2808" s="14">
        <v>73.007999999999996</v>
      </c>
      <c r="I2808" t="s">
        <v>6572</v>
      </c>
      <c r="J2808">
        <v>73.007999999999996</v>
      </c>
    </row>
    <row r="2809" spans="1:10" x14ac:dyDescent="0.25">
      <c r="A2809" s="13" t="s">
        <v>7181</v>
      </c>
      <c r="B2809" s="14">
        <v>23.991999999999994</v>
      </c>
      <c r="I2809" t="s">
        <v>7181</v>
      </c>
      <c r="J2809">
        <v>23.991999999999994</v>
      </c>
    </row>
    <row r="2810" spans="1:10" x14ac:dyDescent="0.25">
      <c r="A2810" s="13" t="s">
        <v>4046</v>
      </c>
      <c r="B2810" s="14">
        <v>421.42</v>
      </c>
      <c r="I2810" t="s">
        <v>4046</v>
      </c>
      <c r="J2810">
        <v>421.42</v>
      </c>
    </row>
    <row r="2811" spans="1:10" x14ac:dyDescent="0.25">
      <c r="A2811" s="13" t="s">
        <v>9319</v>
      </c>
      <c r="B2811" s="14">
        <v>141.96</v>
      </c>
      <c r="I2811" t="s">
        <v>9319</v>
      </c>
      <c r="J2811">
        <v>141.96</v>
      </c>
    </row>
    <row r="2812" spans="1:10" x14ac:dyDescent="0.25">
      <c r="A2812" s="13" t="s">
        <v>3542</v>
      </c>
      <c r="B2812" s="14">
        <v>12.48</v>
      </c>
      <c r="I2812" t="s">
        <v>3542</v>
      </c>
      <c r="J2812">
        <v>12.48</v>
      </c>
    </row>
    <row r="2813" spans="1:10" x14ac:dyDescent="0.25">
      <c r="A2813" s="13" t="s">
        <v>10593</v>
      </c>
      <c r="B2813" s="14">
        <v>25.92</v>
      </c>
      <c r="I2813" t="s">
        <v>10593</v>
      </c>
      <c r="J2813">
        <v>25.92</v>
      </c>
    </row>
    <row r="2814" spans="1:10" x14ac:dyDescent="0.25">
      <c r="A2814" s="13" t="s">
        <v>3701</v>
      </c>
      <c r="B2814" s="14">
        <v>782.4</v>
      </c>
      <c r="I2814" t="s">
        <v>3701</v>
      </c>
      <c r="J2814">
        <v>782.4</v>
      </c>
    </row>
    <row r="2815" spans="1:10" x14ac:dyDescent="0.25">
      <c r="A2815" s="13" t="s">
        <v>9459</v>
      </c>
      <c r="B2815" s="14">
        <v>36.024000000000001</v>
      </c>
      <c r="I2815" t="s">
        <v>9459</v>
      </c>
      <c r="J2815">
        <v>36.024000000000001</v>
      </c>
    </row>
    <row r="2816" spans="1:10" x14ac:dyDescent="0.25">
      <c r="A2816" s="13" t="s">
        <v>7278</v>
      </c>
      <c r="B2816" s="14">
        <v>48.86</v>
      </c>
      <c r="I2816" t="s">
        <v>7278</v>
      </c>
      <c r="J2816">
        <v>48.86</v>
      </c>
    </row>
    <row r="2817" spans="1:10" x14ac:dyDescent="0.25">
      <c r="A2817" s="13" t="s">
        <v>9090</v>
      </c>
      <c r="B2817" s="14">
        <v>347.37799999999999</v>
      </c>
      <c r="I2817" t="s">
        <v>9090</v>
      </c>
      <c r="J2817">
        <v>347.37799999999999</v>
      </c>
    </row>
    <row r="2818" spans="1:10" x14ac:dyDescent="0.25">
      <c r="A2818" s="13" t="s">
        <v>10268</v>
      </c>
      <c r="B2818" s="14">
        <v>1030.7420000000002</v>
      </c>
      <c r="I2818" t="s">
        <v>10268</v>
      </c>
      <c r="J2818">
        <v>1030.7420000000002</v>
      </c>
    </row>
    <row r="2819" spans="1:10" x14ac:dyDescent="0.25">
      <c r="A2819" s="13" t="s">
        <v>9085</v>
      </c>
      <c r="B2819" s="14">
        <v>272.94</v>
      </c>
      <c r="I2819" t="s">
        <v>9085</v>
      </c>
      <c r="J2819">
        <v>272.94</v>
      </c>
    </row>
    <row r="2820" spans="1:10" x14ac:dyDescent="0.25">
      <c r="A2820" s="13" t="s">
        <v>1886</v>
      </c>
      <c r="B2820" s="14">
        <v>1295.78</v>
      </c>
      <c r="I2820" t="s">
        <v>1886</v>
      </c>
      <c r="J2820">
        <v>1295.78</v>
      </c>
    </row>
    <row r="2821" spans="1:10" x14ac:dyDescent="0.25">
      <c r="A2821" s="13" t="s">
        <v>5497</v>
      </c>
      <c r="B2821" s="14">
        <v>58.48</v>
      </c>
      <c r="I2821" t="s">
        <v>5497</v>
      </c>
      <c r="J2821">
        <v>58.48</v>
      </c>
    </row>
    <row r="2822" spans="1:10" x14ac:dyDescent="0.25">
      <c r="A2822" s="13" t="s">
        <v>9747</v>
      </c>
      <c r="B2822" s="14">
        <v>30.384</v>
      </c>
      <c r="I2822" t="s">
        <v>9747</v>
      </c>
      <c r="J2822">
        <v>30.384</v>
      </c>
    </row>
    <row r="2823" spans="1:10" x14ac:dyDescent="0.25">
      <c r="A2823" s="13" t="s">
        <v>7159</v>
      </c>
      <c r="B2823" s="14">
        <v>47.744</v>
      </c>
      <c r="I2823" t="s">
        <v>7159</v>
      </c>
      <c r="J2823">
        <v>47.744</v>
      </c>
    </row>
    <row r="2824" spans="1:10" x14ac:dyDescent="0.25">
      <c r="A2824" s="13" t="s">
        <v>8571</v>
      </c>
      <c r="B2824" s="14">
        <v>99.87</v>
      </c>
      <c r="I2824" t="s">
        <v>8571</v>
      </c>
      <c r="J2824">
        <v>99.87</v>
      </c>
    </row>
    <row r="2825" spans="1:10" x14ac:dyDescent="0.25">
      <c r="A2825" s="13" t="s">
        <v>9654</v>
      </c>
      <c r="B2825" s="14">
        <v>699.40000000000009</v>
      </c>
      <c r="I2825" t="s">
        <v>9654</v>
      </c>
      <c r="J2825">
        <v>699.40000000000009</v>
      </c>
    </row>
    <row r="2826" spans="1:10" x14ac:dyDescent="0.25">
      <c r="A2826" s="13" t="s">
        <v>8180</v>
      </c>
      <c r="B2826" s="14">
        <v>720.7600000000001</v>
      </c>
      <c r="I2826" t="s">
        <v>8180</v>
      </c>
      <c r="J2826">
        <v>720.7600000000001</v>
      </c>
    </row>
    <row r="2827" spans="1:10" x14ac:dyDescent="0.25">
      <c r="A2827" s="13" t="s">
        <v>9847</v>
      </c>
      <c r="B2827" s="14">
        <v>148.02000000000001</v>
      </c>
      <c r="I2827" t="s">
        <v>9847</v>
      </c>
      <c r="J2827">
        <v>148.02000000000001</v>
      </c>
    </row>
    <row r="2828" spans="1:10" x14ac:dyDescent="0.25">
      <c r="A2828" s="13" t="s">
        <v>5650</v>
      </c>
      <c r="B2828" s="14">
        <v>843.83999999999992</v>
      </c>
      <c r="I2828" t="s">
        <v>5650</v>
      </c>
      <c r="J2828">
        <v>843.83999999999992</v>
      </c>
    </row>
    <row r="2829" spans="1:10" x14ac:dyDescent="0.25">
      <c r="A2829" s="13" t="s">
        <v>4277</v>
      </c>
      <c r="B2829" s="14">
        <v>59.176000000000009</v>
      </c>
      <c r="I2829" t="s">
        <v>4277</v>
      </c>
      <c r="J2829">
        <v>59.176000000000009</v>
      </c>
    </row>
    <row r="2830" spans="1:10" x14ac:dyDescent="0.25">
      <c r="A2830" s="13" t="s">
        <v>6606</v>
      </c>
      <c r="B2830" s="14">
        <v>6.8480000000000008</v>
      </c>
      <c r="I2830" t="s">
        <v>6606</v>
      </c>
      <c r="J2830">
        <v>6.8480000000000008</v>
      </c>
    </row>
    <row r="2831" spans="1:10" x14ac:dyDescent="0.25">
      <c r="A2831" s="13" t="s">
        <v>6302</v>
      </c>
      <c r="B2831" s="14">
        <v>56.136000000000003</v>
      </c>
      <c r="I2831" t="s">
        <v>6302</v>
      </c>
      <c r="J2831">
        <v>56.136000000000003</v>
      </c>
    </row>
    <row r="2832" spans="1:10" x14ac:dyDescent="0.25">
      <c r="A2832" s="13" t="s">
        <v>3988</v>
      </c>
      <c r="B2832" s="14">
        <v>13.152000000000001</v>
      </c>
      <c r="I2832" t="s">
        <v>3988</v>
      </c>
      <c r="J2832">
        <v>13.152000000000001</v>
      </c>
    </row>
    <row r="2833" spans="1:10" x14ac:dyDescent="0.25">
      <c r="A2833" s="13" t="s">
        <v>4801</v>
      </c>
      <c r="B2833" s="14">
        <v>410.71</v>
      </c>
      <c r="I2833" t="s">
        <v>4801</v>
      </c>
      <c r="J2833">
        <v>410.71</v>
      </c>
    </row>
    <row r="2834" spans="1:10" x14ac:dyDescent="0.25">
      <c r="A2834" s="13" t="s">
        <v>10124</v>
      </c>
      <c r="B2834" s="14">
        <v>14.336000000000002</v>
      </c>
      <c r="I2834" t="s">
        <v>10124</v>
      </c>
      <c r="J2834">
        <v>14.336000000000002</v>
      </c>
    </row>
    <row r="2835" spans="1:10" x14ac:dyDescent="0.25">
      <c r="A2835" s="13" t="s">
        <v>7121</v>
      </c>
      <c r="B2835" s="14">
        <v>93.724000000000004</v>
      </c>
      <c r="I2835" t="s">
        <v>7121</v>
      </c>
      <c r="J2835">
        <v>93.724000000000004</v>
      </c>
    </row>
    <row r="2836" spans="1:10" x14ac:dyDescent="0.25">
      <c r="A2836" s="13" t="s">
        <v>8722</v>
      </c>
      <c r="B2836" s="14">
        <v>340.70400000000006</v>
      </c>
      <c r="I2836" t="s">
        <v>8722</v>
      </c>
      <c r="J2836">
        <v>340.70400000000006</v>
      </c>
    </row>
    <row r="2837" spans="1:10" x14ac:dyDescent="0.25">
      <c r="A2837" s="13" t="s">
        <v>2566</v>
      </c>
      <c r="B2837" s="14">
        <v>249.78999999999996</v>
      </c>
      <c r="I2837" t="s">
        <v>2566</v>
      </c>
      <c r="J2837">
        <v>249.78999999999996</v>
      </c>
    </row>
    <row r="2838" spans="1:10" x14ac:dyDescent="0.25">
      <c r="A2838" s="13" t="s">
        <v>4444</v>
      </c>
      <c r="B2838" s="14">
        <v>61.216000000000008</v>
      </c>
      <c r="I2838" t="s">
        <v>4444</v>
      </c>
      <c r="J2838">
        <v>61.216000000000008</v>
      </c>
    </row>
    <row r="2839" spans="1:10" x14ac:dyDescent="0.25">
      <c r="A2839" s="13" t="s">
        <v>8272</v>
      </c>
      <c r="B2839" s="14">
        <v>9.24</v>
      </c>
      <c r="I2839" t="s">
        <v>8272</v>
      </c>
      <c r="J2839">
        <v>9.24</v>
      </c>
    </row>
    <row r="2840" spans="1:10" x14ac:dyDescent="0.25">
      <c r="A2840" s="13" t="s">
        <v>7398</v>
      </c>
      <c r="B2840" s="14">
        <v>177.22499999999999</v>
      </c>
      <c r="I2840" t="s">
        <v>7398</v>
      </c>
      <c r="J2840">
        <v>177.22499999999999</v>
      </c>
    </row>
    <row r="2841" spans="1:10" x14ac:dyDescent="0.25">
      <c r="A2841" s="13" t="s">
        <v>10690</v>
      </c>
      <c r="B2841" s="14">
        <v>12.768000000000001</v>
      </c>
      <c r="I2841" t="s">
        <v>10690</v>
      </c>
      <c r="J2841">
        <v>12.768000000000001</v>
      </c>
    </row>
    <row r="2842" spans="1:10" x14ac:dyDescent="0.25">
      <c r="A2842" s="13" t="s">
        <v>10189</v>
      </c>
      <c r="B2842" s="14">
        <v>5.16</v>
      </c>
      <c r="I2842" t="s">
        <v>10189</v>
      </c>
      <c r="J2842">
        <v>5.16</v>
      </c>
    </row>
    <row r="2843" spans="1:10" x14ac:dyDescent="0.25">
      <c r="A2843" s="13" t="s">
        <v>10136</v>
      </c>
      <c r="B2843" s="14">
        <v>30.352</v>
      </c>
      <c r="I2843" t="s">
        <v>10136</v>
      </c>
      <c r="J2843">
        <v>30.352</v>
      </c>
    </row>
    <row r="2844" spans="1:10" x14ac:dyDescent="0.25">
      <c r="A2844" s="13" t="s">
        <v>7872</v>
      </c>
      <c r="B2844" s="14">
        <v>2.2959999999999994</v>
      </c>
      <c r="I2844" t="s">
        <v>7872</v>
      </c>
      <c r="J2844">
        <v>2.2959999999999994</v>
      </c>
    </row>
    <row r="2845" spans="1:10" x14ac:dyDescent="0.25">
      <c r="A2845" s="13" t="s">
        <v>6250</v>
      </c>
      <c r="B2845" s="14">
        <v>171.28800000000001</v>
      </c>
      <c r="I2845" t="s">
        <v>6250</v>
      </c>
      <c r="J2845">
        <v>171.28800000000001</v>
      </c>
    </row>
    <row r="2846" spans="1:10" x14ac:dyDescent="0.25">
      <c r="A2846" s="13" t="s">
        <v>1372</v>
      </c>
      <c r="B2846" s="14">
        <v>63.339999999999996</v>
      </c>
      <c r="I2846" t="s">
        <v>1372</v>
      </c>
      <c r="J2846">
        <v>63.339999999999996</v>
      </c>
    </row>
    <row r="2847" spans="1:10" x14ac:dyDescent="0.25">
      <c r="A2847" s="13" t="s">
        <v>10292</v>
      </c>
      <c r="B2847" s="14">
        <v>627.84</v>
      </c>
      <c r="I2847" t="s">
        <v>10292</v>
      </c>
      <c r="J2847">
        <v>627.84</v>
      </c>
    </row>
    <row r="2848" spans="1:10" x14ac:dyDescent="0.25">
      <c r="A2848" s="13" t="s">
        <v>1881</v>
      </c>
      <c r="B2848" s="14">
        <v>10.824</v>
      </c>
      <c r="I2848" t="s">
        <v>1881</v>
      </c>
      <c r="J2848">
        <v>10.824</v>
      </c>
    </row>
    <row r="2849" spans="1:10" x14ac:dyDescent="0.25">
      <c r="A2849" s="13" t="s">
        <v>10834</v>
      </c>
      <c r="B2849" s="14">
        <v>17.62</v>
      </c>
      <c r="I2849" t="s">
        <v>10834</v>
      </c>
      <c r="J2849">
        <v>17.62</v>
      </c>
    </row>
    <row r="2850" spans="1:10" x14ac:dyDescent="0.25">
      <c r="A2850" s="13" t="s">
        <v>6080</v>
      </c>
      <c r="B2850" s="14">
        <v>51.990000000000009</v>
      </c>
      <c r="I2850" t="s">
        <v>6080</v>
      </c>
      <c r="J2850">
        <v>51.990000000000009</v>
      </c>
    </row>
    <row r="2851" spans="1:10" x14ac:dyDescent="0.25">
      <c r="A2851" s="13" t="s">
        <v>8612</v>
      </c>
      <c r="B2851" s="14">
        <v>373.94</v>
      </c>
      <c r="I2851" t="s">
        <v>8612</v>
      </c>
      <c r="J2851">
        <v>373.94</v>
      </c>
    </row>
    <row r="2852" spans="1:10" x14ac:dyDescent="0.25">
      <c r="A2852" s="13" t="s">
        <v>8942</v>
      </c>
      <c r="B2852" s="14">
        <v>364.27199999999993</v>
      </c>
      <c r="I2852" t="s">
        <v>8942</v>
      </c>
      <c r="J2852">
        <v>364.27199999999993</v>
      </c>
    </row>
    <row r="2853" spans="1:10" x14ac:dyDescent="0.25">
      <c r="A2853" s="13" t="s">
        <v>9916</v>
      </c>
      <c r="B2853" s="14">
        <v>3740.51</v>
      </c>
      <c r="I2853" t="s">
        <v>9916</v>
      </c>
      <c r="J2853">
        <v>3740.51</v>
      </c>
    </row>
    <row r="2854" spans="1:10" x14ac:dyDescent="0.25">
      <c r="A2854" s="13" t="s">
        <v>10538</v>
      </c>
      <c r="B2854" s="14">
        <v>11.696</v>
      </c>
      <c r="I2854" t="s">
        <v>10538</v>
      </c>
      <c r="J2854">
        <v>11.696</v>
      </c>
    </row>
    <row r="2855" spans="1:10" x14ac:dyDescent="0.25">
      <c r="A2855" s="13" t="s">
        <v>7048</v>
      </c>
      <c r="B2855" s="14">
        <v>2.3679999999999999</v>
      </c>
      <c r="I2855" t="s">
        <v>7048</v>
      </c>
      <c r="J2855">
        <v>2.3679999999999999</v>
      </c>
    </row>
    <row r="2856" spans="1:10" x14ac:dyDescent="0.25">
      <c r="A2856" s="13" t="s">
        <v>10519</v>
      </c>
      <c r="B2856" s="14">
        <v>212.91000000000003</v>
      </c>
      <c r="I2856" t="s">
        <v>10519</v>
      </c>
      <c r="J2856">
        <v>212.91000000000003</v>
      </c>
    </row>
    <row r="2857" spans="1:10" x14ac:dyDescent="0.25">
      <c r="A2857" s="13" t="s">
        <v>3898</v>
      </c>
      <c r="B2857" s="14">
        <v>683.02200000000005</v>
      </c>
      <c r="I2857" t="s">
        <v>3898</v>
      </c>
      <c r="J2857">
        <v>683.02200000000005</v>
      </c>
    </row>
    <row r="2858" spans="1:10" x14ac:dyDescent="0.25">
      <c r="A2858" s="13" t="s">
        <v>8803</v>
      </c>
      <c r="B2858" s="14">
        <v>1378.9479999999999</v>
      </c>
      <c r="I2858" t="s">
        <v>8803</v>
      </c>
      <c r="J2858">
        <v>1378.9479999999999</v>
      </c>
    </row>
    <row r="2859" spans="1:10" x14ac:dyDescent="0.25">
      <c r="A2859" s="13" t="s">
        <v>7396</v>
      </c>
      <c r="B2859" s="14">
        <v>1096.4879999999998</v>
      </c>
      <c r="I2859" t="s">
        <v>7396</v>
      </c>
      <c r="J2859">
        <v>1096.4879999999998</v>
      </c>
    </row>
    <row r="2860" spans="1:10" x14ac:dyDescent="0.25">
      <c r="A2860" s="13" t="s">
        <v>2901</v>
      </c>
      <c r="B2860" s="14">
        <v>49.896000000000001</v>
      </c>
      <c r="I2860" t="s">
        <v>2901</v>
      </c>
      <c r="J2860">
        <v>49.896000000000001</v>
      </c>
    </row>
    <row r="2861" spans="1:10" x14ac:dyDescent="0.25">
      <c r="A2861" s="13" t="s">
        <v>2807</v>
      </c>
      <c r="B2861" s="14">
        <v>190.67000000000002</v>
      </c>
      <c r="I2861" t="s">
        <v>2807</v>
      </c>
      <c r="J2861">
        <v>190.67000000000002</v>
      </c>
    </row>
    <row r="2862" spans="1:10" x14ac:dyDescent="0.25">
      <c r="A2862" s="13" t="s">
        <v>6648</v>
      </c>
      <c r="B2862" s="14">
        <v>3.76</v>
      </c>
      <c r="I2862" t="s">
        <v>6648</v>
      </c>
      <c r="J2862">
        <v>3.76</v>
      </c>
    </row>
    <row r="2863" spans="1:10" x14ac:dyDescent="0.25">
      <c r="A2863" s="13" t="s">
        <v>10318</v>
      </c>
      <c r="B2863" s="14">
        <v>248.39599999999999</v>
      </c>
      <c r="I2863" t="s">
        <v>10318</v>
      </c>
      <c r="J2863">
        <v>248.39599999999999</v>
      </c>
    </row>
    <row r="2864" spans="1:10" x14ac:dyDescent="0.25">
      <c r="A2864" s="13" t="s">
        <v>10835</v>
      </c>
      <c r="B2864" s="14">
        <v>54.900000000000006</v>
      </c>
      <c r="I2864" t="s">
        <v>10835</v>
      </c>
      <c r="J2864">
        <v>54.900000000000006</v>
      </c>
    </row>
    <row r="2865" spans="1:10" x14ac:dyDescent="0.25">
      <c r="A2865" s="13" t="s">
        <v>10692</v>
      </c>
      <c r="B2865" s="14">
        <v>55.616</v>
      </c>
      <c r="I2865" t="s">
        <v>10692</v>
      </c>
      <c r="J2865">
        <v>55.616</v>
      </c>
    </row>
    <row r="2866" spans="1:10" x14ac:dyDescent="0.25">
      <c r="A2866" s="13" t="s">
        <v>9897</v>
      </c>
      <c r="B2866" s="14">
        <v>177.07999999999998</v>
      </c>
      <c r="I2866" t="s">
        <v>9897</v>
      </c>
      <c r="J2866">
        <v>177.07999999999998</v>
      </c>
    </row>
    <row r="2867" spans="1:10" x14ac:dyDescent="0.25">
      <c r="A2867" s="13" t="s">
        <v>5553</v>
      </c>
      <c r="B2867" s="14">
        <v>1322.3520000000001</v>
      </c>
      <c r="I2867" t="s">
        <v>5553</v>
      </c>
      <c r="J2867">
        <v>1322.3520000000001</v>
      </c>
    </row>
    <row r="2868" spans="1:10" x14ac:dyDescent="0.25">
      <c r="A2868" s="13" t="s">
        <v>5081</v>
      </c>
      <c r="B2868" s="14">
        <v>84.949999999999989</v>
      </c>
      <c r="I2868" t="s">
        <v>5081</v>
      </c>
      <c r="J2868">
        <v>84.949999999999989</v>
      </c>
    </row>
    <row r="2869" spans="1:10" x14ac:dyDescent="0.25">
      <c r="A2869" s="13" t="s">
        <v>10583</v>
      </c>
      <c r="B2869" s="14">
        <v>419.94399999999996</v>
      </c>
      <c r="I2869" t="s">
        <v>10583</v>
      </c>
      <c r="J2869">
        <v>419.94399999999996</v>
      </c>
    </row>
    <row r="2870" spans="1:10" x14ac:dyDescent="0.25">
      <c r="A2870" s="13" t="s">
        <v>4787</v>
      </c>
      <c r="B2870" s="14">
        <v>199.98</v>
      </c>
      <c r="I2870" t="s">
        <v>4787</v>
      </c>
      <c r="J2870">
        <v>199.98</v>
      </c>
    </row>
    <row r="2871" spans="1:10" x14ac:dyDescent="0.25">
      <c r="A2871" s="13" t="s">
        <v>10655</v>
      </c>
      <c r="B2871" s="14">
        <v>796.03599999999994</v>
      </c>
      <c r="I2871" t="s">
        <v>10655</v>
      </c>
      <c r="J2871">
        <v>796.03599999999994</v>
      </c>
    </row>
    <row r="2872" spans="1:10" x14ac:dyDescent="0.25">
      <c r="A2872" s="13" t="s">
        <v>1391</v>
      </c>
      <c r="B2872" s="14">
        <v>75.792000000000002</v>
      </c>
      <c r="I2872" t="s">
        <v>1391</v>
      </c>
      <c r="J2872">
        <v>75.792000000000002</v>
      </c>
    </row>
    <row r="2873" spans="1:10" x14ac:dyDescent="0.25">
      <c r="A2873" s="13" t="s">
        <v>8326</v>
      </c>
      <c r="B2873" s="14">
        <v>67.400000000000006</v>
      </c>
      <c r="I2873" t="s">
        <v>8326</v>
      </c>
      <c r="J2873">
        <v>67.400000000000006</v>
      </c>
    </row>
    <row r="2874" spans="1:10" x14ac:dyDescent="0.25">
      <c r="A2874" s="13" t="s">
        <v>9065</v>
      </c>
      <c r="B2874" s="14">
        <v>190.01</v>
      </c>
      <c r="I2874" t="s">
        <v>9065</v>
      </c>
      <c r="J2874">
        <v>190.01</v>
      </c>
    </row>
    <row r="2875" spans="1:10" x14ac:dyDescent="0.25">
      <c r="A2875" s="13" t="s">
        <v>8228</v>
      </c>
      <c r="B2875" s="14">
        <v>26.400000000000002</v>
      </c>
      <c r="I2875" t="s">
        <v>8228</v>
      </c>
      <c r="J2875">
        <v>26.400000000000002</v>
      </c>
    </row>
    <row r="2876" spans="1:10" x14ac:dyDescent="0.25">
      <c r="A2876" s="13" t="s">
        <v>9917</v>
      </c>
      <c r="B2876" s="14">
        <v>59.824000000000012</v>
      </c>
      <c r="I2876" t="s">
        <v>9917</v>
      </c>
      <c r="J2876">
        <v>59.824000000000012</v>
      </c>
    </row>
    <row r="2877" spans="1:10" x14ac:dyDescent="0.25">
      <c r="A2877" s="13" t="s">
        <v>6598</v>
      </c>
      <c r="B2877" s="14">
        <v>24.048000000000002</v>
      </c>
      <c r="I2877" t="s">
        <v>6598</v>
      </c>
      <c r="J2877">
        <v>24.048000000000002</v>
      </c>
    </row>
    <row r="2878" spans="1:10" x14ac:dyDescent="0.25">
      <c r="A2878" s="13" t="s">
        <v>10504</v>
      </c>
      <c r="B2878" s="14">
        <v>1541.51</v>
      </c>
      <c r="I2878" t="s">
        <v>10504</v>
      </c>
      <c r="J2878">
        <v>1541.51</v>
      </c>
    </row>
    <row r="2879" spans="1:10" x14ac:dyDescent="0.25">
      <c r="A2879" s="13" t="s">
        <v>9015</v>
      </c>
      <c r="B2879" s="14">
        <v>114.414</v>
      </c>
      <c r="I2879" t="s">
        <v>9015</v>
      </c>
      <c r="J2879">
        <v>114.414</v>
      </c>
    </row>
    <row r="2880" spans="1:10" x14ac:dyDescent="0.25">
      <c r="A2880" s="13" t="s">
        <v>5228</v>
      </c>
      <c r="B2880" s="14">
        <v>739.7360000000001</v>
      </c>
      <c r="I2880" t="s">
        <v>5228</v>
      </c>
      <c r="J2880">
        <v>739.7360000000001</v>
      </c>
    </row>
    <row r="2881" spans="1:10" x14ac:dyDescent="0.25">
      <c r="A2881" s="13" t="s">
        <v>9532</v>
      </c>
      <c r="B2881" s="14">
        <v>13.591999999999999</v>
      </c>
      <c r="I2881" t="s">
        <v>9532</v>
      </c>
      <c r="J2881">
        <v>13.591999999999999</v>
      </c>
    </row>
    <row r="2882" spans="1:10" x14ac:dyDescent="0.25">
      <c r="A2882" s="13" t="s">
        <v>9264</v>
      </c>
      <c r="B2882" s="14">
        <v>315.89600000000002</v>
      </c>
      <c r="I2882" t="s">
        <v>9264</v>
      </c>
      <c r="J2882">
        <v>315.89600000000002</v>
      </c>
    </row>
    <row r="2883" spans="1:10" x14ac:dyDescent="0.25">
      <c r="A2883" s="13" t="s">
        <v>9964</v>
      </c>
      <c r="B2883" s="14">
        <v>97.055999999999983</v>
      </c>
      <c r="I2883" t="s">
        <v>9964</v>
      </c>
      <c r="J2883">
        <v>97.055999999999983</v>
      </c>
    </row>
    <row r="2884" spans="1:10" x14ac:dyDescent="0.25">
      <c r="A2884" s="13" t="s">
        <v>7748</v>
      </c>
      <c r="B2884" s="14">
        <v>209.56799999999998</v>
      </c>
      <c r="I2884" t="s">
        <v>7748</v>
      </c>
      <c r="J2884">
        <v>209.56799999999998</v>
      </c>
    </row>
    <row r="2885" spans="1:10" x14ac:dyDescent="0.25">
      <c r="A2885" s="13" t="s">
        <v>8796</v>
      </c>
      <c r="B2885" s="14">
        <v>41.4</v>
      </c>
      <c r="I2885" t="s">
        <v>8796</v>
      </c>
      <c r="J2885">
        <v>41.4</v>
      </c>
    </row>
    <row r="2886" spans="1:10" x14ac:dyDescent="0.25">
      <c r="A2886" s="13" t="s">
        <v>10750</v>
      </c>
      <c r="B2886" s="14">
        <v>9.2480000000000011</v>
      </c>
      <c r="I2886" t="s">
        <v>10750</v>
      </c>
      <c r="J2886">
        <v>9.2480000000000011</v>
      </c>
    </row>
    <row r="2887" spans="1:10" x14ac:dyDescent="0.25">
      <c r="A2887" s="13" t="s">
        <v>4045</v>
      </c>
      <c r="B2887" s="14">
        <v>8.36</v>
      </c>
      <c r="I2887" t="s">
        <v>4045</v>
      </c>
      <c r="J2887">
        <v>8.36</v>
      </c>
    </row>
    <row r="2888" spans="1:10" x14ac:dyDescent="0.25">
      <c r="A2888" s="13" t="s">
        <v>10501</v>
      </c>
      <c r="B2888" s="14">
        <v>13.761999999999997</v>
      </c>
      <c r="I2888" t="s">
        <v>10501</v>
      </c>
      <c r="J2888">
        <v>13.761999999999997</v>
      </c>
    </row>
    <row r="2889" spans="1:10" x14ac:dyDescent="0.25">
      <c r="A2889" s="13" t="s">
        <v>6754</v>
      </c>
      <c r="B2889" s="14">
        <v>1577.94</v>
      </c>
      <c r="I2889" t="s">
        <v>6754</v>
      </c>
      <c r="J2889">
        <v>1577.94</v>
      </c>
    </row>
    <row r="2890" spans="1:10" x14ac:dyDescent="0.25">
      <c r="A2890" s="13" t="s">
        <v>10306</v>
      </c>
      <c r="B2890" s="14">
        <v>629.64</v>
      </c>
      <c r="I2890" t="s">
        <v>10306</v>
      </c>
      <c r="J2890">
        <v>629.64</v>
      </c>
    </row>
    <row r="2891" spans="1:10" x14ac:dyDescent="0.25">
      <c r="A2891" s="13" t="s">
        <v>4415</v>
      </c>
      <c r="B2891" s="14">
        <v>307.666</v>
      </c>
      <c r="I2891" t="s">
        <v>4415</v>
      </c>
      <c r="J2891">
        <v>307.666</v>
      </c>
    </row>
    <row r="2892" spans="1:10" x14ac:dyDescent="0.25">
      <c r="A2892" s="13" t="s">
        <v>8643</v>
      </c>
      <c r="B2892" s="14">
        <v>54.900000000000006</v>
      </c>
      <c r="I2892" t="s">
        <v>8643</v>
      </c>
      <c r="J2892">
        <v>54.900000000000006</v>
      </c>
    </row>
    <row r="2893" spans="1:10" x14ac:dyDescent="0.25">
      <c r="A2893" s="13" t="s">
        <v>7348</v>
      </c>
      <c r="B2893" s="14">
        <v>9.4080000000000013</v>
      </c>
      <c r="I2893" t="s">
        <v>7348</v>
      </c>
      <c r="J2893">
        <v>9.4080000000000013</v>
      </c>
    </row>
    <row r="2894" spans="1:10" x14ac:dyDescent="0.25">
      <c r="A2894" s="13" t="s">
        <v>5210</v>
      </c>
      <c r="B2894" s="14">
        <v>205.03</v>
      </c>
      <c r="I2894" t="s">
        <v>5210</v>
      </c>
      <c r="J2894">
        <v>205.03</v>
      </c>
    </row>
    <row r="2895" spans="1:10" x14ac:dyDescent="0.25">
      <c r="A2895" s="13" t="s">
        <v>7849</v>
      </c>
      <c r="B2895" s="14">
        <v>174.56000000000003</v>
      </c>
      <c r="I2895" t="s">
        <v>7849</v>
      </c>
      <c r="J2895">
        <v>174.56000000000003</v>
      </c>
    </row>
    <row r="2896" spans="1:10" x14ac:dyDescent="0.25">
      <c r="A2896" s="13" t="s">
        <v>9042</v>
      </c>
      <c r="B2896" s="14">
        <v>12.160000000000002</v>
      </c>
      <c r="I2896" t="s">
        <v>9042</v>
      </c>
      <c r="J2896">
        <v>12.160000000000002</v>
      </c>
    </row>
    <row r="2897" spans="1:10" x14ac:dyDescent="0.25">
      <c r="A2897" s="13" t="s">
        <v>9912</v>
      </c>
      <c r="B2897" s="14">
        <v>230.69</v>
      </c>
      <c r="I2897" t="s">
        <v>9912</v>
      </c>
      <c r="J2897">
        <v>230.69</v>
      </c>
    </row>
    <row r="2898" spans="1:10" x14ac:dyDescent="0.25">
      <c r="A2898" s="13" t="s">
        <v>2443</v>
      </c>
      <c r="B2898" s="14">
        <v>340.21999999999997</v>
      </c>
      <c r="I2898" t="s">
        <v>2443</v>
      </c>
      <c r="J2898">
        <v>340.21999999999997</v>
      </c>
    </row>
    <row r="2899" spans="1:10" x14ac:dyDescent="0.25">
      <c r="A2899" s="13" t="s">
        <v>10153</v>
      </c>
      <c r="B2899" s="14">
        <v>20.768000000000001</v>
      </c>
      <c r="I2899" t="s">
        <v>10153</v>
      </c>
      <c r="J2899">
        <v>20.768000000000001</v>
      </c>
    </row>
    <row r="2900" spans="1:10" x14ac:dyDescent="0.25">
      <c r="A2900" s="13" t="s">
        <v>6207</v>
      </c>
      <c r="B2900" s="14">
        <v>33.375999999999998</v>
      </c>
      <c r="I2900" t="s">
        <v>6207</v>
      </c>
      <c r="J2900">
        <v>33.375999999999998</v>
      </c>
    </row>
    <row r="2901" spans="1:10" x14ac:dyDescent="0.25">
      <c r="A2901" s="13" t="s">
        <v>10715</v>
      </c>
      <c r="B2901" s="14">
        <v>79.959999999999994</v>
      </c>
      <c r="I2901" t="s">
        <v>10715</v>
      </c>
      <c r="J2901">
        <v>79.959999999999994</v>
      </c>
    </row>
    <row r="2902" spans="1:10" x14ac:dyDescent="0.25">
      <c r="A2902" s="13" t="s">
        <v>6915</v>
      </c>
      <c r="B2902" s="14">
        <v>87.6</v>
      </c>
      <c r="I2902" t="s">
        <v>6915</v>
      </c>
      <c r="J2902">
        <v>87.6</v>
      </c>
    </row>
    <row r="2903" spans="1:10" x14ac:dyDescent="0.25">
      <c r="A2903" s="13" t="s">
        <v>10730</v>
      </c>
      <c r="B2903" s="14">
        <v>412.99600000000009</v>
      </c>
      <c r="I2903" t="s">
        <v>10730</v>
      </c>
      <c r="J2903">
        <v>412.99600000000009</v>
      </c>
    </row>
    <row r="2904" spans="1:10" x14ac:dyDescent="0.25">
      <c r="A2904" s="13" t="s">
        <v>6444</v>
      </c>
      <c r="B2904" s="14">
        <v>1362.056</v>
      </c>
      <c r="I2904" t="s">
        <v>6444</v>
      </c>
      <c r="J2904">
        <v>1362.056</v>
      </c>
    </row>
    <row r="2905" spans="1:10" x14ac:dyDescent="0.25">
      <c r="A2905" s="13" t="s">
        <v>4981</v>
      </c>
      <c r="B2905" s="14">
        <v>37.44</v>
      </c>
      <c r="I2905" t="s">
        <v>4981</v>
      </c>
      <c r="J2905">
        <v>37.44</v>
      </c>
    </row>
    <row r="2906" spans="1:10" x14ac:dyDescent="0.25">
      <c r="A2906" s="13" t="s">
        <v>8984</v>
      </c>
      <c r="B2906" s="14">
        <v>951.98</v>
      </c>
      <c r="I2906" t="s">
        <v>8984</v>
      </c>
      <c r="J2906">
        <v>951.98</v>
      </c>
    </row>
    <row r="2907" spans="1:10" x14ac:dyDescent="0.25">
      <c r="A2907" s="13" t="s">
        <v>1302</v>
      </c>
      <c r="B2907" s="14">
        <v>79.344000000000008</v>
      </c>
      <c r="I2907" t="s">
        <v>1302</v>
      </c>
      <c r="J2907">
        <v>79.344000000000008</v>
      </c>
    </row>
    <row r="2908" spans="1:10" x14ac:dyDescent="0.25">
      <c r="A2908" s="13" t="s">
        <v>5891</v>
      </c>
      <c r="B2908" s="14">
        <v>914.12</v>
      </c>
      <c r="I2908" t="s">
        <v>5891</v>
      </c>
      <c r="J2908">
        <v>914.12</v>
      </c>
    </row>
    <row r="2909" spans="1:10" x14ac:dyDescent="0.25">
      <c r="A2909" s="13" t="s">
        <v>8849</v>
      </c>
      <c r="B2909" s="14">
        <v>24.55</v>
      </c>
      <c r="I2909" t="s">
        <v>8849</v>
      </c>
      <c r="J2909">
        <v>24.55</v>
      </c>
    </row>
    <row r="2910" spans="1:10" x14ac:dyDescent="0.25">
      <c r="A2910" s="13" t="s">
        <v>9636</v>
      </c>
      <c r="B2910" s="14">
        <v>291.13600000000002</v>
      </c>
      <c r="I2910" t="s">
        <v>9636</v>
      </c>
      <c r="J2910">
        <v>291.13600000000002</v>
      </c>
    </row>
    <row r="2911" spans="1:10" x14ac:dyDescent="0.25">
      <c r="A2911" s="13" t="s">
        <v>9764</v>
      </c>
      <c r="B2911" s="14">
        <v>552.85599999999999</v>
      </c>
      <c r="I2911" t="s">
        <v>9764</v>
      </c>
      <c r="J2911">
        <v>552.85599999999999</v>
      </c>
    </row>
    <row r="2912" spans="1:10" x14ac:dyDescent="0.25">
      <c r="A2912" s="13" t="s">
        <v>9581</v>
      </c>
      <c r="B2912" s="14">
        <v>627.4799999999999</v>
      </c>
      <c r="I2912" t="s">
        <v>9581</v>
      </c>
      <c r="J2912">
        <v>627.4799999999999</v>
      </c>
    </row>
    <row r="2913" spans="1:10" x14ac:dyDescent="0.25">
      <c r="A2913" s="13" t="s">
        <v>9303</v>
      </c>
      <c r="B2913" s="14">
        <v>17.940000000000001</v>
      </c>
      <c r="I2913" t="s">
        <v>9303</v>
      </c>
      <c r="J2913">
        <v>17.940000000000001</v>
      </c>
    </row>
    <row r="2914" spans="1:10" x14ac:dyDescent="0.25">
      <c r="A2914" s="13" t="s">
        <v>8462</v>
      </c>
      <c r="B2914" s="14">
        <v>74.95</v>
      </c>
      <c r="I2914" t="s">
        <v>8462</v>
      </c>
      <c r="J2914">
        <v>74.95</v>
      </c>
    </row>
    <row r="2915" spans="1:10" x14ac:dyDescent="0.25">
      <c r="A2915" s="13" t="s">
        <v>8749</v>
      </c>
      <c r="B2915" s="14">
        <v>108.13</v>
      </c>
      <c r="I2915" t="s">
        <v>8749</v>
      </c>
      <c r="J2915">
        <v>108.13</v>
      </c>
    </row>
    <row r="2916" spans="1:10" x14ac:dyDescent="0.25">
      <c r="A2916" s="13" t="s">
        <v>3531</v>
      </c>
      <c r="B2916" s="14">
        <v>17.472000000000001</v>
      </c>
      <c r="I2916" t="s">
        <v>3531</v>
      </c>
      <c r="J2916">
        <v>17.472000000000001</v>
      </c>
    </row>
    <row r="2917" spans="1:10" x14ac:dyDescent="0.25">
      <c r="A2917" s="13" t="s">
        <v>799</v>
      </c>
      <c r="B2917" s="14">
        <v>21.744000000000003</v>
      </c>
      <c r="I2917" t="s">
        <v>799</v>
      </c>
      <c r="J2917">
        <v>21.744000000000003</v>
      </c>
    </row>
    <row r="2918" spans="1:10" x14ac:dyDescent="0.25">
      <c r="A2918" s="13" t="s">
        <v>8720</v>
      </c>
      <c r="B2918" s="14">
        <v>52.496000000000002</v>
      </c>
      <c r="I2918" t="s">
        <v>8720</v>
      </c>
      <c r="J2918">
        <v>52.496000000000002</v>
      </c>
    </row>
    <row r="2919" spans="1:10" x14ac:dyDescent="0.25">
      <c r="A2919" s="13" t="s">
        <v>3837</v>
      </c>
      <c r="B2919" s="14">
        <v>23.680000000000003</v>
      </c>
      <c r="I2919" t="s">
        <v>3837</v>
      </c>
      <c r="J2919">
        <v>23.680000000000003</v>
      </c>
    </row>
    <row r="2920" spans="1:10" x14ac:dyDescent="0.25">
      <c r="A2920" s="13" t="s">
        <v>8373</v>
      </c>
      <c r="B2920" s="14">
        <v>11.05</v>
      </c>
      <c r="I2920" t="s">
        <v>8373</v>
      </c>
      <c r="J2920">
        <v>11.05</v>
      </c>
    </row>
    <row r="2921" spans="1:10" x14ac:dyDescent="0.25">
      <c r="A2921" s="13" t="s">
        <v>5246</v>
      </c>
      <c r="B2921" s="14">
        <v>1231.5</v>
      </c>
      <c r="I2921" t="s">
        <v>5246</v>
      </c>
      <c r="J2921">
        <v>1231.5</v>
      </c>
    </row>
    <row r="2922" spans="1:10" x14ac:dyDescent="0.25">
      <c r="A2922" s="13" t="s">
        <v>6401</v>
      </c>
      <c r="B2922" s="14">
        <v>334.52</v>
      </c>
      <c r="I2922" t="s">
        <v>6401</v>
      </c>
      <c r="J2922">
        <v>334.52</v>
      </c>
    </row>
    <row r="2923" spans="1:10" x14ac:dyDescent="0.25">
      <c r="A2923" s="13" t="s">
        <v>9647</v>
      </c>
      <c r="B2923" s="14">
        <v>25.92</v>
      </c>
      <c r="I2923" t="s">
        <v>9647</v>
      </c>
      <c r="J2923">
        <v>25.92</v>
      </c>
    </row>
    <row r="2924" spans="1:10" x14ac:dyDescent="0.25">
      <c r="A2924" s="13" t="s">
        <v>8350</v>
      </c>
      <c r="B2924" s="14">
        <v>899.11000000000013</v>
      </c>
      <c r="I2924" t="s">
        <v>8350</v>
      </c>
      <c r="J2924">
        <v>899.11000000000013</v>
      </c>
    </row>
    <row r="2925" spans="1:10" x14ac:dyDescent="0.25">
      <c r="A2925" s="13" t="s">
        <v>7440</v>
      </c>
      <c r="B2925" s="14">
        <v>976.82799999999997</v>
      </c>
      <c r="I2925" t="s">
        <v>7440</v>
      </c>
      <c r="J2925">
        <v>976.82799999999997</v>
      </c>
    </row>
    <row r="2926" spans="1:10" x14ac:dyDescent="0.25">
      <c r="A2926" s="13" t="s">
        <v>7574</v>
      </c>
      <c r="B2926" s="14">
        <v>9.4320000000000004</v>
      </c>
      <c r="I2926" t="s">
        <v>7574</v>
      </c>
      <c r="J2926">
        <v>9.4320000000000004</v>
      </c>
    </row>
    <row r="2927" spans="1:10" x14ac:dyDescent="0.25">
      <c r="A2927" s="13" t="s">
        <v>5271</v>
      </c>
      <c r="B2927" s="14">
        <v>13.464000000000002</v>
      </c>
      <c r="I2927" t="s">
        <v>5271</v>
      </c>
      <c r="J2927">
        <v>13.464000000000002</v>
      </c>
    </row>
    <row r="2928" spans="1:10" x14ac:dyDescent="0.25">
      <c r="A2928" s="13" t="s">
        <v>8283</v>
      </c>
      <c r="B2928" s="14">
        <v>419.83200000000005</v>
      </c>
      <c r="I2928" t="s">
        <v>8283</v>
      </c>
      <c r="J2928">
        <v>419.83200000000005</v>
      </c>
    </row>
    <row r="2929" spans="1:10" x14ac:dyDescent="0.25">
      <c r="A2929" s="13" t="s">
        <v>9848</v>
      </c>
      <c r="B2929" s="14">
        <v>33.29</v>
      </c>
      <c r="I2929" t="s">
        <v>9848</v>
      </c>
      <c r="J2929">
        <v>33.29</v>
      </c>
    </row>
    <row r="2930" spans="1:10" x14ac:dyDescent="0.25">
      <c r="A2930" s="13" t="s">
        <v>10348</v>
      </c>
      <c r="B2930" s="14">
        <v>141</v>
      </c>
      <c r="I2930" t="s">
        <v>10348</v>
      </c>
      <c r="J2930">
        <v>141</v>
      </c>
    </row>
    <row r="2931" spans="1:10" x14ac:dyDescent="0.25">
      <c r="A2931" s="13" t="s">
        <v>9493</v>
      </c>
      <c r="B2931" s="14">
        <v>1749.902</v>
      </c>
      <c r="I2931" t="s">
        <v>9493</v>
      </c>
      <c r="J2931">
        <v>1749.902</v>
      </c>
    </row>
    <row r="2932" spans="1:10" x14ac:dyDescent="0.25">
      <c r="A2932" s="13" t="s">
        <v>2511</v>
      </c>
      <c r="B2932" s="14">
        <v>238.19799999999998</v>
      </c>
      <c r="I2932" t="s">
        <v>2511</v>
      </c>
      <c r="J2932">
        <v>238.19799999999998</v>
      </c>
    </row>
    <row r="2933" spans="1:10" x14ac:dyDescent="0.25">
      <c r="A2933" s="13" t="s">
        <v>10392</v>
      </c>
      <c r="B2933" s="14">
        <v>487.96</v>
      </c>
      <c r="I2933" t="s">
        <v>10392</v>
      </c>
      <c r="J2933">
        <v>487.96</v>
      </c>
    </row>
    <row r="2934" spans="1:10" x14ac:dyDescent="0.25">
      <c r="A2934" s="13" t="s">
        <v>7523</v>
      </c>
      <c r="B2934" s="14">
        <v>1332.4960000000001</v>
      </c>
      <c r="I2934" t="s">
        <v>7523</v>
      </c>
      <c r="J2934">
        <v>1332.4960000000001</v>
      </c>
    </row>
    <row r="2935" spans="1:10" x14ac:dyDescent="0.25">
      <c r="A2935" s="13" t="s">
        <v>4750</v>
      </c>
      <c r="B2935" s="14">
        <v>18.96</v>
      </c>
      <c r="I2935" t="s">
        <v>4750</v>
      </c>
      <c r="J2935">
        <v>18.96</v>
      </c>
    </row>
    <row r="2936" spans="1:10" x14ac:dyDescent="0.25">
      <c r="A2936" s="13" t="s">
        <v>7248</v>
      </c>
      <c r="B2936" s="14">
        <v>1687.2600000000002</v>
      </c>
      <c r="I2936" t="s">
        <v>7248</v>
      </c>
      <c r="J2936">
        <v>1687.2600000000002</v>
      </c>
    </row>
    <row r="2937" spans="1:10" x14ac:dyDescent="0.25">
      <c r="A2937" s="13" t="s">
        <v>7545</v>
      </c>
      <c r="B2937" s="14">
        <v>418.29599999999994</v>
      </c>
      <c r="I2937" t="s">
        <v>7545</v>
      </c>
      <c r="J2937">
        <v>418.29599999999994</v>
      </c>
    </row>
    <row r="2938" spans="1:10" x14ac:dyDescent="0.25">
      <c r="A2938" s="13" t="s">
        <v>8127</v>
      </c>
      <c r="B2938" s="14">
        <v>120.78300000000002</v>
      </c>
      <c r="I2938" t="s">
        <v>8127</v>
      </c>
      <c r="J2938">
        <v>120.78300000000002</v>
      </c>
    </row>
    <row r="2939" spans="1:10" x14ac:dyDescent="0.25">
      <c r="A2939" s="13" t="s">
        <v>3675</v>
      </c>
      <c r="B2939" s="14">
        <v>87.92</v>
      </c>
      <c r="I2939" t="s">
        <v>3675</v>
      </c>
      <c r="J2939">
        <v>87.92</v>
      </c>
    </row>
    <row r="2940" spans="1:10" x14ac:dyDescent="0.25">
      <c r="A2940" s="13" t="s">
        <v>10376</v>
      </c>
      <c r="B2940" s="14">
        <v>3.8159999999999998</v>
      </c>
      <c r="I2940" t="s">
        <v>10376</v>
      </c>
      <c r="J2940">
        <v>3.8159999999999998</v>
      </c>
    </row>
    <row r="2941" spans="1:10" x14ac:dyDescent="0.25">
      <c r="A2941" s="13" t="s">
        <v>7260</v>
      </c>
      <c r="B2941" s="14">
        <v>337.81800000000004</v>
      </c>
      <c r="I2941" t="s">
        <v>7260</v>
      </c>
      <c r="J2941">
        <v>337.81800000000004</v>
      </c>
    </row>
    <row r="2942" spans="1:10" x14ac:dyDescent="0.25">
      <c r="A2942" s="13" t="s">
        <v>2125</v>
      </c>
      <c r="B2942" s="14">
        <v>132.52000000000001</v>
      </c>
      <c r="I2942" t="s">
        <v>2125</v>
      </c>
      <c r="J2942">
        <v>132.52000000000001</v>
      </c>
    </row>
    <row r="2943" spans="1:10" x14ac:dyDescent="0.25">
      <c r="A2943" s="13" t="s">
        <v>583</v>
      </c>
      <c r="B2943" s="14">
        <v>163.38</v>
      </c>
      <c r="I2943" t="s">
        <v>583</v>
      </c>
      <c r="J2943">
        <v>163.38</v>
      </c>
    </row>
    <row r="2944" spans="1:10" x14ac:dyDescent="0.25">
      <c r="A2944" s="13" t="s">
        <v>8404</v>
      </c>
      <c r="B2944" s="14">
        <v>11.12</v>
      </c>
      <c r="I2944" t="s">
        <v>8404</v>
      </c>
      <c r="J2944">
        <v>11.12</v>
      </c>
    </row>
    <row r="2945" spans="1:10" x14ac:dyDescent="0.25">
      <c r="A2945" s="13" t="s">
        <v>8051</v>
      </c>
      <c r="B2945" s="14">
        <v>330.47119999999995</v>
      </c>
      <c r="I2945" t="s">
        <v>8051</v>
      </c>
      <c r="J2945">
        <v>330.47119999999995</v>
      </c>
    </row>
    <row r="2946" spans="1:10" x14ac:dyDescent="0.25">
      <c r="A2946" s="13" t="s">
        <v>6058</v>
      </c>
      <c r="B2946" s="14">
        <v>20.736000000000004</v>
      </c>
      <c r="I2946" t="s">
        <v>6058</v>
      </c>
      <c r="J2946">
        <v>20.736000000000004</v>
      </c>
    </row>
    <row r="2947" spans="1:10" x14ac:dyDescent="0.25">
      <c r="A2947" s="13" t="s">
        <v>10351</v>
      </c>
      <c r="B2947" s="14">
        <v>1.2479999999999998</v>
      </c>
      <c r="I2947" t="s">
        <v>10351</v>
      </c>
      <c r="J2947">
        <v>1.2479999999999998</v>
      </c>
    </row>
    <row r="2948" spans="1:10" x14ac:dyDescent="0.25">
      <c r="A2948" s="13" t="s">
        <v>10125</v>
      </c>
      <c r="B2948" s="14">
        <v>102.3</v>
      </c>
      <c r="I2948" t="s">
        <v>10125</v>
      </c>
      <c r="J2948">
        <v>102.3</v>
      </c>
    </row>
    <row r="2949" spans="1:10" x14ac:dyDescent="0.25">
      <c r="A2949" s="13" t="s">
        <v>7892</v>
      </c>
      <c r="B2949" s="14">
        <v>375.34</v>
      </c>
      <c r="I2949" t="s">
        <v>7892</v>
      </c>
      <c r="J2949">
        <v>375.34</v>
      </c>
    </row>
    <row r="2950" spans="1:10" x14ac:dyDescent="0.25">
      <c r="A2950" s="13" t="s">
        <v>10075</v>
      </c>
      <c r="B2950" s="14">
        <v>5.9399999999999995</v>
      </c>
      <c r="I2950" t="s">
        <v>10075</v>
      </c>
      <c r="J2950">
        <v>5.9399999999999995</v>
      </c>
    </row>
    <row r="2951" spans="1:10" x14ac:dyDescent="0.25">
      <c r="A2951" s="13" t="s">
        <v>7819</v>
      </c>
      <c r="B2951" s="14">
        <v>189.91799999999998</v>
      </c>
      <c r="I2951" t="s">
        <v>7819</v>
      </c>
      <c r="J2951">
        <v>189.91799999999998</v>
      </c>
    </row>
    <row r="2952" spans="1:10" x14ac:dyDescent="0.25">
      <c r="A2952" s="13" t="s">
        <v>3875</v>
      </c>
      <c r="B2952" s="14">
        <v>36.352000000000004</v>
      </c>
      <c r="I2952" t="s">
        <v>3875</v>
      </c>
      <c r="J2952">
        <v>36.352000000000004</v>
      </c>
    </row>
    <row r="2953" spans="1:10" x14ac:dyDescent="0.25">
      <c r="A2953" s="13" t="s">
        <v>6287</v>
      </c>
      <c r="B2953" s="14">
        <v>780.08600000000001</v>
      </c>
      <c r="I2953" t="s">
        <v>6287</v>
      </c>
      <c r="J2953">
        <v>780.08600000000001</v>
      </c>
    </row>
    <row r="2954" spans="1:10" x14ac:dyDescent="0.25">
      <c r="A2954" s="13" t="s">
        <v>3167</v>
      </c>
      <c r="B2954" s="14">
        <v>8.64</v>
      </c>
      <c r="I2954" t="s">
        <v>3167</v>
      </c>
      <c r="J2954">
        <v>8.64</v>
      </c>
    </row>
    <row r="2955" spans="1:10" x14ac:dyDescent="0.25">
      <c r="A2955" s="13" t="s">
        <v>3050</v>
      </c>
      <c r="B2955" s="14">
        <v>11.808</v>
      </c>
      <c r="I2955" t="s">
        <v>3050</v>
      </c>
      <c r="J2955">
        <v>11.808</v>
      </c>
    </row>
    <row r="2956" spans="1:10" x14ac:dyDescent="0.25">
      <c r="A2956" s="13" t="s">
        <v>7895</v>
      </c>
      <c r="B2956" s="14">
        <v>136.328</v>
      </c>
      <c r="I2956" t="s">
        <v>7895</v>
      </c>
      <c r="J2956">
        <v>136.328</v>
      </c>
    </row>
    <row r="2957" spans="1:10" x14ac:dyDescent="0.25">
      <c r="A2957" s="13" t="s">
        <v>9201</v>
      </c>
      <c r="B2957" s="14">
        <v>913.16800000000001</v>
      </c>
      <c r="I2957" t="s">
        <v>9201</v>
      </c>
      <c r="J2957">
        <v>913.16800000000001</v>
      </c>
    </row>
    <row r="2958" spans="1:10" x14ac:dyDescent="0.25">
      <c r="A2958" s="13" t="s">
        <v>7570</v>
      </c>
      <c r="B2958" s="14">
        <v>1347.5200000000002</v>
      </c>
      <c r="I2958" t="s">
        <v>7570</v>
      </c>
      <c r="J2958">
        <v>1347.5200000000002</v>
      </c>
    </row>
    <row r="2959" spans="1:10" x14ac:dyDescent="0.25">
      <c r="A2959" s="13" t="s">
        <v>9878</v>
      </c>
      <c r="B2959" s="14">
        <v>2595.3880000000004</v>
      </c>
      <c r="I2959" t="s">
        <v>9878</v>
      </c>
      <c r="J2959">
        <v>2595.3880000000004</v>
      </c>
    </row>
    <row r="2960" spans="1:10" x14ac:dyDescent="0.25">
      <c r="A2960" s="13" t="s">
        <v>10853</v>
      </c>
      <c r="B2960" s="14">
        <v>194.84800000000001</v>
      </c>
      <c r="I2960" t="s">
        <v>10853</v>
      </c>
      <c r="J2960">
        <v>194.84800000000001</v>
      </c>
    </row>
    <row r="2961" spans="1:10" x14ac:dyDescent="0.25">
      <c r="A2961" s="13" t="s">
        <v>8624</v>
      </c>
      <c r="B2961" s="14">
        <v>19.760000000000002</v>
      </c>
      <c r="I2961" t="s">
        <v>8624</v>
      </c>
      <c r="J2961">
        <v>19.760000000000002</v>
      </c>
    </row>
    <row r="2962" spans="1:10" x14ac:dyDescent="0.25">
      <c r="A2962" s="13" t="s">
        <v>10025</v>
      </c>
      <c r="B2962" s="14">
        <v>106.32</v>
      </c>
      <c r="I2962" t="s">
        <v>10025</v>
      </c>
      <c r="J2962">
        <v>106.32</v>
      </c>
    </row>
    <row r="2963" spans="1:10" x14ac:dyDescent="0.25">
      <c r="A2963" s="13" t="s">
        <v>4149</v>
      </c>
      <c r="B2963" s="14">
        <v>2.78</v>
      </c>
      <c r="I2963" t="s">
        <v>4149</v>
      </c>
      <c r="J2963">
        <v>2.78</v>
      </c>
    </row>
    <row r="2964" spans="1:10" x14ac:dyDescent="0.25">
      <c r="A2964" s="13" t="s">
        <v>8824</v>
      </c>
      <c r="B2964" s="14">
        <v>25.83</v>
      </c>
      <c r="I2964" t="s">
        <v>8824</v>
      </c>
      <c r="J2964">
        <v>25.83</v>
      </c>
    </row>
    <row r="2965" spans="1:10" x14ac:dyDescent="0.25">
      <c r="A2965" s="13" t="s">
        <v>7922</v>
      </c>
      <c r="B2965" s="14">
        <v>696.08</v>
      </c>
      <c r="I2965" t="s">
        <v>7922</v>
      </c>
      <c r="J2965">
        <v>696.08</v>
      </c>
    </row>
    <row r="2966" spans="1:10" x14ac:dyDescent="0.25">
      <c r="A2966" s="13" t="s">
        <v>6043</v>
      </c>
      <c r="B2966" s="14">
        <v>28.16</v>
      </c>
      <c r="I2966" t="s">
        <v>6043</v>
      </c>
      <c r="J2966">
        <v>28.16</v>
      </c>
    </row>
    <row r="2967" spans="1:10" x14ac:dyDescent="0.25">
      <c r="A2967" s="13" t="s">
        <v>6394</v>
      </c>
      <c r="B2967" s="14">
        <v>23.88</v>
      </c>
      <c r="I2967" t="s">
        <v>6394</v>
      </c>
      <c r="J2967">
        <v>23.88</v>
      </c>
    </row>
    <row r="2968" spans="1:10" x14ac:dyDescent="0.25">
      <c r="A2968" s="13" t="s">
        <v>2630</v>
      </c>
      <c r="B2968" s="14">
        <v>48.896000000000001</v>
      </c>
      <c r="I2968" t="s">
        <v>2630</v>
      </c>
      <c r="J2968">
        <v>48.896000000000001</v>
      </c>
    </row>
    <row r="2969" spans="1:10" x14ac:dyDescent="0.25">
      <c r="A2969" s="13" t="s">
        <v>9136</v>
      </c>
      <c r="B2969" s="14">
        <v>2011.8999999999999</v>
      </c>
      <c r="I2969" t="s">
        <v>9136</v>
      </c>
      <c r="J2969">
        <v>2011.8999999999999</v>
      </c>
    </row>
    <row r="2970" spans="1:10" x14ac:dyDescent="0.25">
      <c r="A2970" s="13" t="s">
        <v>8830</v>
      </c>
      <c r="B2970" s="14">
        <v>6.68</v>
      </c>
      <c r="I2970" t="s">
        <v>8830</v>
      </c>
      <c r="J2970">
        <v>6.68</v>
      </c>
    </row>
    <row r="2971" spans="1:10" x14ac:dyDescent="0.25">
      <c r="A2971" s="13" t="s">
        <v>9061</v>
      </c>
      <c r="B2971" s="14">
        <v>457.17600000000004</v>
      </c>
      <c r="I2971" t="s">
        <v>9061</v>
      </c>
      <c r="J2971">
        <v>457.17600000000004</v>
      </c>
    </row>
    <row r="2972" spans="1:10" x14ac:dyDescent="0.25">
      <c r="A2972" s="13" t="s">
        <v>9750</v>
      </c>
      <c r="B2972" s="14">
        <v>174.3</v>
      </c>
      <c r="I2972" t="s">
        <v>9750</v>
      </c>
      <c r="J2972">
        <v>174.3</v>
      </c>
    </row>
    <row r="2973" spans="1:10" x14ac:dyDescent="0.25">
      <c r="A2973" s="13" t="s">
        <v>785</v>
      </c>
      <c r="B2973" s="14">
        <v>46.26</v>
      </c>
      <c r="I2973" t="s">
        <v>785</v>
      </c>
      <c r="J2973">
        <v>46.26</v>
      </c>
    </row>
    <row r="2974" spans="1:10" x14ac:dyDescent="0.25">
      <c r="A2974" s="13" t="s">
        <v>180</v>
      </c>
      <c r="B2974" s="14">
        <v>29.472000000000001</v>
      </c>
      <c r="I2974" t="s">
        <v>180</v>
      </c>
      <c r="J2974">
        <v>29.472000000000001</v>
      </c>
    </row>
    <row r="2975" spans="1:10" x14ac:dyDescent="0.25">
      <c r="A2975" s="13" t="s">
        <v>7446</v>
      </c>
      <c r="B2975" s="14">
        <v>108.80000000000001</v>
      </c>
      <c r="I2975" t="s">
        <v>7446</v>
      </c>
      <c r="J2975">
        <v>108.80000000000001</v>
      </c>
    </row>
    <row r="2976" spans="1:10" x14ac:dyDescent="0.25">
      <c r="A2976" s="13" t="s">
        <v>10733</v>
      </c>
      <c r="B2976" s="14">
        <v>41.472000000000008</v>
      </c>
      <c r="I2976" t="s">
        <v>10733</v>
      </c>
      <c r="J2976">
        <v>41.472000000000008</v>
      </c>
    </row>
    <row r="2977" spans="1:10" x14ac:dyDescent="0.25">
      <c r="A2977" s="13" t="s">
        <v>10375</v>
      </c>
      <c r="B2977" s="14">
        <v>143.47999999999999</v>
      </c>
      <c r="I2977" t="s">
        <v>10375</v>
      </c>
      <c r="J2977">
        <v>143.47999999999999</v>
      </c>
    </row>
    <row r="2978" spans="1:10" x14ac:dyDescent="0.25">
      <c r="A2978" s="13" t="s">
        <v>6742</v>
      </c>
      <c r="B2978" s="14">
        <v>7.4760000000000018</v>
      </c>
      <c r="I2978" t="s">
        <v>6742</v>
      </c>
      <c r="J2978">
        <v>7.4760000000000018</v>
      </c>
    </row>
    <row r="2979" spans="1:10" x14ac:dyDescent="0.25">
      <c r="A2979" s="13" t="s">
        <v>10626</v>
      </c>
      <c r="B2979" s="14">
        <v>12.96</v>
      </c>
      <c r="I2979" t="s">
        <v>10626</v>
      </c>
      <c r="J2979">
        <v>12.96</v>
      </c>
    </row>
    <row r="2980" spans="1:10" x14ac:dyDescent="0.25">
      <c r="A2980" s="13" t="s">
        <v>5171</v>
      </c>
      <c r="B2980" s="14">
        <v>27.42</v>
      </c>
      <c r="I2980" t="s">
        <v>5171</v>
      </c>
      <c r="J2980">
        <v>27.42</v>
      </c>
    </row>
    <row r="2981" spans="1:10" x14ac:dyDescent="0.25">
      <c r="A2981" s="13" t="s">
        <v>7424</v>
      </c>
      <c r="B2981" s="14">
        <v>42.91</v>
      </c>
      <c r="I2981" t="s">
        <v>7424</v>
      </c>
      <c r="J2981">
        <v>42.91</v>
      </c>
    </row>
    <row r="2982" spans="1:10" x14ac:dyDescent="0.25">
      <c r="A2982" s="13" t="s">
        <v>9616</v>
      </c>
      <c r="B2982" s="14">
        <v>169.19200000000001</v>
      </c>
      <c r="I2982" t="s">
        <v>9616</v>
      </c>
      <c r="J2982">
        <v>169.19200000000001</v>
      </c>
    </row>
    <row r="2983" spans="1:10" x14ac:dyDescent="0.25">
      <c r="A2983" s="13" t="s">
        <v>8748</v>
      </c>
      <c r="B2983" s="14">
        <v>31.44</v>
      </c>
      <c r="I2983" t="s">
        <v>8748</v>
      </c>
      <c r="J2983">
        <v>31.44</v>
      </c>
    </row>
    <row r="2984" spans="1:10" x14ac:dyDescent="0.25">
      <c r="A2984" s="13" t="s">
        <v>8574</v>
      </c>
      <c r="B2984" s="14">
        <v>9.7799999999999994</v>
      </c>
      <c r="I2984" t="s">
        <v>8574</v>
      </c>
      <c r="J2984">
        <v>9.7799999999999994</v>
      </c>
    </row>
    <row r="2985" spans="1:10" x14ac:dyDescent="0.25">
      <c r="A2985" s="13" t="s">
        <v>9464</v>
      </c>
      <c r="B2985" s="14">
        <v>491.88800000000003</v>
      </c>
      <c r="I2985" t="s">
        <v>9464</v>
      </c>
      <c r="J2985">
        <v>491.88800000000003</v>
      </c>
    </row>
    <row r="2986" spans="1:10" x14ac:dyDescent="0.25">
      <c r="A2986" s="13" t="s">
        <v>5648</v>
      </c>
      <c r="B2986" s="14">
        <v>308.75299999999999</v>
      </c>
      <c r="I2986" t="s">
        <v>5648</v>
      </c>
      <c r="J2986">
        <v>308.75299999999999</v>
      </c>
    </row>
    <row r="2987" spans="1:10" x14ac:dyDescent="0.25">
      <c r="A2987" s="13" t="s">
        <v>7774</v>
      </c>
      <c r="B2987" s="14">
        <v>23.36</v>
      </c>
      <c r="I2987" t="s">
        <v>7774</v>
      </c>
      <c r="J2987">
        <v>23.36</v>
      </c>
    </row>
    <row r="2988" spans="1:10" x14ac:dyDescent="0.25">
      <c r="A2988" s="13" t="s">
        <v>7201</v>
      </c>
      <c r="B2988" s="14">
        <v>559.20000000000005</v>
      </c>
      <c r="I2988" t="s">
        <v>7201</v>
      </c>
      <c r="J2988">
        <v>559.20000000000005</v>
      </c>
    </row>
    <row r="2989" spans="1:10" x14ac:dyDescent="0.25">
      <c r="A2989" s="13" t="s">
        <v>9643</v>
      </c>
      <c r="B2989" s="14">
        <v>12.672000000000001</v>
      </c>
      <c r="I2989" t="s">
        <v>9643</v>
      </c>
      <c r="J2989">
        <v>12.672000000000001</v>
      </c>
    </row>
    <row r="2990" spans="1:10" x14ac:dyDescent="0.25">
      <c r="A2990" s="13" t="s">
        <v>4042</v>
      </c>
      <c r="B2990" s="14">
        <v>34.5</v>
      </c>
      <c r="I2990" t="s">
        <v>4042</v>
      </c>
      <c r="J2990">
        <v>34.5</v>
      </c>
    </row>
    <row r="2991" spans="1:10" x14ac:dyDescent="0.25">
      <c r="A2991" s="13" t="s">
        <v>5963</v>
      </c>
      <c r="B2991" s="14">
        <v>26.056000000000004</v>
      </c>
      <c r="I2991" t="s">
        <v>5963</v>
      </c>
      <c r="J2991">
        <v>26.056000000000004</v>
      </c>
    </row>
    <row r="2992" spans="1:10" x14ac:dyDescent="0.25">
      <c r="A2992" s="13" t="s">
        <v>824</v>
      </c>
      <c r="B2992" s="14">
        <v>444.76800000000003</v>
      </c>
      <c r="I2992" t="s">
        <v>824</v>
      </c>
      <c r="J2992">
        <v>444.76800000000003</v>
      </c>
    </row>
    <row r="2993" spans="1:10" x14ac:dyDescent="0.25">
      <c r="A2993" s="13" t="s">
        <v>5766</v>
      </c>
      <c r="B2993" s="14">
        <v>954.548</v>
      </c>
      <c r="I2993" t="s">
        <v>5766</v>
      </c>
      <c r="J2993">
        <v>954.548</v>
      </c>
    </row>
    <row r="2994" spans="1:10" x14ac:dyDescent="0.25">
      <c r="A2994" s="13" t="s">
        <v>8168</v>
      </c>
      <c r="B2994" s="14">
        <v>745.28</v>
      </c>
      <c r="I2994" t="s">
        <v>8168</v>
      </c>
      <c r="J2994">
        <v>745.28</v>
      </c>
    </row>
    <row r="2995" spans="1:10" x14ac:dyDescent="0.25">
      <c r="A2995" s="13" t="s">
        <v>5716</v>
      </c>
      <c r="B2995" s="14">
        <v>244.65</v>
      </c>
      <c r="I2995" t="s">
        <v>5716</v>
      </c>
      <c r="J2995">
        <v>244.65</v>
      </c>
    </row>
    <row r="2996" spans="1:10" x14ac:dyDescent="0.25">
      <c r="A2996" s="13" t="s">
        <v>4260</v>
      </c>
      <c r="B2996" s="14">
        <v>1058.1080000000002</v>
      </c>
      <c r="I2996" t="s">
        <v>4260</v>
      </c>
      <c r="J2996">
        <v>1058.1080000000002</v>
      </c>
    </row>
    <row r="2997" spans="1:10" x14ac:dyDescent="0.25">
      <c r="A2997" s="13" t="s">
        <v>5458</v>
      </c>
      <c r="B2997" s="14">
        <v>1324.5739999999998</v>
      </c>
      <c r="I2997" t="s">
        <v>5458</v>
      </c>
      <c r="J2997">
        <v>1324.5739999999998</v>
      </c>
    </row>
    <row r="2998" spans="1:10" x14ac:dyDescent="0.25">
      <c r="A2998" s="13" t="s">
        <v>8056</v>
      </c>
      <c r="B2998" s="14">
        <v>91.14</v>
      </c>
      <c r="I2998" t="s">
        <v>8056</v>
      </c>
      <c r="J2998">
        <v>91.14</v>
      </c>
    </row>
    <row r="2999" spans="1:10" x14ac:dyDescent="0.25">
      <c r="A2999" s="13" t="s">
        <v>10586</v>
      </c>
      <c r="B2999" s="14">
        <v>31.799999999999997</v>
      </c>
      <c r="I2999" t="s">
        <v>10586</v>
      </c>
      <c r="J2999">
        <v>31.799999999999997</v>
      </c>
    </row>
    <row r="3000" spans="1:10" x14ac:dyDescent="0.25">
      <c r="A3000" s="13" t="s">
        <v>8136</v>
      </c>
      <c r="B3000" s="14">
        <v>558.80999999999995</v>
      </c>
      <c r="I3000" t="s">
        <v>8136</v>
      </c>
      <c r="J3000">
        <v>558.80999999999995</v>
      </c>
    </row>
    <row r="3001" spans="1:10" x14ac:dyDescent="0.25">
      <c r="A3001" s="13" t="s">
        <v>8214</v>
      </c>
      <c r="B3001" s="14">
        <v>243.584</v>
      </c>
      <c r="I3001" t="s">
        <v>8214</v>
      </c>
      <c r="J3001">
        <v>243.584</v>
      </c>
    </row>
    <row r="3002" spans="1:10" x14ac:dyDescent="0.25">
      <c r="A3002" s="13" t="s">
        <v>2310</v>
      </c>
      <c r="B3002" s="14">
        <v>103.05599999999998</v>
      </c>
      <c r="I3002" t="s">
        <v>2310</v>
      </c>
      <c r="J3002">
        <v>103.05599999999998</v>
      </c>
    </row>
    <row r="3003" spans="1:10" x14ac:dyDescent="0.25">
      <c r="A3003" s="13" t="s">
        <v>10729</v>
      </c>
      <c r="B3003" s="14">
        <v>20.12</v>
      </c>
      <c r="I3003" t="s">
        <v>10729</v>
      </c>
      <c r="J3003">
        <v>20.12</v>
      </c>
    </row>
    <row r="3004" spans="1:10" x14ac:dyDescent="0.25">
      <c r="A3004" s="13" t="s">
        <v>10571</v>
      </c>
      <c r="B3004" s="14">
        <v>1448.8530000000001</v>
      </c>
      <c r="I3004" t="s">
        <v>10571</v>
      </c>
      <c r="J3004">
        <v>1448.8530000000001</v>
      </c>
    </row>
    <row r="3005" spans="1:10" x14ac:dyDescent="0.25">
      <c r="A3005" s="13" t="s">
        <v>8413</v>
      </c>
      <c r="B3005" s="14">
        <v>40.99</v>
      </c>
      <c r="I3005" t="s">
        <v>8413</v>
      </c>
      <c r="J3005">
        <v>40.99</v>
      </c>
    </row>
    <row r="3006" spans="1:10" x14ac:dyDescent="0.25">
      <c r="A3006" s="13" t="s">
        <v>9408</v>
      </c>
      <c r="B3006" s="14">
        <v>649</v>
      </c>
      <c r="I3006" t="s">
        <v>9408</v>
      </c>
      <c r="J3006">
        <v>649</v>
      </c>
    </row>
    <row r="3007" spans="1:10" x14ac:dyDescent="0.25">
      <c r="A3007" s="13" t="s">
        <v>9185</v>
      </c>
      <c r="B3007" s="14">
        <v>16.98</v>
      </c>
      <c r="I3007" t="s">
        <v>9185</v>
      </c>
      <c r="J3007">
        <v>16.98</v>
      </c>
    </row>
    <row r="3008" spans="1:10" x14ac:dyDescent="0.25">
      <c r="A3008" s="13" t="s">
        <v>9802</v>
      </c>
      <c r="B3008" s="14">
        <v>435.99900000000002</v>
      </c>
      <c r="I3008" t="s">
        <v>9802</v>
      </c>
      <c r="J3008">
        <v>435.99900000000002</v>
      </c>
    </row>
    <row r="3009" spans="1:10" x14ac:dyDescent="0.25">
      <c r="A3009" s="13" t="s">
        <v>5673</v>
      </c>
      <c r="B3009" s="14">
        <v>71</v>
      </c>
      <c r="I3009" t="s">
        <v>5673</v>
      </c>
      <c r="J3009">
        <v>71</v>
      </c>
    </row>
    <row r="3010" spans="1:10" x14ac:dyDescent="0.25">
      <c r="A3010" s="13" t="s">
        <v>5381</v>
      </c>
      <c r="B3010" s="14">
        <v>178.89000000000001</v>
      </c>
      <c r="I3010" t="s">
        <v>5381</v>
      </c>
      <c r="J3010">
        <v>178.89000000000001</v>
      </c>
    </row>
    <row r="3011" spans="1:10" x14ac:dyDescent="0.25">
      <c r="A3011" s="13" t="s">
        <v>7315</v>
      </c>
      <c r="B3011" s="14">
        <v>15.984000000000002</v>
      </c>
      <c r="I3011" t="s">
        <v>7315</v>
      </c>
      <c r="J3011">
        <v>15.984000000000002</v>
      </c>
    </row>
    <row r="3012" spans="1:10" x14ac:dyDescent="0.25">
      <c r="A3012" s="13" t="s">
        <v>6422</v>
      </c>
      <c r="B3012" s="14">
        <v>29.97</v>
      </c>
      <c r="I3012" t="s">
        <v>6422</v>
      </c>
      <c r="J3012">
        <v>29.97</v>
      </c>
    </row>
    <row r="3013" spans="1:10" x14ac:dyDescent="0.25">
      <c r="A3013" s="13" t="s">
        <v>6748</v>
      </c>
      <c r="B3013" s="14">
        <v>49.704000000000008</v>
      </c>
      <c r="I3013" t="s">
        <v>6748</v>
      </c>
      <c r="J3013">
        <v>49.704000000000008</v>
      </c>
    </row>
    <row r="3014" spans="1:10" x14ac:dyDescent="0.25">
      <c r="A3014" s="13" t="s">
        <v>5682</v>
      </c>
      <c r="B3014" s="14">
        <v>2.9120000000000004</v>
      </c>
      <c r="I3014" t="s">
        <v>5682</v>
      </c>
      <c r="J3014">
        <v>2.9120000000000004</v>
      </c>
    </row>
    <row r="3015" spans="1:10" x14ac:dyDescent="0.25">
      <c r="A3015" s="13" t="s">
        <v>4058</v>
      </c>
      <c r="B3015" s="14">
        <v>16.520000000000003</v>
      </c>
      <c r="I3015" t="s">
        <v>4058</v>
      </c>
      <c r="J3015">
        <v>16.520000000000003</v>
      </c>
    </row>
    <row r="3016" spans="1:10" x14ac:dyDescent="0.25">
      <c r="A3016" s="13" t="s">
        <v>6824</v>
      </c>
      <c r="B3016" s="14">
        <v>188.23999999999998</v>
      </c>
      <c r="I3016" t="s">
        <v>6824</v>
      </c>
      <c r="J3016">
        <v>188.23999999999998</v>
      </c>
    </row>
    <row r="3017" spans="1:10" x14ac:dyDescent="0.25">
      <c r="A3017" s="13" t="s">
        <v>10567</v>
      </c>
      <c r="B3017" s="14">
        <v>318.95999999999998</v>
      </c>
      <c r="I3017" t="s">
        <v>10567</v>
      </c>
      <c r="J3017">
        <v>318.95999999999998</v>
      </c>
    </row>
    <row r="3018" spans="1:10" x14ac:dyDescent="0.25">
      <c r="A3018" s="13" t="s">
        <v>7043</v>
      </c>
      <c r="B3018" s="14">
        <v>48.9</v>
      </c>
      <c r="I3018" t="s">
        <v>7043</v>
      </c>
      <c r="J3018">
        <v>48.9</v>
      </c>
    </row>
    <row r="3019" spans="1:10" x14ac:dyDescent="0.25">
      <c r="A3019" s="13" t="s">
        <v>10513</v>
      </c>
      <c r="B3019" s="14">
        <v>68.966999999999999</v>
      </c>
      <c r="I3019" t="s">
        <v>10513</v>
      </c>
      <c r="J3019">
        <v>68.966999999999999</v>
      </c>
    </row>
    <row r="3020" spans="1:10" x14ac:dyDescent="0.25">
      <c r="A3020" s="13" t="s">
        <v>6482</v>
      </c>
      <c r="B3020" s="14">
        <v>34.239999999999995</v>
      </c>
      <c r="I3020" t="s">
        <v>6482</v>
      </c>
      <c r="J3020">
        <v>34.239999999999995</v>
      </c>
    </row>
    <row r="3021" spans="1:10" x14ac:dyDescent="0.25">
      <c r="A3021" s="13" t="s">
        <v>3535</v>
      </c>
      <c r="B3021" s="14">
        <v>6.57</v>
      </c>
      <c r="I3021" t="s">
        <v>3535</v>
      </c>
      <c r="J3021">
        <v>6.57</v>
      </c>
    </row>
    <row r="3022" spans="1:10" x14ac:dyDescent="0.25">
      <c r="A3022" s="13" t="s">
        <v>7372</v>
      </c>
      <c r="B3022" s="14">
        <v>11.673000000000002</v>
      </c>
      <c r="I3022" t="s">
        <v>7372</v>
      </c>
      <c r="J3022">
        <v>11.673000000000002</v>
      </c>
    </row>
    <row r="3023" spans="1:10" x14ac:dyDescent="0.25">
      <c r="A3023" s="13" t="s">
        <v>8859</v>
      </c>
      <c r="B3023" s="14">
        <v>1242.6319999999998</v>
      </c>
      <c r="I3023" t="s">
        <v>8859</v>
      </c>
      <c r="J3023">
        <v>1242.6319999999998</v>
      </c>
    </row>
    <row r="3024" spans="1:10" x14ac:dyDescent="0.25">
      <c r="A3024" s="13" t="s">
        <v>1471</v>
      </c>
      <c r="B3024" s="14">
        <v>24.57</v>
      </c>
      <c r="I3024" t="s">
        <v>1471</v>
      </c>
      <c r="J3024">
        <v>24.57</v>
      </c>
    </row>
    <row r="3025" spans="1:10" x14ac:dyDescent="0.25">
      <c r="A3025" s="13" t="s">
        <v>10010</v>
      </c>
      <c r="B3025" s="14">
        <v>27.46</v>
      </c>
      <c r="I3025" t="s">
        <v>10010</v>
      </c>
      <c r="J3025">
        <v>27.46</v>
      </c>
    </row>
    <row r="3026" spans="1:10" x14ac:dyDescent="0.25">
      <c r="A3026" s="13" t="s">
        <v>9589</v>
      </c>
      <c r="B3026" s="14">
        <v>237.608</v>
      </c>
      <c r="I3026" t="s">
        <v>9589</v>
      </c>
      <c r="J3026">
        <v>237.608</v>
      </c>
    </row>
    <row r="3027" spans="1:10" x14ac:dyDescent="0.25">
      <c r="A3027" s="13" t="s">
        <v>6022</v>
      </c>
      <c r="B3027" s="14">
        <v>151.93</v>
      </c>
      <c r="I3027" t="s">
        <v>6022</v>
      </c>
      <c r="J3027">
        <v>151.93</v>
      </c>
    </row>
    <row r="3028" spans="1:10" x14ac:dyDescent="0.25">
      <c r="A3028" s="13" t="s">
        <v>7858</v>
      </c>
      <c r="B3028" s="14">
        <v>117.51</v>
      </c>
      <c r="I3028" t="s">
        <v>7858</v>
      </c>
      <c r="J3028">
        <v>117.51</v>
      </c>
    </row>
    <row r="3029" spans="1:10" x14ac:dyDescent="0.25">
      <c r="A3029" s="13" t="s">
        <v>4822</v>
      </c>
      <c r="B3029" s="14">
        <v>808.92</v>
      </c>
      <c r="I3029" t="s">
        <v>4822</v>
      </c>
      <c r="J3029">
        <v>808.92</v>
      </c>
    </row>
    <row r="3030" spans="1:10" x14ac:dyDescent="0.25">
      <c r="A3030" s="13" t="s">
        <v>7249</v>
      </c>
      <c r="B3030" s="14">
        <v>25.060000000000002</v>
      </c>
      <c r="I3030" t="s">
        <v>7249</v>
      </c>
      <c r="J3030">
        <v>25.060000000000002</v>
      </c>
    </row>
    <row r="3031" spans="1:10" x14ac:dyDescent="0.25">
      <c r="A3031" s="13" t="s">
        <v>10726</v>
      </c>
      <c r="B3031" s="14">
        <v>121.536</v>
      </c>
      <c r="I3031" t="s">
        <v>10726</v>
      </c>
      <c r="J3031">
        <v>121.536</v>
      </c>
    </row>
    <row r="3032" spans="1:10" x14ac:dyDescent="0.25">
      <c r="A3032" s="13" t="s">
        <v>2193</v>
      </c>
      <c r="B3032" s="14">
        <v>19.559999999999999</v>
      </c>
      <c r="I3032" t="s">
        <v>2193</v>
      </c>
      <c r="J3032">
        <v>19.559999999999999</v>
      </c>
    </row>
    <row r="3033" spans="1:10" x14ac:dyDescent="0.25">
      <c r="A3033" s="13" t="s">
        <v>9167</v>
      </c>
      <c r="B3033" s="14">
        <v>257.50799999999998</v>
      </c>
      <c r="I3033" t="s">
        <v>9167</v>
      </c>
      <c r="J3033">
        <v>257.50799999999998</v>
      </c>
    </row>
    <row r="3034" spans="1:10" x14ac:dyDescent="0.25">
      <c r="A3034" s="13" t="s">
        <v>8932</v>
      </c>
      <c r="B3034" s="14">
        <v>65.728000000000009</v>
      </c>
      <c r="I3034" t="s">
        <v>8932</v>
      </c>
      <c r="J3034">
        <v>65.728000000000009</v>
      </c>
    </row>
    <row r="3035" spans="1:10" x14ac:dyDescent="0.25">
      <c r="A3035" s="13" t="s">
        <v>9077</v>
      </c>
      <c r="B3035" s="14">
        <v>503.87200000000001</v>
      </c>
      <c r="I3035" t="s">
        <v>9077</v>
      </c>
      <c r="J3035">
        <v>503.87200000000001</v>
      </c>
    </row>
    <row r="3036" spans="1:10" x14ac:dyDescent="0.25">
      <c r="A3036" s="13" t="s">
        <v>7455</v>
      </c>
      <c r="B3036" s="14">
        <v>891.53</v>
      </c>
      <c r="I3036" t="s">
        <v>7455</v>
      </c>
      <c r="J3036">
        <v>891.53</v>
      </c>
    </row>
    <row r="3037" spans="1:10" x14ac:dyDescent="0.25">
      <c r="A3037" s="13" t="s">
        <v>4870</v>
      </c>
      <c r="B3037" s="14">
        <v>4.9560000000000004</v>
      </c>
      <c r="I3037" t="s">
        <v>4870</v>
      </c>
      <c r="J3037">
        <v>4.9560000000000004</v>
      </c>
    </row>
    <row r="3038" spans="1:10" x14ac:dyDescent="0.25">
      <c r="A3038" s="13" t="s">
        <v>10524</v>
      </c>
      <c r="B3038" s="14">
        <v>215.976</v>
      </c>
      <c r="I3038" t="s">
        <v>10524</v>
      </c>
      <c r="J3038">
        <v>215.976</v>
      </c>
    </row>
    <row r="3039" spans="1:10" x14ac:dyDescent="0.25">
      <c r="A3039" s="13" t="s">
        <v>7475</v>
      </c>
      <c r="B3039" s="14">
        <v>1559.6680000000001</v>
      </c>
      <c r="I3039" t="s">
        <v>7475</v>
      </c>
      <c r="J3039">
        <v>1559.6680000000001</v>
      </c>
    </row>
    <row r="3040" spans="1:10" x14ac:dyDescent="0.25">
      <c r="A3040" s="13" t="s">
        <v>8162</v>
      </c>
      <c r="B3040" s="14">
        <v>307.77600000000001</v>
      </c>
      <c r="I3040" t="s">
        <v>8162</v>
      </c>
      <c r="J3040">
        <v>307.77600000000001</v>
      </c>
    </row>
    <row r="3041" spans="1:10" x14ac:dyDescent="0.25">
      <c r="A3041" s="13" t="s">
        <v>10577</v>
      </c>
      <c r="B3041" s="14">
        <v>425.05599999999998</v>
      </c>
      <c r="I3041" t="s">
        <v>10577</v>
      </c>
      <c r="J3041">
        <v>425.05599999999998</v>
      </c>
    </row>
    <row r="3042" spans="1:10" x14ac:dyDescent="0.25">
      <c r="A3042" s="13" t="s">
        <v>4353</v>
      </c>
      <c r="B3042" s="14">
        <v>167.96800000000002</v>
      </c>
      <c r="I3042" t="s">
        <v>4353</v>
      </c>
      <c r="J3042">
        <v>167.96800000000002</v>
      </c>
    </row>
    <row r="3043" spans="1:10" x14ac:dyDescent="0.25">
      <c r="A3043" s="13" t="s">
        <v>2717</v>
      </c>
      <c r="B3043" s="14">
        <v>1311.3719999999998</v>
      </c>
      <c r="I3043" t="s">
        <v>2717</v>
      </c>
      <c r="J3043">
        <v>1311.3719999999998</v>
      </c>
    </row>
    <row r="3044" spans="1:10" x14ac:dyDescent="0.25">
      <c r="A3044" s="13" t="s">
        <v>10340</v>
      </c>
      <c r="B3044" s="14">
        <v>239.358</v>
      </c>
      <c r="I3044" t="s">
        <v>10340</v>
      </c>
      <c r="J3044">
        <v>239.358</v>
      </c>
    </row>
    <row r="3045" spans="1:10" x14ac:dyDescent="0.25">
      <c r="A3045" s="13" t="s">
        <v>10667</v>
      </c>
      <c r="B3045" s="14">
        <v>2031.3920000000001</v>
      </c>
      <c r="I3045" t="s">
        <v>10667</v>
      </c>
      <c r="J3045">
        <v>2031.3920000000001</v>
      </c>
    </row>
    <row r="3046" spans="1:10" x14ac:dyDescent="0.25">
      <c r="A3046" s="13" t="s">
        <v>10691</v>
      </c>
      <c r="B3046" s="14">
        <v>52.76</v>
      </c>
      <c r="I3046" t="s">
        <v>10691</v>
      </c>
      <c r="J3046">
        <v>52.76</v>
      </c>
    </row>
    <row r="3047" spans="1:10" x14ac:dyDescent="0.25">
      <c r="A3047" s="13" t="s">
        <v>6170</v>
      </c>
      <c r="B3047" s="14">
        <v>10.8</v>
      </c>
      <c r="I3047" t="s">
        <v>6170</v>
      </c>
      <c r="J3047">
        <v>10.8</v>
      </c>
    </row>
    <row r="3048" spans="1:10" x14ac:dyDescent="0.25">
      <c r="A3048" s="13" t="s">
        <v>6675</v>
      </c>
      <c r="B3048" s="14">
        <v>280.95999999999998</v>
      </c>
      <c r="I3048" t="s">
        <v>6675</v>
      </c>
      <c r="J3048">
        <v>280.95999999999998</v>
      </c>
    </row>
    <row r="3049" spans="1:10" x14ac:dyDescent="0.25">
      <c r="A3049" s="13" t="s">
        <v>9286</v>
      </c>
      <c r="B3049" s="14">
        <v>199.49100000000001</v>
      </c>
      <c r="I3049" t="s">
        <v>9286</v>
      </c>
      <c r="J3049">
        <v>199.49100000000001</v>
      </c>
    </row>
    <row r="3050" spans="1:10" x14ac:dyDescent="0.25">
      <c r="A3050" s="13" t="s">
        <v>4689</v>
      </c>
      <c r="B3050" s="14">
        <v>470.37600000000009</v>
      </c>
      <c r="I3050" t="s">
        <v>4689</v>
      </c>
      <c r="J3050">
        <v>470.37600000000009</v>
      </c>
    </row>
    <row r="3051" spans="1:10" x14ac:dyDescent="0.25">
      <c r="A3051" s="13" t="s">
        <v>9418</v>
      </c>
      <c r="B3051" s="14">
        <v>14.129999999999999</v>
      </c>
      <c r="I3051" t="s">
        <v>9418</v>
      </c>
      <c r="J3051">
        <v>14.129999999999999</v>
      </c>
    </row>
    <row r="3052" spans="1:10" x14ac:dyDescent="0.25">
      <c r="A3052" s="13" t="s">
        <v>7126</v>
      </c>
      <c r="B3052" s="14">
        <v>2633.5099999999998</v>
      </c>
      <c r="I3052" t="s">
        <v>7126</v>
      </c>
      <c r="J3052">
        <v>2633.5099999999998</v>
      </c>
    </row>
    <row r="3053" spans="1:10" x14ac:dyDescent="0.25">
      <c r="A3053" s="13" t="s">
        <v>8592</v>
      </c>
      <c r="B3053" s="14">
        <v>441.72</v>
      </c>
      <c r="I3053" t="s">
        <v>8592</v>
      </c>
      <c r="J3053">
        <v>441.72</v>
      </c>
    </row>
    <row r="3054" spans="1:10" x14ac:dyDescent="0.25">
      <c r="A3054" s="13" t="s">
        <v>10449</v>
      </c>
      <c r="B3054" s="14">
        <v>50.135999999999996</v>
      </c>
      <c r="I3054" t="s">
        <v>10449</v>
      </c>
      <c r="J3054">
        <v>50.135999999999996</v>
      </c>
    </row>
    <row r="3055" spans="1:10" x14ac:dyDescent="0.25">
      <c r="A3055" s="13" t="s">
        <v>6939</v>
      </c>
      <c r="B3055" s="14">
        <v>3.1320000000000001</v>
      </c>
      <c r="I3055" t="s">
        <v>6939</v>
      </c>
      <c r="J3055">
        <v>3.1320000000000001</v>
      </c>
    </row>
    <row r="3056" spans="1:10" x14ac:dyDescent="0.25">
      <c r="A3056" s="13" t="s">
        <v>5784</v>
      </c>
      <c r="B3056" s="14">
        <v>1782.1040000000003</v>
      </c>
      <c r="I3056" t="s">
        <v>5784</v>
      </c>
      <c r="J3056">
        <v>1782.1040000000003</v>
      </c>
    </row>
    <row r="3057" spans="1:10" x14ac:dyDescent="0.25">
      <c r="A3057" s="13" t="s">
        <v>6795</v>
      </c>
      <c r="B3057" s="14">
        <v>749.89199999999983</v>
      </c>
      <c r="I3057" t="s">
        <v>6795</v>
      </c>
      <c r="J3057">
        <v>749.89199999999983</v>
      </c>
    </row>
    <row r="3058" spans="1:10" x14ac:dyDescent="0.25">
      <c r="A3058" s="13" t="s">
        <v>7294</v>
      </c>
      <c r="B3058" s="14">
        <v>17.797999999999998</v>
      </c>
      <c r="I3058" t="s">
        <v>7294</v>
      </c>
      <c r="J3058">
        <v>17.797999999999998</v>
      </c>
    </row>
    <row r="3059" spans="1:10" x14ac:dyDescent="0.25">
      <c r="A3059" s="13" t="s">
        <v>7256</v>
      </c>
      <c r="B3059" s="14">
        <v>142.34399999999999</v>
      </c>
      <c r="I3059" t="s">
        <v>7256</v>
      </c>
      <c r="J3059">
        <v>142.34399999999999</v>
      </c>
    </row>
    <row r="3060" spans="1:10" x14ac:dyDescent="0.25">
      <c r="A3060" s="13" t="s">
        <v>7547</v>
      </c>
      <c r="B3060" s="14">
        <v>956.80349999999987</v>
      </c>
      <c r="I3060" t="s">
        <v>7547</v>
      </c>
      <c r="J3060">
        <v>956.80349999999987</v>
      </c>
    </row>
    <row r="3061" spans="1:10" x14ac:dyDescent="0.25">
      <c r="A3061" s="13" t="s">
        <v>1878</v>
      </c>
      <c r="B3061" s="14">
        <v>34.504000000000005</v>
      </c>
      <c r="I3061" t="s">
        <v>1878</v>
      </c>
      <c r="J3061">
        <v>34.504000000000005</v>
      </c>
    </row>
    <row r="3062" spans="1:10" x14ac:dyDescent="0.25">
      <c r="A3062" s="13" t="s">
        <v>4048</v>
      </c>
      <c r="B3062" s="14">
        <v>228.18800000000002</v>
      </c>
      <c r="I3062" t="s">
        <v>4048</v>
      </c>
      <c r="J3062">
        <v>228.18800000000002</v>
      </c>
    </row>
    <row r="3063" spans="1:10" x14ac:dyDescent="0.25">
      <c r="A3063" s="13" t="s">
        <v>9657</v>
      </c>
      <c r="B3063" s="14">
        <v>198.54999999999998</v>
      </c>
      <c r="I3063" t="s">
        <v>9657</v>
      </c>
      <c r="J3063">
        <v>198.54999999999998</v>
      </c>
    </row>
    <row r="3064" spans="1:10" x14ac:dyDescent="0.25">
      <c r="A3064" s="13" t="s">
        <v>6032</v>
      </c>
      <c r="B3064" s="14">
        <v>36.048000000000002</v>
      </c>
      <c r="I3064" t="s">
        <v>6032</v>
      </c>
      <c r="J3064">
        <v>36.048000000000002</v>
      </c>
    </row>
    <row r="3065" spans="1:10" x14ac:dyDescent="0.25">
      <c r="A3065" s="13" t="s">
        <v>7491</v>
      </c>
      <c r="B3065" s="14">
        <v>478.24</v>
      </c>
      <c r="I3065" t="s">
        <v>7491</v>
      </c>
      <c r="J3065">
        <v>478.24</v>
      </c>
    </row>
    <row r="3066" spans="1:10" x14ac:dyDescent="0.25">
      <c r="A3066" s="13" t="s">
        <v>6787</v>
      </c>
      <c r="B3066" s="14">
        <v>394.48</v>
      </c>
      <c r="I3066" t="s">
        <v>6787</v>
      </c>
      <c r="J3066">
        <v>394.48</v>
      </c>
    </row>
    <row r="3067" spans="1:10" x14ac:dyDescent="0.25">
      <c r="A3067" s="13" t="s">
        <v>8616</v>
      </c>
      <c r="B3067" s="14">
        <v>20.544000000000004</v>
      </c>
      <c r="I3067" t="s">
        <v>8616</v>
      </c>
      <c r="J3067">
        <v>20.544000000000004</v>
      </c>
    </row>
    <row r="3068" spans="1:10" x14ac:dyDescent="0.25">
      <c r="A3068" s="13" t="s">
        <v>9364</v>
      </c>
      <c r="B3068" s="14">
        <v>40.68</v>
      </c>
      <c r="I3068" t="s">
        <v>9364</v>
      </c>
      <c r="J3068">
        <v>40.68</v>
      </c>
    </row>
    <row r="3069" spans="1:10" x14ac:dyDescent="0.25">
      <c r="A3069" s="13" t="s">
        <v>8399</v>
      </c>
      <c r="B3069" s="14">
        <v>60.84</v>
      </c>
      <c r="I3069" t="s">
        <v>8399</v>
      </c>
      <c r="J3069">
        <v>60.84</v>
      </c>
    </row>
    <row r="3070" spans="1:10" x14ac:dyDescent="0.25">
      <c r="A3070" s="13" t="s">
        <v>10873</v>
      </c>
      <c r="B3070" s="14">
        <v>358.7</v>
      </c>
      <c r="I3070" t="s">
        <v>10873</v>
      </c>
      <c r="J3070">
        <v>358.7</v>
      </c>
    </row>
    <row r="3071" spans="1:10" x14ac:dyDescent="0.25">
      <c r="A3071" s="13" t="s">
        <v>6468</v>
      </c>
      <c r="B3071" s="14">
        <v>536.85800000000006</v>
      </c>
      <c r="I3071" t="s">
        <v>6468</v>
      </c>
      <c r="J3071">
        <v>536.85800000000006</v>
      </c>
    </row>
    <row r="3072" spans="1:10" x14ac:dyDescent="0.25">
      <c r="A3072" s="13" t="s">
        <v>6523</v>
      </c>
      <c r="B3072" s="14">
        <v>1704.89</v>
      </c>
      <c r="I3072" t="s">
        <v>6523</v>
      </c>
      <c r="J3072">
        <v>1704.89</v>
      </c>
    </row>
    <row r="3073" spans="1:10" x14ac:dyDescent="0.25">
      <c r="A3073" s="13" t="s">
        <v>8750</v>
      </c>
      <c r="B3073" s="14">
        <v>401.36400000000003</v>
      </c>
      <c r="I3073" t="s">
        <v>8750</v>
      </c>
      <c r="J3073">
        <v>401.36400000000003</v>
      </c>
    </row>
    <row r="3074" spans="1:10" x14ac:dyDescent="0.25">
      <c r="A3074" s="13" t="s">
        <v>10581</v>
      </c>
      <c r="B3074" s="14">
        <v>272.96999999999997</v>
      </c>
      <c r="I3074" t="s">
        <v>10581</v>
      </c>
      <c r="J3074">
        <v>272.96999999999997</v>
      </c>
    </row>
    <row r="3075" spans="1:10" x14ac:dyDescent="0.25">
      <c r="A3075" s="13" t="s">
        <v>7588</v>
      </c>
      <c r="B3075" s="14">
        <v>325.86</v>
      </c>
      <c r="I3075" t="s">
        <v>7588</v>
      </c>
      <c r="J3075">
        <v>325.86</v>
      </c>
    </row>
    <row r="3076" spans="1:10" x14ac:dyDescent="0.25">
      <c r="A3076" s="13" t="s">
        <v>3710</v>
      </c>
      <c r="B3076" s="14">
        <v>740.21400000000006</v>
      </c>
      <c r="I3076" t="s">
        <v>3710</v>
      </c>
      <c r="J3076">
        <v>740.21400000000006</v>
      </c>
    </row>
    <row r="3077" spans="1:10" x14ac:dyDescent="0.25">
      <c r="A3077" s="13" t="s">
        <v>6802</v>
      </c>
      <c r="B3077" s="14">
        <v>726.8280000000002</v>
      </c>
      <c r="I3077" t="s">
        <v>6802</v>
      </c>
      <c r="J3077">
        <v>726.8280000000002</v>
      </c>
    </row>
    <row r="3078" spans="1:10" x14ac:dyDescent="0.25">
      <c r="A3078" s="13" t="s">
        <v>1793</v>
      </c>
      <c r="B3078" s="14">
        <v>729.64800000000014</v>
      </c>
      <c r="I3078" t="s">
        <v>1793</v>
      </c>
      <c r="J3078">
        <v>729.64800000000014</v>
      </c>
    </row>
    <row r="3079" spans="1:10" x14ac:dyDescent="0.25">
      <c r="A3079" s="13" t="s">
        <v>9966</v>
      </c>
      <c r="B3079" s="14">
        <v>7.88</v>
      </c>
      <c r="I3079" t="s">
        <v>9966</v>
      </c>
      <c r="J3079">
        <v>7.88</v>
      </c>
    </row>
    <row r="3080" spans="1:10" x14ac:dyDescent="0.25">
      <c r="A3080" s="13" t="s">
        <v>6878</v>
      </c>
      <c r="B3080" s="14">
        <v>715.19</v>
      </c>
      <c r="I3080" t="s">
        <v>6878</v>
      </c>
      <c r="J3080">
        <v>715.19</v>
      </c>
    </row>
    <row r="3081" spans="1:10" x14ac:dyDescent="0.25">
      <c r="A3081" s="13" t="s">
        <v>10828</v>
      </c>
      <c r="B3081" s="14">
        <v>874.8</v>
      </c>
      <c r="I3081" t="s">
        <v>10828</v>
      </c>
      <c r="J3081">
        <v>874.8</v>
      </c>
    </row>
    <row r="3082" spans="1:10" x14ac:dyDescent="0.25">
      <c r="A3082" s="13" t="s">
        <v>8507</v>
      </c>
      <c r="B3082" s="14">
        <v>267.7912</v>
      </c>
      <c r="I3082" t="s">
        <v>8507</v>
      </c>
      <c r="J3082">
        <v>267.7912</v>
      </c>
    </row>
    <row r="3083" spans="1:10" x14ac:dyDescent="0.25">
      <c r="A3083" s="13" t="s">
        <v>8927</v>
      </c>
      <c r="B3083" s="14">
        <v>508.78800000000001</v>
      </c>
      <c r="I3083" t="s">
        <v>8927</v>
      </c>
      <c r="J3083">
        <v>508.78800000000001</v>
      </c>
    </row>
    <row r="3084" spans="1:10" x14ac:dyDescent="0.25">
      <c r="A3084" s="13" t="s">
        <v>7873</v>
      </c>
      <c r="B3084" s="14">
        <v>819.28</v>
      </c>
      <c r="I3084" t="s">
        <v>7873</v>
      </c>
      <c r="J3084">
        <v>819.28</v>
      </c>
    </row>
    <row r="3085" spans="1:10" x14ac:dyDescent="0.25">
      <c r="A3085" s="13" t="s">
        <v>2844</v>
      </c>
      <c r="B3085" s="14">
        <v>12.192</v>
      </c>
      <c r="I3085" t="s">
        <v>2844</v>
      </c>
      <c r="J3085">
        <v>12.192</v>
      </c>
    </row>
    <row r="3086" spans="1:10" x14ac:dyDescent="0.25">
      <c r="A3086" s="13" t="s">
        <v>6662</v>
      </c>
      <c r="B3086" s="14">
        <v>492.76800000000003</v>
      </c>
      <c r="I3086" t="s">
        <v>6662</v>
      </c>
      <c r="J3086">
        <v>492.76800000000003</v>
      </c>
    </row>
    <row r="3087" spans="1:10" x14ac:dyDescent="0.25">
      <c r="A3087" s="13" t="s">
        <v>10039</v>
      </c>
      <c r="B3087" s="14">
        <v>49.616000000000007</v>
      </c>
      <c r="I3087" t="s">
        <v>10039</v>
      </c>
      <c r="J3087">
        <v>49.616000000000007</v>
      </c>
    </row>
    <row r="3088" spans="1:10" x14ac:dyDescent="0.25">
      <c r="A3088" s="13" t="s">
        <v>83</v>
      </c>
      <c r="B3088" s="14">
        <v>15.552000000000003</v>
      </c>
      <c r="I3088" t="s">
        <v>83</v>
      </c>
      <c r="J3088">
        <v>15.552000000000003</v>
      </c>
    </row>
    <row r="3089" spans="1:10" x14ac:dyDescent="0.25">
      <c r="A3089" s="13" t="s">
        <v>326</v>
      </c>
      <c r="B3089" s="14">
        <v>19.049999999999997</v>
      </c>
      <c r="I3089" t="s">
        <v>326</v>
      </c>
      <c r="J3089">
        <v>19.049999999999997</v>
      </c>
    </row>
    <row r="3090" spans="1:10" x14ac:dyDescent="0.25">
      <c r="A3090" s="13" t="s">
        <v>6467</v>
      </c>
      <c r="B3090" s="14">
        <v>13.467999999999998</v>
      </c>
      <c r="I3090" t="s">
        <v>6467</v>
      </c>
      <c r="J3090">
        <v>13.467999999999998</v>
      </c>
    </row>
    <row r="3091" spans="1:10" x14ac:dyDescent="0.25">
      <c r="A3091" s="13" t="s">
        <v>2265</v>
      </c>
      <c r="B3091" s="14">
        <v>15.072000000000003</v>
      </c>
      <c r="I3091" t="s">
        <v>2265</v>
      </c>
      <c r="J3091">
        <v>15.072000000000003</v>
      </c>
    </row>
    <row r="3092" spans="1:10" x14ac:dyDescent="0.25">
      <c r="A3092" s="13" t="s">
        <v>2706</v>
      </c>
      <c r="B3092" s="14">
        <v>192.16000000000003</v>
      </c>
      <c r="I3092" t="s">
        <v>2706</v>
      </c>
      <c r="J3092">
        <v>192.16000000000003</v>
      </c>
    </row>
    <row r="3093" spans="1:10" x14ac:dyDescent="0.25">
      <c r="A3093" s="13" t="s">
        <v>9793</v>
      </c>
      <c r="B3093" s="14">
        <v>52.792000000000002</v>
      </c>
      <c r="I3093" t="s">
        <v>9793</v>
      </c>
      <c r="J3093">
        <v>52.792000000000002</v>
      </c>
    </row>
    <row r="3094" spans="1:10" x14ac:dyDescent="0.25">
      <c r="A3094" s="13" t="s">
        <v>8498</v>
      </c>
      <c r="B3094" s="14">
        <v>16.739000000000004</v>
      </c>
      <c r="I3094" t="s">
        <v>8498</v>
      </c>
      <c r="J3094">
        <v>16.739000000000004</v>
      </c>
    </row>
    <row r="3095" spans="1:10" x14ac:dyDescent="0.25">
      <c r="A3095" s="13" t="s">
        <v>8609</v>
      </c>
      <c r="B3095" s="14">
        <v>240.78400000000002</v>
      </c>
      <c r="I3095" t="s">
        <v>8609</v>
      </c>
      <c r="J3095">
        <v>240.78400000000002</v>
      </c>
    </row>
    <row r="3096" spans="1:10" x14ac:dyDescent="0.25">
      <c r="A3096" s="13" t="s">
        <v>9433</v>
      </c>
      <c r="B3096" s="14">
        <v>142.98000000000002</v>
      </c>
      <c r="I3096" t="s">
        <v>9433</v>
      </c>
      <c r="J3096">
        <v>142.98000000000002</v>
      </c>
    </row>
    <row r="3097" spans="1:10" x14ac:dyDescent="0.25">
      <c r="A3097" s="13" t="s">
        <v>5307</v>
      </c>
      <c r="B3097" s="14">
        <v>892.98</v>
      </c>
      <c r="I3097" t="s">
        <v>5307</v>
      </c>
      <c r="J3097">
        <v>892.98</v>
      </c>
    </row>
    <row r="3098" spans="1:10" x14ac:dyDescent="0.25">
      <c r="A3098" s="13" t="s">
        <v>7522</v>
      </c>
      <c r="B3098" s="14">
        <v>244.54999999999998</v>
      </c>
      <c r="I3098" t="s">
        <v>7522</v>
      </c>
      <c r="J3098">
        <v>244.54999999999998</v>
      </c>
    </row>
    <row r="3099" spans="1:10" x14ac:dyDescent="0.25">
      <c r="A3099" s="13" t="s">
        <v>9422</v>
      </c>
      <c r="B3099" s="14">
        <v>43.92</v>
      </c>
      <c r="I3099" t="s">
        <v>9422</v>
      </c>
      <c r="J3099">
        <v>43.92</v>
      </c>
    </row>
    <row r="3100" spans="1:10" x14ac:dyDescent="0.25">
      <c r="A3100" s="13" t="s">
        <v>2735</v>
      </c>
      <c r="B3100" s="14">
        <v>83.76</v>
      </c>
      <c r="I3100" t="s">
        <v>2735</v>
      </c>
      <c r="J3100">
        <v>83.76</v>
      </c>
    </row>
    <row r="3101" spans="1:10" x14ac:dyDescent="0.25">
      <c r="A3101" s="13" t="s">
        <v>3604</v>
      </c>
      <c r="B3101" s="14">
        <v>34.623999999999995</v>
      </c>
      <c r="I3101" t="s">
        <v>3604</v>
      </c>
      <c r="J3101">
        <v>34.623999999999995</v>
      </c>
    </row>
    <row r="3102" spans="1:10" x14ac:dyDescent="0.25">
      <c r="A3102" s="13" t="s">
        <v>9492</v>
      </c>
      <c r="B3102" s="14">
        <v>88.920000000000016</v>
      </c>
      <c r="I3102" t="s">
        <v>9492</v>
      </c>
      <c r="J3102">
        <v>88.920000000000016</v>
      </c>
    </row>
    <row r="3103" spans="1:10" x14ac:dyDescent="0.25">
      <c r="A3103" s="13" t="s">
        <v>7266</v>
      </c>
      <c r="B3103" s="14">
        <v>562.55000000000007</v>
      </c>
      <c r="I3103" t="s">
        <v>7266</v>
      </c>
      <c r="J3103">
        <v>562.55000000000007</v>
      </c>
    </row>
    <row r="3104" spans="1:10" x14ac:dyDescent="0.25">
      <c r="A3104" s="13" t="s">
        <v>3501</v>
      </c>
      <c r="B3104" s="14">
        <v>2888.5179999999996</v>
      </c>
      <c r="I3104" t="s">
        <v>3501</v>
      </c>
      <c r="J3104">
        <v>2888.5179999999996</v>
      </c>
    </row>
    <row r="3105" spans="1:10" x14ac:dyDescent="0.25">
      <c r="A3105" s="13" t="s">
        <v>3100</v>
      </c>
      <c r="B3105" s="14">
        <v>67.303999999999974</v>
      </c>
      <c r="I3105" t="s">
        <v>3100</v>
      </c>
      <c r="J3105">
        <v>67.303999999999974</v>
      </c>
    </row>
    <row r="3106" spans="1:10" x14ac:dyDescent="0.25">
      <c r="A3106" s="13" t="s">
        <v>8897</v>
      </c>
      <c r="B3106" s="14">
        <v>19.440000000000001</v>
      </c>
      <c r="I3106" t="s">
        <v>8897</v>
      </c>
      <c r="J3106">
        <v>19.440000000000001</v>
      </c>
    </row>
    <row r="3107" spans="1:10" x14ac:dyDescent="0.25">
      <c r="A3107" s="13" t="s">
        <v>8444</v>
      </c>
      <c r="B3107" s="14">
        <v>36.792000000000002</v>
      </c>
      <c r="I3107" t="s">
        <v>8444</v>
      </c>
      <c r="J3107">
        <v>36.792000000000002</v>
      </c>
    </row>
    <row r="3108" spans="1:10" x14ac:dyDescent="0.25">
      <c r="A3108" s="13" t="s">
        <v>10237</v>
      </c>
      <c r="B3108" s="14">
        <v>1017.1360000000001</v>
      </c>
      <c r="I3108" t="s">
        <v>10237</v>
      </c>
      <c r="J3108">
        <v>1017.1360000000001</v>
      </c>
    </row>
    <row r="3109" spans="1:10" x14ac:dyDescent="0.25">
      <c r="A3109" s="13" t="s">
        <v>5740</v>
      </c>
      <c r="B3109" s="14">
        <v>126.98</v>
      </c>
      <c r="I3109" t="s">
        <v>5740</v>
      </c>
      <c r="J3109">
        <v>126.98</v>
      </c>
    </row>
    <row r="3110" spans="1:10" x14ac:dyDescent="0.25">
      <c r="A3110" s="13" t="s">
        <v>3844</v>
      </c>
      <c r="B3110" s="14">
        <v>277.70999999999998</v>
      </c>
      <c r="I3110" t="s">
        <v>3844</v>
      </c>
      <c r="J3110">
        <v>277.70999999999998</v>
      </c>
    </row>
    <row r="3111" spans="1:10" x14ac:dyDescent="0.25">
      <c r="A3111" s="13" t="s">
        <v>8331</v>
      </c>
      <c r="B3111" s="14">
        <v>10.16</v>
      </c>
      <c r="I3111" t="s">
        <v>8331</v>
      </c>
      <c r="J3111">
        <v>10.16</v>
      </c>
    </row>
    <row r="3112" spans="1:10" x14ac:dyDescent="0.25">
      <c r="A3112" s="13" t="s">
        <v>10721</v>
      </c>
      <c r="B3112" s="14">
        <v>400.78400000000005</v>
      </c>
      <c r="I3112" t="s">
        <v>10721</v>
      </c>
      <c r="J3112">
        <v>400.78400000000005</v>
      </c>
    </row>
    <row r="3113" spans="1:10" x14ac:dyDescent="0.25">
      <c r="A3113" s="13" t="s">
        <v>4057</v>
      </c>
      <c r="B3113" s="14">
        <v>21.335999999999999</v>
      </c>
      <c r="I3113" t="s">
        <v>4057</v>
      </c>
      <c r="J3113">
        <v>21.335999999999999</v>
      </c>
    </row>
    <row r="3114" spans="1:10" x14ac:dyDescent="0.25">
      <c r="A3114" s="13" t="s">
        <v>5324</v>
      </c>
      <c r="B3114" s="14">
        <v>390.75</v>
      </c>
      <c r="I3114" t="s">
        <v>5324</v>
      </c>
      <c r="J3114">
        <v>390.75</v>
      </c>
    </row>
    <row r="3115" spans="1:10" x14ac:dyDescent="0.25">
      <c r="A3115" s="13" t="s">
        <v>7668</v>
      </c>
      <c r="B3115" s="14">
        <v>242.94</v>
      </c>
      <c r="I3115" t="s">
        <v>7668</v>
      </c>
      <c r="J3115">
        <v>242.94</v>
      </c>
    </row>
    <row r="3116" spans="1:10" x14ac:dyDescent="0.25">
      <c r="A3116" s="13" t="s">
        <v>6507</v>
      </c>
      <c r="B3116" s="14">
        <v>46.02</v>
      </c>
      <c r="I3116" t="s">
        <v>6507</v>
      </c>
      <c r="J3116">
        <v>46.02</v>
      </c>
    </row>
    <row r="3117" spans="1:10" x14ac:dyDescent="0.25">
      <c r="A3117" s="13" t="s">
        <v>10786</v>
      </c>
      <c r="B3117" s="14">
        <v>35.099999999999994</v>
      </c>
      <c r="I3117" t="s">
        <v>10786</v>
      </c>
      <c r="J3117">
        <v>35.099999999999994</v>
      </c>
    </row>
    <row r="3118" spans="1:10" x14ac:dyDescent="0.25">
      <c r="A3118" s="13" t="s">
        <v>6215</v>
      </c>
      <c r="B3118" s="14">
        <v>904.9</v>
      </c>
      <c r="I3118" t="s">
        <v>6215</v>
      </c>
      <c r="J3118">
        <v>904.9</v>
      </c>
    </row>
    <row r="3119" spans="1:10" x14ac:dyDescent="0.25">
      <c r="A3119" s="13" t="s">
        <v>4233</v>
      </c>
      <c r="B3119" s="14">
        <v>155.94</v>
      </c>
      <c r="I3119" t="s">
        <v>4233</v>
      </c>
      <c r="J3119">
        <v>155.94</v>
      </c>
    </row>
    <row r="3120" spans="1:10" x14ac:dyDescent="0.25">
      <c r="A3120" s="13" t="s">
        <v>8268</v>
      </c>
      <c r="B3120" s="14">
        <v>1491.616</v>
      </c>
      <c r="I3120" t="s">
        <v>8268</v>
      </c>
      <c r="J3120">
        <v>1491.616</v>
      </c>
    </row>
    <row r="3121" spans="1:10" x14ac:dyDescent="0.25">
      <c r="A3121" s="13" t="s">
        <v>4468</v>
      </c>
      <c r="B3121" s="14">
        <v>678.09999999999991</v>
      </c>
      <c r="I3121" t="s">
        <v>4468</v>
      </c>
      <c r="J3121">
        <v>678.09999999999991</v>
      </c>
    </row>
    <row r="3122" spans="1:10" x14ac:dyDescent="0.25">
      <c r="A3122" s="13" t="s">
        <v>6237</v>
      </c>
      <c r="B3122" s="14">
        <v>504.90000000000003</v>
      </c>
      <c r="I3122" t="s">
        <v>6237</v>
      </c>
      <c r="J3122">
        <v>504.90000000000003</v>
      </c>
    </row>
    <row r="3123" spans="1:10" x14ac:dyDescent="0.25">
      <c r="A3123" s="13" t="s">
        <v>8446</v>
      </c>
      <c r="B3123" s="14">
        <v>177.54999999999998</v>
      </c>
      <c r="I3123" t="s">
        <v>8446</v>
      </c>
      <c r="J3123">
        <v>177.54999999999998</v>
      </c>
    </row>
    <row r="3124" spans="1:10" x14ac:dyDescent="0.25">
      <c r="A3124" s="13" t="s">
        <v>8278</v>
      </c>
      <c r="B3124" s="14">
        <v>193.63400000000001</v>
      </c>
      <c r="I3124" t="s">
        <v>8278</v>
      </c>
      <c r="J3124">
        <v>193.63400000000001</v>
      </c>
    </row>
    <row r="3125" spans="1:10" x14ac:dyDescent="0.25">
      <c r="A3125" s="13" t="s">
        <v>8613</v>
      </c>
      <c r="B3125" s="14">
        <v>552</v>
      </c>
      <c r="I3125" t="s">
        <v>8613</v>
      </c>
      <c r="J3125">
        <v>552</v>
      </c>
    </row>
    <row r="3126" spans="1:10" x14ac:dyDescent="0.25">
      <c r="A3126" s="13" t="s">
        <v>10216</v>
      </c>
      <c r="B3126" s="14">
        <v>1433.19</v>
      </c>
      <c r="I3126" t="s">
        <v>10216</v>
      </c>
      <c r="J3126">
        <v>1433.19</v>
      </c>
    </row>
    <row r="3127" spans="1:10" x14ac:dyDescent="0.25">
      <c r="A3127" s="13" t="s">
        <v>10406</v>
      </c>
      <c r="B3127" s="14">
        <v>21.96</v>
      </c>
      <c r="I3127" t="s">
        <v>10406</v>
      </c>
      <c r="J3127">
        <v>21.96</v>
      </c>
    </row>
    <row r="3128" spans="1:10" x14ac:dyDescent="0.25">
      <c r="A3128" s="13" t="s">
        <v>6761</v>
      </c>
      <c r="B3128" s="14">
        <v>116.48000000000002</v>
      </c>
      <c r="I3128" t="s">
        <v>6761</v>
      </c>
      <c r="J3128">
        <v>116.48000000000002</v>
      </c>
    </row>
    <row r="3129" spans="1:10" x14ac:dyDescent="0.25">
      <c r="A3129" s="13" t="s">
        <v>7458</v>
      </c>
      <c r="B3129" s="14">
        <v>31.072000000000003</v>
      </c>
      <c r="I3129" t="s">
        <v>7458</v>
      </c>
      <c r="J3129">
        <v>31.072000000000003</v>
      </c>
    </row>
    <row r="3130" spans="1:10" x14ac:dyDescent="0.25">
      <c r="A3130" s="13" t="s">
        <v>3520</v>
      </c>
      <c r="B3130" s="14">
        <v>863.87999999999988</v>
      </c>
      <c r="I3130" t="s">
        <v>3520</v>
      </c>
      <c r="J3130">
        <v>863.87999999999988</v>
      </c>
    </row>
    <row r="3131" spans="1:10" x14ac:dyDescent="0.25">
      <c r="A3131" s="13" t="s">
        <v>9697</v>
      </c>
      <c r="B3131" s="14">
        <v>518.68000000000006</v>
      </c>
      <c r="I3131" t="s">
        <v>9697</v>
      </c>
      <c r="J3131">
        <v>518.68000000000006</v>
      </c>
    </row>
    <row r="3132" spans="1:10" x14ac:dyDescent="0.25">
      <c r="A3132" s="13" t="s">
        <v>10741</v>
      </c>
      <c r="B3132" s="14">
        <v>32.67</v>
      </c>
      <c r="I3132" t="s">
        <v>10741</v>
      </c>
      <c r="J3132">
        <v>32.67</v>
      </c>
    </row>
    <row r="3133" spans="1:10" x14ac:dyDescent="0.25">
      <c r="A3133" s="13" t="s">
        <v>10269</v>
      </c>
      <c r="B3133" s="14">
        <v>8.8559999999999999</v>
      </c>
      <c r="I3133" t="s">
        <v>10269</v>
      </c>
      <c r="J3133">
        <v>8.8559999999999999</v>
      </c>
    </row>
    <row r="3134" spans="1:10" x14ac:dyDescent="0.25">
      <c r="A3134" s="13" t="s">
        <v>8375</v>
      </c>
      <c r="B3134" s="14">
        <v>659.9</v>
      </c>
      <c r="I3134" t="s">
        <v>8375</v>
      </c>
      <c r="J3134">
        <v>659.9</v>
      </c>
    </row>
    <row r="3135" spans="1:10" x14ac:dyDescent="0.25">
      <c r="A3135" s="13" t="s">
        <v>3403</v>
      </c>
      <c r="B3135" s="14">
        <v>2110.7199999999998</v>
      </c>
      <c r="I3135" t="s">
        <v>3403</v>
      </c>
      <c r="J3135">
        <v>2110.7199999999998</v>
      </c>
    </row>
    <row r="3136" spans="1:10" x14ac:dyDescent="0.25">
      <c r="A3136" s="13" t="s">
        <v>2410</v>
      </c>
      <c r="B3136" s="14">
        <v>13.128</v>
      </c>
      <c r="I3136" t="s">
        <v>2410</v>
      </c>
      <c r="J3136">
        <v>13.128</v>
      </c>
    </row>
    <row r="3137" spans="1:10" x14ac:dyDescent="0.25">
      <c r="A3137" s="13" t="s">
        <v>7401</v>
      </c>
      <c r="B3137" s="14">
        <v>54.32</v>
      </c>
      <c r="I3137" t="s">
        <v>7401</v>
      </c>
      <c r="J3137">
        <v>54.32</v>
      </c>
    </row>
    <row r="3138" spans="1:10" x14ac:dyDescent="0.25">
      <c r="A3138" s="13" t="s">
        <v>8454</v>
      </c>
      <c r="B3138" s="14">
        <v>1816.36</v>
      </c>
      <c r="I3138" t="s">
        <v>8454</v>
      </c>
      <c r="J3138">
        <v>1816.36</v>
      </c>
    </row>
    <row r="3139" spans="1:10" x14ac:dyDescent="0.25">
      <c r="A3139" s="13" t="s">
        <v>7233</v>
      </c>
      <c r="B3139" s="14">
        <v>19.040000000000003</v>
      </c>
      <c r="I3139" t="s">
        <v>7233</v>
      </c>
      <c r="J3139">
        <v>19.040000000000003</v>
      </c>
    </row>
    <row r="3140" spans="1:10" x14ac:dyDescent="0.25">
      <c r="A3140" s="13" t="s">
        <v>8078</v>
      </c>
      <c r="B3140" s="14">
        <v>865</v>
      </c>
      <c r="I3140" t="s">
        <v>8078</v>
      </c>
      <c r="J3140">
        <v>865</v>
      </c>
    </row>
    <row r="3141" spans="1:10" x14ac:dyDescent="0.25">
      <c r="A3141" s="13" t="s">
        <v>8240</v>
      </c>
      <c r="B3141" s="14">
        <v>171.84800000000001</v>
      </c>
      <c r="I3141" t="s">
        <v>8240</v>
      </c>
      <c r="J3141">
        <v>171.84800000000001</v>
      </c>
    </row>
    <row r="3142" spans="1:10" x14ac:dyDescent="0.25">
      <c r="A3142" s="13" t="s">
        <v>7804</v>
      </c>
      <c r="B3142" s="14">
        <v>10.36</v>
      </c>
      <c r="I3142" t="s">
        <v>7804</v>
      </c>
      <c r="J3142">
        <v>10.36</v>
      </c>
    </row>
    <row r="3143" spans="1:10" x14ac:dyDescent="0.25">
      <c r="A3143" s="13" t="s">
        <v>9238</v>
      </c>
      <c r="B3143" s="14">
        <v>189.71200000000002</v>
      </c>
      <c r="I3143" t="s">
        <v>9238</v>
      </c>
      <c r="J3143">
        <v>189.71200000000002</v>
      </c>
    </row>
    <row r="3144" spans="1:10" x14ac:dyDescent="0.25">
      <c r="A3144" s="13" t="s">
        <v>1433</v>
      </c>
      <c r="B3144" s="14">
        <v>3955.5070000000005</v>
      </c>
      <c r="I3144" t="s">
        <v>1433</v>
      </c>
      <c r="J3144">
        <v>3955.5070000000005</v>
      </c>
    </row>
    <row r="3145" spans="1:10" x14ac:dyDescent="0.25">
      <c r="A3145" s="13" t="s">
        <v>4835</v>
      </c>
      <c r="B3145" s="14">
        <v>291.95999999999998</v>
      </c>
      <c r="I3145" t="s">
        <v>4835</v>
      </c>
      <c r="J3145">
        <v>291.95999999999998</v>
      </c>
    </row>
    <row r="3146" spans="1:10" x14ac:dyDescent="0.25">
      <c r="A3146" s="13" t="s">
        <v>10150</v>
      </c>
      <c r="B3146" s="14">
        <v>399.67200000000003</v>
      </c>
      <c r="I3146" t="s">
        <v>10150</v>
      </c>
      <c r="J3146">
        <v>399.67200000000003</v>
      </c>
    </row>
    <row r="3147" spans="1:10" x14ac:dyDescent="0.25">
      <c r="A3147" s="13" t="s">
        <v>8517</v>
      </c>
      <c r="B3147" s="14">
        <v>551.03800000000001</v>
      </c>
      <c r="I3147" t="s">
        <v>8517</v>
      </c>
      <c r="J3147">
        <v>551.03800000000001</v>
      </c>
    </row>
    <row r="3148" spans="1:10" x14ac:dyDescent="0.25">
      <c r="A3148" s="13" t="s">
        <v>10895</v>
      </c>
      <c r="B3148" s="14">
        <v>266.52000000000004</v>
      </c>
      <c r="I3148" t="s">
        <v>10895</v>
      </c>
      <c r="J3148">
        <v>266.52000000000004</v>
      </c>
    </row>
    <row r="3149" spans="1:10" x14ac:dyDescent="0.25">
      <c r="A3149" s="13" t="s">
        <v>7877</v>
      </c>
      <c r="B3149" s="14">
        <v>91.275000000000006</v>
      </c>
      <c r="I3149" t="s">
        <v>7877</v>
      </c>
      <c r="J3149">
        <v>91.275000000000006</v>
      </c>
    </row>
    <row r="3150" spans="1:10" x14ac:dyDescent="0.25">
      <c r="A3150" s="13" t="s">
        <v>8306</v>
      </c>
      <c r="B3150" s="14">
        <v>588.00799999999992</v>
      </c>
      <c r="I3150" t="s">
        <v>8306</v>
      </c>
      <c r="J3150">
        <v>588.00799999999992</v>
      </c>
    </row>
    <row r="3151" spans="1:10" x14ac:dyDescent="0.25">
      <c r="A3151" s="13" t="s">
        <v>3891</v>
      </c>
      <c r="B3151" s="14">
        <v>13.76</v>
      </c>
      <c r="I3151" t="s">
        <v>3891</v>
      </c>
      <c r="J3151">
        <v>13.76</v>
      </c>
    </row>
    <row r="3152" spans="1:10" x14ac:dyDescent="0.25">
      <c r="A3152" s="13" t="s">
        <v>7359</v>
      </c>
      <c r="B3152" s="14">
        <v>1071.7400000000002</v>
      </c>
      <c r="I3152" t="s">
        <v>7359</v>
      </c>
      <c r="J3152">
        <v>1071.7400000000002</v>
      </c>
    </row>
    <row r="3153" spans="1:10" x14ac:dyDescent="0.25">
      <c r="A3153" s="13" t="s">
        <v>6769</v>
      </c>
      <c r="B3153" s="14">
        <v>104.85</v>
      </c>
      <c r="I3153" t="s">
        <v>6769</v>
      </c>
      <c r="J3153">
        <v>104.85</v>
      </c>
    </row>
    <row r="3154" spans="1:10" x14ac:dyDescent="0.25">
      <c r="A3154" s="13" t="s">
        <v>8293</v>
      </c>
      <c r="B3154" s="14">
        <v>63.920000000000009</v>
      </c>
      <c r="I3154" t="s">
        <v>8293</v>
      </c>
      <c r="J3154">
        <v>63.920000000000009</v>
      </c>
    </row>
    <row r="3155" spans="1:10" x14ac:dyDescent="0.25">
      <c r="A3155" s="13" t="s">
        <v>7084</v>
      </c>
      <c r="B3155" s="14">
        <v>17.608000000000001</v>
      </c>
      <c r="I3155" t="s">
        <v>7084</v>
      </c>
      <c r="J3155">
        <v>17.608000000000001</v>
      </c>
    </row>
    <row r="3156" spans="1:10" x14ac:dyDescent="0.25">
      <c r="A3156" s="13" t="s">
        <v>5112</v>
      </c>
      <c r="B3156" s="14">
        <v>193.97399999999999</v>
      </c>
      <c r="I3156" t="s">
        <v>5112</v>
      </c>
      <c r="J3156">
        <v>193.97399999999999</v>
      </c>
    </row>
    <row r="3157" spans="1:10" x14ac:dyDescent="0.25">
      <c r="A3157" s="13" t="s">
        <v>7898</v>
      </c>
      <c r="B3157" s="14">
        <v>69.48</v>
      </c>
      <c r="I3157" t="s">
        <v>7898</v>
      </c>
      <c r="J3157">
        <v>69.48</v>
      </c>
    </row>
    <row r="3158" spans="1:10" x14ac:dyDescent="0.25">
      <c r="A3158" s="13" t="s">
        <v>1428</v>
      </c>
      <c r="B3158" s="14">
        <v>35.910000000000004</v>
      </c>
      <c r="I3158" t="s">
        <v>1428</v>
      </c>
      <c r="J3158">
        <v>35.910000000000004</v>
      </c>
    </row>
    <row r="3159" spans="1:10" x14ac:dyDescent="0.25">
      <c r="A3159" s="13" t="s">
        <v>2044</v>
      </c>
      <c r="B3159" s="14">
        <v>283.774</v>
      </c>
      <c r="I3159" t="s">
        <v>2044</v>
      </c>
      <c r="J3159">
        <v>283.774</v>
      </c>
    </row>
    <row r="3160" spans="1:10" x14ac:dyDescent="0.25">
      <c r="A3160" s="13" t="s">
        <v>10090</v>
      </c>
      <c r="B3160" s="14">
        <v>498.15</v>
      </c>
      <c r="I3160" t="s">
        <v>10090</v>
      </c>
      <c r="J3160">
        <v>498.15</v>
      </c>
    </row>
    <row r="3161" spans="1:10" x14ac:dyDescent="0.25">
      <c r="A3161" s="13" t="s">
        <v>9728</v>
      </c>
      <c r="B3161" s="14">
        <v>306.36</v>
      </c>
      <c r="I3161" t="s">
        <v>9728</v>
      </c>
      <c r="J3161">
        <v>306.36</v>
      </c>
    </row>
    <row r="3162" spans="1:10" x14ac:dyDescent="0.25">
      <c r="A3162" s="13" t="s">
        <v>9304</v>
      </c>
      <c r="B3162" s="14">
        <v>13.904</v>
      </c>
      <c r="I3162" t="s">
        <v>9304</v>
      </c>
      <c r="J3162">
        <v>13.904</v>
      </c>
    </row>
    <row r="3163" spans="1:10" x14ac:dyDescent="0.25">
      <c r="A3163" s="13" t="s">
        <v>1026</v>
      </c>
      <c r="B3163" s="14">
        <v>14.8</v>
      </c>
      <c r="I3163" t="s">
        <v>1026</v>
      </c>
      <c r="J3163">
        <v>14.8</v>
      </c>
    </row>
    <row r="3164" spans="1:10" x14ac:dyDescent="0.25">
      <c r="A3164" s="13" t="s">
        <v>10026</v>
      </c>
      <c r="B3164" s="14">
        <v>805.99</v>
      </c>
      <c r="I3164" t="s">
        <v>10026</v>
      </c>
      <c r="J3164">
        <v>805.99</v>
      </c>
    </row>
    <row r="3165" spans="1:10" x14ac:dyDescent="0.25">
      <c r="A3165" s="13" t="s">
        <v>10671</v>
      </c>
      <c r="B3165" s="14">
        <v>240.14999999999998</v>
      </c>
      <c r="I3165" t="s">
        <v>10671</v>
      </c>
      <c r="J3165">
        <v>240.14999999999998</v>
      </c>
    </row>
    <row r="3166" spans="1:10" x14ac:dyDescent="0.25">
      <c r="A3166" s="13" t="s">
        <v>10162</v>
      </c>
      <c r="B3166" s="14">
        <v>399.95</v>
      </c>
      <c r="I3166" t="s">
        <v>10162</v>
      </c>
      <c r="J3166">
        <v>399.95</v>
      </c>
    </row>
    <row r="3167" spans="1:10" x14ac:dyDescent="0.25">
      <c r="A3167" s="13" t="s">
        <v>7420</v>
      </c>
      <c r="B3167" s="14">
        <v>42.929999999999993</v>
      </c>
      <c r="I3167" t="s">
        <v>7420</v>
      </c>
      <c r="J3167">
        <v>42.929999999999993</v>
      </c>
    </row>
    <row r="3168" spans="1:10" x14ac:dyDescent="0.25">
      <c r="A3168" s="13" t="s">
        <v>7368</v>
      </c>
      <c r="B3168" s="14">
        <v>47.98</v>
      </c>
      <c r="I3168" t="s">
        <v>7368</v>
      </c>
      <c r="J3168">
        <v>47.98</v>
      </c>
    </row>
    <row r="3169" spans="1:10" x14ac:dyDescent="0.25">
      <c r="A3169" s="13" t="s">
        <v>7822</v>
      </c>
      <c r="B3169" s="14">
        <v>243.92</v>
      </c>
      <c r="I3169" t="s">
        <v>7822</v>
      </c>
      <c r="J3169">
        <v>243.92</v>
      </c>
    </row>
    <row r="3170" spans="1:10" x14ac:dyDescent="0.25">
      <c r="A3170" s="13" t="s">
        <v>3020</v>
      </c>
      <c r="B3170" s="14">
        <v>169.28</v>
      </c>
      <c r="I3170" t="s">
        <v>3020</v>
      </c>
      <c r="J3170">
        <v>169.28</v>
      </c>
    </row>
    <row r="3171" spans="1:10" x14ac:dyDescent="0.25">
      <c r="A3171" s="13" t="s">
        <v>6933</v>
      </c>
      <c r="B3171" s="14">
        <v>37.94</v>
      </c>
      <c r="I3171" t="s">
        <v>6933</v>
      </c>
      <c r="J3171">
        <v>37.94</v>
      </c>
    </row>
    <row r="3172" spans="1:10" x14ac:dyDescent="0.25">
      <c r="A3172" s="13" t="s">
        <v>6746</v>
      </c>
      <c r="B3172" s="14">
        <v>55.488</v>
      </c>
      <c r="I3172" t="s">
        <v>6746</v>
      </c>
      <c r="J3172">
        <v>55.488</v>
      </c>
    </row>
    <row r="3173" spans="1:10" x14ac:dyDescent="0.25">
      <c r="A3173" s="13" t="s">
        <v>9965</v>
      </c>
      <c r="B3173" s="14">
        <v>150.17999999999998</v>
      </c>
      <c r="I3173" t="s">
        <v>9965</v>
      </c>
      <c r="J3173">
        <v>150.17999999999998</v>
      </c>
    </row>
    <row r="3174" spans="1:10" x14ac:dyDescent="0.25">
      <c r="A3174" s="13" t="s">
        <v>1955</v>
      </c>
      <c r="B3174" s="14">
        <v>78.504000000000005</v>
      </c>
      <c r="I3174" t="s">
        <v>1955</v>
      </c>
      <c r="J3174">
        <v>78.504000000000005</v>
      </c>
    </row>
    <row r="3175" spans="1:10" x14ac:dyDescent="0.25">
      <c r="A3175" s="13" t="s">
        <v>10785</v>
      </c>
      <c r="B3175" s="14">
        <v>16.59</v>
      </c>
      <c r="I3175" t="s">
        <v>10785</v>
      </c>
      <c r="J3175">
        <v>16.59</v>
      </c>
    </row>
    <row r="3176" spans="1:10" x14ac:dyDescent="0.25">
      <c r="A3176" s="13" t="s">
        <v>9285</v>
      </c>
      <c r="B3176" s="14">
        <v>1629.7120000000002</v>
      </c>
      <c r="I3176" t="s">
        <v>9285</v>
      </c>
      <c r="J3176">
        <v>1629.7120000000002</v>
      </c>
    </row>
    <row r="3177" spans="1:10" x14ac:dyDescent="0.25">
      <c r="A3177" s="13" t="s">
        <v>1904</v>
      </c>
      <c r="B3177" s="14">
        <v>126.65600000000001</v>
      </c>
      <c r="I3177" t="s">
        <v>1904</v>
      </c>
      <c r="J3177">
        <v>126.65600000000001</v>
      </c>
    </row>
    <row r="3178" spans="1:10" x14ac:dyDescent="0.25">
      <c r="A3178" s="13" t="s">
        <v>6307</v>
      </c>
      <c r="B3178" s="14">
        <v>397.74399999999997</v>
      </c>
      <c r="I3178" t="s">
        <v>6307</v>
      </c>
      <c r="J3178">
        <v>397.74399999999997</v>
      </c>
    </row>
    <row r="3179" spans="1:10" x14ac:dyDescent="0.25">
      <c r="A3179" s="13" t="s">
        <v>4667</v>
      </c>
      <c r="B3179" s="14">
        <v>196.45</v>
      </c>
      <c r="I3179" t="s">
        <v>4667</v>
      </c>
      <c r="J3179">
        <v>196.45</v>
      </c>
    </row>
    <row r="3180" spans="1:10" x14ac:dyDescent="0.25">
      <c r="A3180" s="13" t="s">
        <v>9289</v>
      </c>
      <c r="B3180" s="14">
        <v>119.96</v>
      </c>
      <c r="I3180" t="s">
        <v>9289</v>
      </c>
      <c r="J3180">
        <v>119.96</v>
      </c>
    </row>
    <row r="3181" spans="1:10" x14ac:dyDescent="0.25">
      <c r="A3181" s="13" t="s">
        <v>4692</v>
      </c>
      <c r="B3181" s="14">
        <v>695.94399999999996</v>
      </c>
      <c r="I3181" t="s">
        <v>4692</v>
      </c>
      <c r="J3181">
        <v>695.94399999999996</v>
      </c>
    </row>
    <row r="3182" spans="1:10" x14ac:dyDescent="0.25">
      <c r="A3182" s="13" t="s">
        <v>9376</v>
      </c>
      <c r="B3182" s="14">
        <v>4416.174</v>
      </c>
      <c r="I3182" t="s">
        <v>9376</v>
      </c>
      <c r="J3182">
        <v>4416.174</v>
      </c>
    </row>
    <row r="3183" spans="1:10" x14ac:dyDescent="0.25">
      <c r="A3183" s="13" t="s">
        <v>463</v>
      </c>
      <c r="B3183" s="14">
        <v>105.40800000000002</v>
      </c>
      <c r="I3183" t="s">
        <v>463</v>
      </c>
      <c r="J3183">
        <v>105.40800000000002</v>
      </c>
    </row>
    <row r="3184" spans="1:10" x14ac:dyDescent="0.25">
      <c r="A3184" s="13" t="s">
        <v>8606</v>
      </c>
      <c r="B3184" s="14">
        <v>351.65999999999997</v>
      </c>
      <c r="I3184" t="s">
        <v>8606</v>
      </c>
      <c r="J3184">
        <v>351.65999999999997</v>
      </c>
    </row>
    <row r="3185" spans="1:10" x14ac:dyDescent="0.25">
      <c r="A3185" s="13" t="s">
        <v>5890</v>
      </c>
      <c r="B3185" s="14">
        <v>631.59899999999993</v>
      </c>
      <c r="I3185" t="s">
        <v>5890</v>
      </c>
      <c r="J3185">
        <v>631.59899999999993</v>
      </c>
    </row>
    <row r="3186" spans="1:10" x14ac:dyDescent="0.25">
      <c r="A3186" s="13" t="s">
        <v>10198</v>
      </c>
      <c r="B3186" s="14">
        <v>2942.7840000000001</v>
      </c>
      <c r="I3186" t="s">
        <v>10198</v>
      </c>
      <c r="J3186">
        <v>2942.7840000000001</v>
      </c>
    </row>
    <row r="3187" spans="1:10" x14ac:dyDescent="0.25">
      <c r="A3187" s="13" t="s">
        <v>2898</v>
      </c>
      <c r="B3187" s="14">
        <v>173.79999999999998</v>
      </c>
      <c r="I3187" t="s">
        <v>2898</v>
      </c>
      <c r="J3187">
        <v>173.79999999999998</v>
      </c>
    </row>
    <row r="3188" spans="1:10" x14ac:dyDescent="0.25">
      <c r="A3188" s="13" t="s">
        <v>6479</v>
      </c>
      <c r="B3188" s="14">
        <v>60.311999999999998</v>
      </c>
      <c r="I3188" t="s">
        <v>6479</v>
      </c>
      <c r="J3188">
        <v>60.311999999999998</v>
      </c>
    </row>
    <row r="3189" spans="1:10" x14ac:dyDescent="0.25">
      <c r="A3189" s="13" t="s">
        <v>10476</v>
      </c>
      <c r="B3189" s="14">
        <v>91.415999999999997</v>
      </c>
      <c r="I3189" t="s">
        <v>10476</v>
      </c>
      <c r="J3189">
        <v>91.415999999999997</v>
      </c>
    </row>
    <row r="3190" spans="1:10" x14ac:dyDescent="0.25">
      <c r="A3190" s="13" t="s">
        <v>7502</v>
      </c>
      <c r="B3190" s="14">
        <v>1805.88</v>
      </c>
      <c r="I3190" t="s">
        <v>7502</v>
      </c>
      <c r="J3190">
        <v>1805.88</v>
      </c>
    </row>
    <row r="3191" spans="1:10" x14ac:dyDescent="0.25">
      <c r="A3191" s="13" t="s">
        <v>9259</v>
      </c>
      <c r="B3191" s="14">
        <v>523.39200000000005</v>
      </c>
      <c r="I3191" t="s">
        <v>9259</v>
      </c>
      <c r="J3191">
        <v>523.39200000000005</v>
      </c>
    </row>
    <row r="3192" spans="1:10" x14ac:dyDescent="0.25">
      <c r="A3192" s="13" t="s">
        <v>7123</v>
      </c>
      <c r="B3192" s="14">
        <v>22.77</v>
      </c>
      <c r="I3192" t="s">
        <v>7123</v>
      </c>
      <c r="J3192">
        <v>22.77</v>
      </c>
    </row>
    <row r="3193" spans="1:10" x14ac:dyDescent="0.25">
      <c r="A3193" s="13" t="s">
        <v>6318</v>
      </c>
      <c r="B3193" s="14">
        <v>916.14</v>
      </c>
      <c r="I3193" t="s">
        <v>6318</v>
      </c>
      <c r="J3193">
        <v>916.14</v>
      </c>
    </row>
    <row r="3194" spans="1:10" x14ac:dyDescent="0.25">
      <c r="A3194" s="13" t="s">
        <v>9560</v>
      </c>
      <c r="B3194" s="14">
        <v>183.42000000000002</v>
      </c>
      <c r="I3194" t="s">
        <v>9560</v>
      </c>
      <c r="J3194">
        <v>183.42000000000002</v>
      </c>
    </row>
    <row r="3195" spans="1:10" x14ac:dyDescent="0.25">
      <c r="A3195" s="13" t="s">
        <v>5416</v>
      </c>
      <c r="B3195" s="14">
        <v>5.67</v>
      </c>
      <c r="I3195" t="s">
        <v>5416</v>
      </c>
      <c r="J3195">
        <v>5.67</v>
      </c>
    </row>
    <row r="3196" spans="1:10" x14ac:dyDescent="0.25">
      <c r="A3196" s="13" t="s">
        <v>7773</v>
      </c>
      <c r="B3196" s="14">
        <v>240.36800000000002</v>
      </c>
      <c r="I3196" t="s">
        <v>7773</v>
      </c>
      <c r="J3196">
        <v>240.36800000000002</v>
      </c>
    </row>
    <row r="3197" spans="1:10" x14ac:dyDescent="0.25">
      <c r="A3197" s="13" t="s">
        <v>8758</v>
      </c>
      <c r="B3197" s="14">
        <v>3859.4880000000003</v>
      </c>
      <c r="I3197" t="s">
        <v>8758</v>
      </c>
      <c r="J3197">
        <v>3859.4880000000003</v>
      </c>
    </row>
    <row r="3198" spans="1:10" x14ac:dyDescent="0.25">
      <c r="A3198" s="13" t="s">
        <v>10939</v>
      </c>
      <c r="B3198" s="14">
        <v>243.16</v>
      </c>
      <c r="I3198" t="s">
        <v>10939</v>
      </c>
      <c r="J3198">
        <v>243.16</v>
      </c>
    </row>
    <row r="3199" spans="1:10" x14ac:dyDescent="0.25">
      <c r="A3199" s="13" t="s">
        <v>8835</v>
      </c>
      <c r="B3199" s="14">
        <v>594.5</v>
      </c>
      <c r="I3199" t="s">
        <v>8835</v>
      </c>
      <c r="J3199">
        <v>594.5</v>
      </c>
    </row>
    <row r="3200" spans="1:10" x14ac:dyDescent="0.25">
      <c r="A3200" s="13" t="s">
        <v>10015</v>
      </c>
      <c r="B3200" s="14">
        <v>155.37199999999999</v>
      </c>
      <c r="I3200" t="s">
        <v>10015</v>
      </c>
      <c r="J3200">
        <v>155.37199999999999</v>
      </c>
    </row>
    <row r="3201" spans="1:10" x14ac:dyDescent="0.25">
      <c r="A3201" s="13" t="s">
        <v>9791</v>
      </c>
      <c r="B3201" s="14">
        <v>806.05</v>
      </c>
      <c r="I3201" t="s">
        <v>9791</v>
      </c>
      <c r="J3201">
        <v>806.05</v>
      </c>
    </row>
    <row r="3202" spans="1:10" x14ac:dyDescent="0.25">
      <c r="A3202" s="13" t="s">
        <v>9161</v>
      </c>
      <c r="B3202" s="14">
        <v>92.393999999999991</v>
      </c>
      <c r="I3202" t="s">
        <v>9161</v>
      </c>
      <c r="J3202">
        <v>92.393999999999991</v>
      </c>
    </row>
    <row r="3203" spans="1:10" x14ac:dyDescent="0.25">
      <c r="A3203" s="13" t="s">
        <v>7338</v>
      </c>
      <c r="B3203" s="14">
        <v>45.92</v>
      </c>
      <c r="I3203" t="s">
        <v>7338</v>
      </c>
      <c r="J3203">
        <v>45.92</v>
      </c>
    </row>
    <row r="3204" spans="1:10" x14ac:dyDescent="0.25">
      <c r="A3204" s="13" t="s">
        <v>4941</v>
      </c>
      <c r="B3204" s="14">
        <v>2283.4299999999998</v>
      </c>
      <c r="I3204" t="s">
        <v>4941</v>
      </c>
      <c r="J3204">
        <v>2283.4299999999998</v>
      </c>
    </row>
    <row r="3205" spans="1:10" x14ac:dyDescent="0.25">
      <c r="A3205" s="13" t="s">
        <v>9753</v>
      </c>
      <c r="B3205" s="14">
        <v>623.93000000000006</v>
      </c>
      <c r="I3205" t="s">
        <v>9753</v>
      </c>
      <c r="J3205">
        <v>623.93000000000006</v>
      </c>
    </row>
    <row r="3206" spans="1:10" x14ac:dyDescent="0.25">
      <c r="A3206" s="13" t="s">
        <v>10261</v>
      </c>
      <c r="B3206" s="14">
        <v>37.520000000000003</v>
      </c>
      <c r="I3206" t="s">
        <v>10261</v>
      </c>
      <c r="J3206">
        <v>37.520000000000003</v>
      </c>
    </row>
    <row r="3207" spans="1:10" x14ac:dyDescent="0.25">
      <c r="A3207" s="13" t="s">
        <v>6688</v>
      </c>
      <c r="B3207" s="14">
        <v>147.184</v>
      </c>
      <c r="I3207" t="s">
        <v>6688</v>
      </c>
      <c r="J3207">
        <v>147.184</v>
      </c>
    </row>
    <row r="3208" spans="1:10" x14ac:dyDescent="0.25">
      <c r="A3208" s="13" t="s">
        <v>8407</v>
      </c>
      <c r="B3208" s="14">
        <v>34.76</v>
      </c>
      <c r="I3208" t="s">
        <v>8407</v>
      </c>
      <c r="J3208">
        <v>34.76</v>
      </c>
    </row>
    <row r="3209" spans="1:10" x14ac:dyDescent="0.25">
      <c r="A3209" s="13" t="s">
        <v>4133</v>
      </c>
      <c r="B3209" s="14">
        <v>91.96</v>
      </c>
      <c r="I3209" t="s">
        <v>4133</v>
      </c>
      <c r="J3209">
        <v>91.96</v>
      </c>
    </row>
    <row r="3210" spans="1:10" x14ac:dyDescent="0.25">
      <c r="A3210" s="13" t="s">
        <v>9827</v>
      </c>
      <c r="B3210" s="14">
        <v>28.08</v>
      </c>
      <c r="I3210" t="s">
        <v>9827</v>
      </c>
      <c r="J3210">
        <v>28.08</v>
      </c>
    </row>
    <row r="3211" spans="1:10" x14ac:dyDescent="0.25">
      <c r="A3211" s="13" t="s">
        <v>7857</v>
      </c>
      <c r="B3211" s="14">
        <v>495.3</v>
      </c>
      <c r="I3211" t="s">
        <v>7857</v>
      </c>
      <c r="J3211">
        <v>495.3</v>
      </c>
    </row>
    <row r="3212" spans="1:10" x14ac:dyDescent="0.25">
      <c r="A3212" s="13" t="s">
        <v>206</v>
      </c>
      <c r="B3212" s="14">
        <v>147.16800000000001</v>
      </c>
      <c r="I3212" t="s">
        <v>206</v>
      </c>
      <c r="J3212">
        <v>147.16800000000001</v>
      </c>
    </row>
    <row r="3213" spans="1:10" x14ac:dyDescent="0.25">
      <c r="A3213" s="13" t="s">
        <v>8379</v>
      </c>
      <c r="B3213" s="14">
        <v>2340.06</v>
      </c>
      <c r="I3213" t="s">
        <v>8379</v>
      </c>
      <c r="J3213">
        <v>2340.06</v>
      </c>
    </row>
    <row r="3214" spans="1:10" x14ac:dyDescent="0.25">
      <c r="A3214" s="13" t="s">
        <v>9517</v>
      </c>
      <c r="B3214" s="14">
        <v>988.20400000000006</v>
      </c>
      <c r="I3214" t="s">
        <v>9517</v>
      </c>
      <c r="J3214">
        <v>988.20400000000006</v>
      </c>
    </row>
    <row r="3215" spans="1:10" x14ac:dyDescent="0.25">
      <c r="A3215" s="13" t="s">
        <v>8717</v>
      </c>
      <c r="B3215" s="14">
        <v>847.46</v>
      </c>
      <c r="I3215" t="s">
        <v>8717</v>
      </c>
      <c r="J3215">
        <v>847.46</v>
      </c>
    </row>
    <row r="3216" spans="1:10" x14ac:dyDescent="0.25">
      <c r="A3216" s="13" t="s">
        <v>9477</v>
      </c>
      <c r="B3216" s="14">
        <v>205.74400000000003</v>
      </c>
      <c r="I3216" t="s">
        <v>9477</v>
      </c>
      <c r="J3216">
        <v>205.74400000000003</v>
      </c>
    </row>
    <row r="3217" spans="1:10" x14ac:dyDescent="0.25">
      <c r="A3217" s="13" t="s">
        <v>10505</v>
      </c>
      <c r="B3217" s="14">
        <v>65.839999999999989</v>
      </c>
      <c r="I3217" t="s">
        <v>10505</v>
      </c>
      <c r="J3217">
        <v>65.839999999999989</v>
      </c>
    </row>
    <row r="3218" spans="1:10" x14ac:dyDescent="0.25">
      <c r="A3218" s="13" t="s">
        <v>9567</v>
      </c>
      <c r="B3218" s="14">
        <v>264.32</v>
      </c>
      <c r="I3218" t="s">
        <v>9567</v>
      </c>
      <c r="J3218">
        <v>264.32</v>
      </c>
    </row>
    <row r="3219" spans="1:10" x14ac:dyDescent="0.25">
      <c r="A3219" s="13" t="s">
        <v>6735</v>
      </c>
      <c r="B3219" s="14">
        <v>57.983999999999995</v>
      </c>
      <c r="I3219" t="s">
        <v>6735</v>
      </c>
      <c r="J3219">
        <v>57.983999999999995</v>
      </c>
    </row>
    <row r="3220" spans="1:10" x14ac:dyDescent="0.25">
      <c r="A3220" s="13" t="s">
        <v>10938</v>
      </c>
      <c r="B3220" s="14">
        <v>380.13600000000002</v>
      </c>
      <c r="I3220" t="s">
        <v>10938</v>
      </c>
      <c r="J3220">
        <v>380.13600000000002</v>
      </c>
    </row>
    <row r="3221" spans="1:10" x14ac:dyDescent="0.25">
      <c r="A3221" s="13" t="s">
        <v>9101</v>
      </c>
      <c r="B3221" s="14">
        <v>477.0920000000001</v>
      </c>
      <c r="I3221" t="s">
        <v>9101</v>
      </c>
      <c r="J3221">
        <v>477.0920000000001</v>
      </c>
    </row>
    <row r="3222" spans="1:10" x14ac:dyDescent="0.25">
      <c r="A3222" s="13" t="s">
        <v>7530</v>
      </c>
      <c r="B3222" s="14">
        <v>693.13000000000011</v>
      </c>
      <c r="I3222" t="s">
        <v>7530</v>
      </c>
      <c r="J3222">
        <v>693.13000000000011</v>
      </c>
    </row>
    <row r="3223" spans="1:10" x14ac:dyDescent="0.25">
      <c r="A3223" s="13" t="s">
        <v>6956</v>
      </c>
      <c r="B3223" s="14">
        <v>251.64</v>
      </c>
      <c r="I3223" t="s">
        <v>6956</v>
      </c>
      <c r="J3223">
        <v>251.64</v>
      </c>
    </row>
    <row r="3224" spans="1:10" x14ac:dyDescent="0.25">
      <c r="A3224" s="13" t="s">
        <v>8673</v>
      </c>
      <c r="B3224" s="14">
        <v>424.17200000000003</v>
      </c>
      <c r="I3224" t="s">
        <v>8673</v>
      </c>
      <c r="J3224">
        <v>424.17200000000003</v>
      </c>
    </row>
    <row r="3225" spans="1:10" x14ac:dyDescent="0.25">
      <c r="A3225" s="13" t="s">
        <v>3541</v>
      </c>
      <c r="B3225" s="14">
        <v>29.328000000000003</v>
      </c>
      <c r="I3225" t="s">
        <v>3541</v>
      </c>
      <c r="J3225">
        <v>29.328000000000003</v>
      </c>
    </row>
    <row r="3226" spans="1:10" x14ac:dyDescent="0.25">
      <c r="A3226" s="13" t="s">
        <v>6263</v>
      </c>
      <c r="B3226" s="14">
        <v>771.8</v>
      </c>
      <c r="I3226" t="s">
        <v>6263</v>
      </c>
      <c r="J3226">
        <v>771.8</v>
      </c>
    </row>
    <row r="3227" spans="1:10" x14ac:dyDescent="0.25">
      <c r="A3227" s="13" t="s">
        <v>3979</v>
      </c>
      <c r="B3227" s="14">
        <v>31.968000000000004</v>
      </c>
      <c r="I3227" t="s">
        <v>3979</v>
      </c>
      <c r="J3227">
        <v>31.968000000000004</v>
      </c>
    </row>
    <row r="3228" spans="1:10" x14ac:dyDescent="0.25">
      <c r="A3228" s="13" t="s">
        <v>9803</v>
      </c>
      <c r="B3228" s="14">
        <v>994.46400000000006</v>
      </c>
      <c r="I3228" t="s">
        <v>9803</v>
      </c>
      <c r="J3228">
        <v>994.46400000000006</v>
      </c>
    </row>
    <row r="3229" spans="1:10" x14ac:dyDescent="0.25">
      <c r="A3229" s="13" t="s">
        <v>4756</v>
      </c>
      <c r="B3229" s="14">
        <v>871.02800000000002</v>
      </c>
      <c r="I3229" t="s">
        <v>4756</v>
      </c>
      <c r="J3229">
        <v>871.02800000000002</v>
      </c>
    </row>
    <row r="3230" spans="1:10" x14ac:dyDescent="0.25">
      <c r="A3230" s="13" t="s">
        <v>4791</v>
      </c>
      <c r="B3230" s="14">
        <v>88.768000000000001</v>
      </c>
      <c r="I3230" t="s">
        <v>4791</v>
      </c>
      <c r="J3230">
        <v>88.768000000000001</v>
      </c>
    </row>
    <row r="3231" spans="1:10" x14ac:dyDescent="0.25">
      <c r="A3231" s="13" t="s">
        <v>10919</v>
      </c>
      <c r="B3231" s="14">
        <v>4472.3200000000006</v>
      </c>
      <c r="I3231" t="s">
        <v>10919</v>
      </c>
      <c r="J3231">
        <v>4472.3200000000006</v>
      </c>
    </row>
    <row r="3232" spans="1:10" x14ac:dyDescent="0.25">
      <c r="A3232" s="13" t="s">
        <v>8784</v>
      </c>
      <c r="B3232" s="14">
        <v>522.79000000000008</v>
      </c>
      <c r="I3232" t="s">
        <v>8784</v>
      </c>
      <c r="J3232">
        <v>522.79000000000008</v>
      </c>
    </row>
    <row r="3233" spans="1:10" x14ac:dyDescent="0.25">
      <c r="A3233" s="13" t="s">
        <v>6104</v>
      </c>
      <c r="B3233" s="14">
        <v>75.900000000000006</v>
      </c>
      <c r="I3233" t="s">
        <v>6104</v>
      </c>
      <c r="J3233">
        <v>75.900000000000006</v>
      </c>
    </row>
    <row r="3234" spans="1:10" x14ac:dyDescent="0.25">
      <c r="A3234" s="13" t="s">
        <v>7718</v>
      </c>
      <c r="B3234" s="14">
        <v>344.70400000000001</v>
      </c>
      <c r="I3234" t="s">
        <v>7718</v>
      </c>
      <c r="J3234">
        <v>344.70400000000001</v>
      </c>
    </row>
    <row r="3235" spans="1:10" x14ac:dyDescent="0.25">
      <c r="A3235" s="13" t="s">
        <v>10209</v>
      </c>
      <c r="B3235" s="14">
        <v>1.8240000000000003</v>
      </c>
      <c r="I3235" t="s">
        <v>10209</v>
      </c>
      <c r="J3235">
        <v>1.8240000000000003</v>
      </c>
    </row>
    <row r="3236" spans="1:10" x14ac:dyDescent="0.25">
      <c r="A3236" s="13" t="s">
        <v>9184</v>
      </c>
      <c r="B3236" s="14">
        <v>356.78999999999996</v>
      </c>
      <c r="I3236" t="s">
        <v>9184</v>
      </c>
      <c r="J3236">
        <v>356.78999999999996</v>
      </c>
    </row>
    <row r="3237" spans="1:10" x14ac:dyDescent="0.25">
      <c r="A3237" s="13" t="s">
        <v>8279</v>
      </c>
      <c r="B3237" s="14">
        <v>750.68</v>
      </c>
      <c r="I3237" t="s">
        <v>8279</v>
      </c>
      <c r="J3237">
        <v>750.68</v>
      </c>
    </row>
    <row r="3238" spans="1:10" x14ac:dyDescent="0.25">
      <c r="A3238" s="13" t="s">
        <v>9932</v>
      </c>
      <c r="B3238" s="14">
        <v>2113.567</v>
      </c>
      <c r="I3238" t="s">
        <v>9932</v>
      </c>
      <c r="J3238">
        <v>2113.567</v>
      </c>
    </row>
    <row r="3239" spans="1:10" x14ac:dyDescent="0.25">
      <c r="A3239" s="13" t="s">
        <v>3654</v>
      </c>
      <c r="B3239" s="14">
        <v>72.8</v>
      </c>
      <c r="I3239" t="s">
        <v>3654</v>
      </c>
      <c r="J3239">
        <v>72.8</v>
      </c>
    </row>
    <row r="3240" spans="1:10" x14ac:dyDescent="0.25">
      <c r="A3240" s="13" t="s">
        <v>3083</v>
      </c>
      <c r="B3240" s="14">
        <v>52.696000000000005</v>
      </c>
      <c r="I3240" t="s">
        <v>3083</v>
      </c>
      <c r="J3240">
        <v>52.696000000000005</v>
      </c>
    </row>
    <row r="3241" spans="1:10" x14ac:dyDescent="0.25">
      <c r="A3241" s="13" t="s">
        <v>6773</v>
      </c>
      <c r="B3241" s="14">
        <v>1169.694</v>
      </c>
      <c r="I3241" t="s">
        <v>6773</v>
      </c>
      <c r="J3241">
        <v>1169.694</v>
      </c>
    </row>
    <row r="3242" spans="1:10" x14ac:dyDescent="0.25">
      <c r="A3242" s="13" t="s">
        <v>10561</v>
      </c>
      <c r="B3242" s="14">
        <v>878.81600000000003</v>
      </c>
      <c r="I3242" t="s">
        <v>10561</v>
      </c>
      <c r="J3242">
        <v>878.81600000000003</v>
      </c>
    </row>
    <row r="3243" spans="1:10" x14ac:dyDescent="0.25">
      <c r="A3243" s="13" t="s">
        <v>4101</v>
      </c>
      <c r="B3243" s="14">
        <v>1081.69</v>
      </c>
      <c r="I3243" t="s">
        <v>4101</v>
      </c>
      <c r="J3243">
        <v>1081.69</v>
      </c>
    </row>
    <row r="3244" spans="1:10" x14ac:dyDescent="0.25">
      <c r="A3244" s="13" t="s">
        <v>5187</v>
      </c>
      <c r="B3244" s="14">
        <v>54.816000000000003</v>
      </c>
      <c r="I3244" t="s">
        <v>5187</v>
      </c>
      <c r="J3244">
        <v>54.816000000000003</v>
      </c>
    </row>
    <row r="3245" spans="1:10" x14ac:dyDescent="0.25">
      <c r="A3245" s="13" t="s">
        <v>10444</v>
      </c>
      <c r="B3245" s="14">
        <v>90.86</v>
      </c>
      <c r="I3245" t="s">
        <v>10444</v>
      </c>
      <c r="J3245">
        <v>90.86</v>
      </c>
    </row>
    <row r="3246" spans="1:10" x14ac:dyDescent="0.25">
      <c r="A3246" s="13" t="s">
        <v>9163</v>
      </c>
      <c r="B3246" s="14">
        <v>10.782000000000002</v>
      </c>
      <c r="I3246" t="s">
        <v>9163</v>
      </c>
      <c r="J3246">
        <v>10.782000000000002</v>
      </c>
    </row>
    <row r="3247" spans="1:10" x14ac:dyDescent="0.25">
      <c r="A3247" s="13" t="s">
        <v>5330</v>
      </c>
      <c r="B3247" s="14">
        <v>1107.68</v>
      </c>
      <c r="I3247" t="s">
        <v>5330</v>
      </c>
      <c r="J3247">
        <v>1107.68</v>
      </c>
    </row>
    <row r="3248" spans="1:10" x14ac:dyDescent="0.25">
      <c r="A3248" s="13" t="s">
        <v>9388</v>
      </c>
      <c r="B3248" s="14">
        <v>181.86</v>
      </c>
      <c r="I3248" t="s">
        <v>9388</v>
      </c>
      <c r="J3248">
        <v>181.86</v>
      </c>
    </row>
    <row r="3249" spans="1:10" x14ac:dyDescent="0.25">
      <c r="A3249" s="13" t="s">
        <v>8591</v>
      </c>
      <c r="B3249" s="14">
        <v>109.208</v>
      </c>
      <c r="I3249" t="s">
        <v>8591</v>
      </c>
      <c r="J3249">
        <v>109.208</v>
      </c>
    </row>
    <row r="3250" spans="1:10" x14ac:dyDescent="0.25">
      <c r="A3250" s="13" t="s">
        <v>1456</v>
      </c>
      <c r="B3250" s="14">
        <v>95.92</v>
      </c>
      <c r="I3250" t="s">
        <v>1456</v>
      </c>
      <c r="J3250">
        <v>95.92</v>
      </c>
    </row>
    <row r="3251" spans="1:10" x14ac:dyDescent="0.25">
      <c r="A3251" s="13" t="s">
        <v>9722</v>
      </c>
      <c r="B3251" s="14">
        <v>24.448</v>
      </c>
      <c r="I3251" t="s">
        <v>9722</v>
      </c>
      <c r="J3251">
        <v>24.448</v>
      </c>
    </row>
    <row r="3252" spans="1:10" x14ac:dyDescent="0.25">
      <c r="A3252" s="13" t="s">
        <v>3572</v>
      </c>
      <c r="B3252" s="14">
        <v>284.19</v>
      </c>
      <c r="I3252" t="s">
        <v>3572</v>
      </c>
      <c r="J3252">
        <v>284.19</v>
      </c>
    </row>
    <row r="3253" spans="1:10" x14ac:dyDescent="0.25">
      <c r="A3253" s="13" t="s">
        <v>9025</v>
      </c>
      <c r="B3253" s="14">
        <v>153.41000000000003</v>
      </c>
      <c r="I3253" t="s">
        <v>9025</v>
      </c>
      <c r="J3253">
        <v>153.41000000000003</v>
      </c>
    </row>
    <row r="3254" spans="1:10" x14ac:dyDescent="0.25">
      <c r="A3254" s="13" t="s">
        <v>7980</v>
      </c>
      <c r="B3254" s="14">
        <v>391.98</v>
      </c>
      <c r="I3254" t="s">
        <v>7980</v>
      </c>
      <c r="J3254">
        <v>391.98</v>
      </c>
    </row>
    <row r="3255" spans="1:10" x14ac:dyDescent="0.25">
      <c r="A3255" s="13" t="s">
        <v>6400</v>
      </c>
      <c r="B3255" s="14">
        <v>18.760000000000002</v>
      </c>
      <c r="I3255" t="s">
        <v>6400</v>
      </c>
      <c r="J3255">
        <v>18.760000000000002</v>
      </c>
    </row>
    <row r="3256" spans="1:10" x14ac:dyDescent="0.25">
      <c r="A3256" s="13" t="s">
        <v>10355</v>
      </c>
      <c r="B3256" s="14">
        <v>271.76400000000001</v>
      </c>
      <c r="I3256" t="s">
        <v>10355</v>
      </c>
      <c r="J3256">
        <v>271.76400000000001</v>
      </c>
    </row>
    <row r="3257" spans="1:10" x14ac:dyDescent="0.25">
      <c r="A3257" s="13" t="s">
        <v>8647</v>
      </c>
      <c r="B3257" s="14">
        <v>1365.48</v>
      </c>
      <c r="I3257" t="s">
        <v>8647</v>
      </c>
      <c r="J3257">
        <v>1365.48</v>
      </c>
    </row>
    <row r="3258" spans="1:10" x14ac:dyDescent="0.25">
      <c r="A3258" s="13" t="s">
        <v>7839</v>
      </c>
      <c r="B3258" s="14">
        <v>3321.2779999999998</v>
      </c>
      <c r="I3258" t="s">
        <v>7839</v>
      </c>
      <c r="J3258">
        <v>3321.2779999999998</v>
      </c>
    </row>
    <row r="3259" spans="1:10" x14ac:dyDescent="0.25">
      <c r="A3259" s="13" t="s">
        <v>4969</v>
      </c>
      <c r="B3259" s="14">
        <v>821.51400000000012</v>
      </c>
      <c r="I3259" t="s">
        <v>4969</v>
      </c>
      <c r="J3259">
        <v>821.51400000000012</v>
      </c>
    </row>
    <row r="3260" spans="1:10" x14ac:dyDescent="0.25">
      <c r="A3260" s="13" t="s">
        <v>10534</v>
      </c>
      <c r="B3260" s="14">
        <v>422.90899999999999</v>
      </c>
      <c r="I3260" t="s">
        <v>10534</v>
      </c>
      <c r="J3260">
        <v>422.90899999999999</v>
      </c>
    </row>
    <row r="3261" spans="1:10" x14ac:dyDescent="0.25">
      <c r="A3261" s="13" t="s">
        <v>6546</v>
      </c>
      <c r="B3261" s="14">
        <v>282.68799999999999</v>
      </c>
      <c r="I3261" t="s">
        <v>6546</v>
      </c>
      <c r="J3261">
        <v>282.68799999999999</v>
      </c>
    </row>
    <row r="3262" spans="1:10" x14ac:dyDescent="0.25">
      <c r="A3262" s="13" t="s">
        <v>6674</v>
      </c>
      <c r="B3262" s="14">
        <v>29.392000000000003</v>
      </c>
      <c r="I3262" t="s">
        <v>6674</v>
      </c>
      <c r="J3262">
        <v>29.392000000000003</v>
      </c>
    </row>
    <row r="3263" spans="1:10" x14ac:dyDescent="0.25">
      <c r="A3263" s="13" t="s">
        <v>4617</v>
      </c>
      <c r="B3263" s="14">
        <v>1245.8599999999999</v>
      </c>
      <c r="I3263" t="s">
        <v>4617</v>
      </c>
      <c r="J3263">
        <v>1245.8599999999999</v>
      </c>
    </row>
    <row r="3264" spans="1:10" x14ac:dyDescent="0.25">
      <c r="A3264" s="13" t="s">
        <v>3868</v>
      </c>
      <c r="B3264" s="14">
        <v>220.75200000000001</v>
      </c>
      <c r="I3264" t="s">
        <v>3868</v>
      </c>
      <c r="J3264">
        <v>220.75200000000001</v>
      </c>
    </row>
    <row r="3265" spans="1:10" x14ac:dyDescent="0.25">
      <c r="A3265" s="13" t="s">
        <v>5900</v>
      </c>
      <c r="B3265" s="14">
        <v>503.22</v>
      </c>
      <c r="I3265" t="s">
        <v>5900</v>
      </c>
      <c r="J3265">
        <v>503.22</v>
      </c>
    </row>
    <row r="3266" spans="1:10" x14ac:dyDescent="0.25">
      <c r="A3266" s="13" t="s">
        <v>3884</v>
      </c>
      <c r="B3266" s="14">
        <v>69.66</v>
      </c>
      <c r="I3266" t="s">
        <v>3884</v>
      </c>
      <c r="J3266">
        <v>69.66</v>
      </c>
    </row>
    <row r="3267" spans="1:10" x14ac:dyDescent="0.25">
      <c r="A3267" s="13" t="s">
        <v>10370</v>
      </c>
      <c r="B3267" s="14">
        <v>330.76800000000003</v>
      </c>
      <c r="I3267" t="s">
        <v>10370</v>
      </c>
      <c r="J3267">
        <v>330.76800000000003</v>
      </c>
    </row>
    <row r="3268" spans="1:10" x14ac:dyDescent="0.25">
      <c r="A3268" s="13" t="s">
        <v>10784</v>
      </c>
      <c r="B3268" s="14">
        <v>261.52</v>
      </c>
      <c r="I3268" t="s">
        <v>10784</v>
      </c>
      <c r="J3268">
        <v>261.52</v>
      </c>
    </row>
    <row r="3269" spans="1:10" x14ac:dyDescent="0.25">
      <c r="A3269" s="13" t="s">
        <v>9835</v>
      </c>
      <c r="B3269" s="14">
        <v>122.53</v>
      </c>
      <c r="I3269" t="s">
        <v>9835</v>
      </c>
      <c r="J3269">
        <v>122.53</v>
      </c>
    </row>
    <row r="3270" spans="1:10" x14ac:dyDescent="0.25">
      <c r="A3270" s="13" t="s">
        <v>9557</v>
      </c>
      <c r="B3270" s="14">
        <v>17.309999999999999</v>
      </c>
      <c r="I3270" t="s">
        <v>9557</v>
      </c>
      <c r="J3270">
        <v>17.309999999999999</v>
      </c>
    </row>
    <row r="3271" spans="1:10" x14ac:dyDescent="0.25">
      <c r="A3271" s="13" t="s">
        <v>9390</v>
      </c>
      <c r="B3271" s="14">
        <v>80.564000000000007</v>
      </c>
      <c r="I3271" t="s">
        <v>9390</v>
      </c>
      <c r="J3271">
        <v>80.564000000000007</v>
      </c>
    </row>
    <row r="3272" spans="1:10" x14ac:dyDescent="0.25">
      <c r="A3272" s="13" t="s">
        <v>5255</v>
      </c>
      <c r="B3272" s="14">
        <v>359.96999999999997</v>
      </c>
      <c r="I3272" t="s">
        <v>5255</v>
      </c>
      <c r="J3272">
        <v>359.96999999999997</v>
      </c>
    </row>
    <row r="3273" spans="1:10" x14ac:dyDescent="0.25">
      <c r="A3273" s="13" t="s">
        <v>7079</v>
      </c>
      <c r="B3273" s="14">
        <v>284.98400000000004</v>
      </c>
      <c r="I3273" t="s">
        <v>7079</v>
      </c>
      <c r="J3273">
        <v>284.98400000000004</v>
      </c>
    </row>
    <row r="3274" spans="1:10" x14ac:dyDescent="0.25">
      <c r="A3274" s="13" t="s">
        <v>8397</v>
      </c>
      <c r="B3274" s="14">
        <v>367.53</v>
      </c>
      <c r="I3274" t="s">
        <v>8397</v>
      </c>
      <c r="J3274">
        <v>367.53</v>
      </c>
    </row>
    <row r="3275" spans="1:10" x14ac:dyDescent="0.25">
      <c r="A3275" s="13" t="s">
        <v>10458</v>
      </c>
      <c r="B3275" s="14">
        <v>159.97999999999999</v>
      </c>
      <c r="I3275" t="s">
        <v>10458</v>
      </c>
      <c r="J3275">
        <v>159.97999999999999</v>
      </c>
    </row>
    <row r="3276" spans="1:10" x14ac:dyDescent="0.25">
      <c r="A3276" s="13" t="s">
        <v>9160</v>
      </c>
      <c r="B3276" s="14">
        <v>296.952</v>
      </c>
      <c r="I3276" t="s">
        <v>9160</v>
      </c>
      <c r="J3276">
        <v>296.952</v>
      </c>
    </row>
    <row r="3277" spans="1:10" x14ac:dyDescent="0.25">
      <c r="A3277" s="13" t="s">
        <v>8212</v>
      </c>
      <c r="B3277" s="14">
        <v>28.416</v>
      </c>
      <c r="I3277" t="s">
        <v>8212</v>
      </c>
      <c r="J3277">
        <v>28.416</v>
      </c>
    </row>
    <row r="3278" spans="1:10" x14ac:dyDescent="0.25">
      <c r="A3278" s="13" t="s">
        <v>9660</v>
      </c>
      <c r="B3278" s="14">
        <v>10.368000000000002</v>
      </c>
      <c r="I3278" t="s">
        <v>9660</v>
      </c>
      <c r="J3278">
        <v>10.368000000000002</v>
      </c>
    </row>
    <row r="3279" spans="1:10" x14ac:dyDescent="0.25">
      <c r="A3279" s="13" t="s">
        <v>8977</v>
      </c>
      <c r="B3279" s="14">
        <v>1219.7920000000001</v>
      </c>
      <c r="I3279" t="s">
        <v>8977</v>
      </c>
      <c r="J3279">
        <v>1219.7920000000001</v>
      </c>
    </row>
    <row r="3280" spans="1:10" x14ac:dyDescent="0.25">
      <c r="A3280" s="13" t="s">
        <v>5616</v>
      </c>
      <c r="B3280" s="14">
        <v>129.93</v>
      </c>
      <c r="I3280" t="s">
        <v>5616</v>
      </c>
      <c r="J3280">
        <v>129.93</v>
      </c>
    </row>
    <row r="3281" spans="1:10" x14ac:dyDescent="0.25">
      <c r="A3281" s="13" t="s">
        <v>7238</v>
      </c>
      <c r="B3281" s="14">
        <v>91.032000000000011</v>
      </c>
      <c r="I3281" t="s">
        <v>7238</v>
      </c>
      <c r="J3281">
        <v>91.032000000000011</v>
      </c>
    </row>
    <row r="3282" spans="1:10" x14ac:dyDescent="0.25">
      <c r="A3282" s="13" t="s">
        <v>7018</v>
      </c>
      <c r="B3282" s="14">
        <v>10.64</v>
      </c>
      <c r="I3282" t="s">
        <v>7018</v>
      </c>
      <c r="J3282">
        <v>10.64</v>
      </c>
    </row>
    <row r="3283" spans="1:10" x14ac:dyDescent="0.25">
      <c r="A3283" s="13" t="s">
        <v>7371</v>
      </c>
      <c r="B3283" s="14">
        <v>80.48</v>
      </c>
      <c r="I3283" t="s">
        <v>7371</v>
      </c>
      <c r="J3283">
        <v>80.48</v>
      </c>
    </row>
    <row r="3284" spans="1:10" x14ac:dyDescent="0.25">
      <c r="A3284" s="13" t="s">
        <v>5793</v>
      </c>
      <c r="B3284" s="14">
        <v>2059.85</v>
      </c>
      <c r="I3284" t="s">
        <v>5793</v>
      </c>
      <c r="J3284">
        <v>2059.85</v>
      </c>
    </row>
    <row r="3285" spans="1:10" x14ac:dyDescent="0.25">
      <c r="A3285" s="13" t="s">
        <v>4404</v>
      </c>
      <c r="B3285" s="14">
        <v>1993.7719999999999</v>
      </c>
      <c r="I3285" t="s">
        <v>4404</v>
      </c>
      <c r="J3285">
        <v>1993.7719999999999</v>
      </c>
    </row>
    <row r="3286" spans="1:10" x14ac:dyDescent="0.25">
      <c r="A3286" s="13" t="s">
        <v>10146</v>
      </c>
      <c r="B3286" s="14">
        <v>82.95</v>
      </c>
      <c r="I3286" t="s">
        <v>10146</v>
      </c>
      <c r="J3286">
        <v>82.95</v>
      </c>
    </row>
    <row r="3287" spans="1:10" x14ac:dyDescent="0.25">
      <c r="A3287" s="13" t="s">
        <v>6157</v>
      </c>
      <c r="B3287" s="14">
        <v>191.64600000000002</v>
      </c>
      <c r="I3287" t="s">
        <v>6157</v>
      </c>
      <c r="J3287">
        <v>191.64600000000002</v>
      </c>
    </row>
    <row r="3288" spans="1:10" x14ac:dyDescent="0.25">
      <c r="A3288" s="13" t="s">
        <v>5406</v>
      </c>
      <c r="B3288" s="14">
        <v>23.12</v>
      </c>
      <c r="I3288" t="s">
        <v>5406</v>
      </c>
      <c r="J3288">
        <v>23.12</v>
      </c>
    </row>
    <row r="3289" spans="1:10" x14ac:dyDescent="0.25">
      <c r="A3289" s="13" t="s">
        <v>9240</v>
      </c>
      <c r="B3289" s="14">
        <v>234.2</v>
      </c>
      <c r="I3289" t="s">
        <v>9240</v>
      </c>
      <c r="J3289">
        <v>234.2</v>
      </c>
    </row>
    <row r="3290" spans="1:10" x14ac:dyDescent="0.25">
      <c r="A3290" s="13" t="s">
        <v>7762</v>
      </c>
      <c r="B3290" s="14">
        <v>27.76</v>
      </c>
      <c r="I3290" t="s">
        <v>7762</v>
      </c>
      <c r="J3290">
        <v>27.76</v>
      </c>
    </row>
    <row r="3291" spans="1:10" x14ac:dyDescent="0.25">
      <c r="A3291" s="13" t="s">
        <v>6588</v>
      </c>
      <c r="B3291" s="14">
        <v>186.78400000000002</v>
      </c>
      <c r="I3291" t="s">
        <v>6588</v>
      </c>
      <c r="J3291">
        <v>186.78400000000002</v>
      </c>
    </row>
    <row r="3292" spans="1:10" x14ac:dyDescent="0.25">
      <c r="A3292" s="13" t="s">
        <v>5676</v>
      </c>
      <c r="B3292" s="14">
        <v>2690.74</v>
      </c>
      <c r="I3292" t="s">
        <v>5676</v>
      </c>
      <c r="J3292">
        <v>2690.74</v>
      </c>
    </row>
    <row r="3293" spans="1:10" x14ac:dyDescent="0.25">
      <c r="A3293" s="13" t="s">
        <v>6413</v>
      </c>
      <c r="B3293" s="14">
        <v>65.989999999999995</v>
      </c>
      <c r="I3293" t="s">
        <v>6413</v>
      </c>
      <c r="J3293">
        <v>65.989999999999995</v>
      </c>
    </row>
    <row r="3294" spans="1:10" x14ac:dyDescent="0.25">
      <c r="A3294" s="13" t="s">
        <v>4089</v>
      </c>
      <c r="B3294" s="14">
        <v>203.98299999999998</v>
      </c>
      <c r="I3294" t="s">
        <v>4089</v>
      </c>
      <c r="J3294">
        <v>203.98299999999998</v>
      </c>
    </row>
    <row r="3295" spans="1:10" x14ac:dyDescent="0.25">
      <c r="A3295" s="13" t="s">
        <v>10545</v>
      </c>
      <c r="B3295" s="14">
        <v>0.55599999999999983</v>
      </c>
      <c r="I3295" t="s">
        <v>10545</v>
      </c>
      <c r="J3295">
        <v>0.55599999999999983</v>
      </c>
    </row>
    <row r="3296" spans="1:10" x14ac:dyDescent="0.25">
      <c r="A3296" s="13" t="s">
        <v>10694</v>
      </c>
      <c r="B3296" s="14">
        <v>8.8559999999999999</v>
      </c>
      <c r="I3296" t="s">
        <v>10694</v>
      </c>
      <c r="J3296">
        <v>8.8559999999999999</v>
      </c>
    </row>
    <row r="3297" spans="1:10" x14ac:dyDescent="0.25">
      <c r="A3297" s="13" t="s">
        <v>9081</v>
      </c>
      <c r="B3297" s="14">
        <v>1038.26</v>
      </c>
      <c r="I3297" t="s">
        <v>9081</v>
      </c>
      <c r="J3297">
        <v>1038.26</v>
      </c>
    </row>
    <row r="3298" spans="1:10" x14ac:dyDescent="0.25">
      <c r="A3298" s="13" t="s">
        <v>10814</v>
      </c>
      <c r="B3298" s="14">
        <v>34.24</v>
      </c>
      <c r="I3298" t="s">
        <v>10814</v>
      </c>
      <c r="J3298">
        <v>34.24</v>
      </c>
    </row>
    <row r="3299" spans="1:10" x14ac:dyDescent="0.25">
      <c r="A3299" s="13" t="s">
        <v>7173</v>
      </c>
      <c r="B3299" s="14">
        <v>712.85</v>
      </c>
      <c r="I3299" t="s">
        <v>7173</v>
      </c>
      <c r="J3299">
        <v>712.85</v>
      </c>
    </row>
    <row r="3300" spans="1:10" x14ac:dyDescent="0.25">
      <c r="A3300" s="13" t="s">
        <v>5006</v>
      </c>
      <c r="B3300" s="14">
        <v>317.62400000000002</v>
      </c>
      <c r="I3300" t="s">
        <v>5006</v>
      </c>
      <c r="J3300">
        <v>317.62400000000002</v>
      </c>
    </row>
    <row r="3301" spans="1:10" x14ac:dyDescent="0.25">
      <c r="A3301" s="13" t="s">
        <v>8084</v>
      </c>
      <c r="B3301" s="14">
        <v>770.20999999999992</v>
      </c>
      <c r="I3301" t="s">
        <v>8084</v>
      </c>
      <c r="J3301">
        <v>770.20999999999992</v>
      </c>
    </row>
    <row r="3302" spans="1:10" x14ac:dyDescent="0.25">
      <c r="A3302" s="13" t="s">
        <v>5133</v>
      </c>
      <c r="B3302" s="14">
        <v>54.896000000000008</v>
      </c>
      <c r="I3302" t="s">
        <v>5133</v>
      </c>
      <c r="J3302">
        <v>54.896000000000008</v>
      </c>
    </row>
    <row r="3303" spans="1:10" x14ac:dyDescent="0.25">
      <c r="A3303" s="13" t="s">
        <v>4764</v>
      </c>
      <c r="B3303" s="14">
        <v>32.088000000000001</v>
      </c>
      <c r="I3303" t="s">
        <v>4764</v>
      </c>
      <c r="J3303">
        <v>32.088000000000001</v>
      </c>
    </row>
    <row r="3304" spans="1:10" x14ac:dyDescent="0.25">
      <c r="A3304" s="13" t="s">
        <v>6228</v>
      </c>
      <c r="B3304" s="14">
        <v>327.73279999999994</v>
      </c>
      <c r="I3304" t="s">
        <v>6228</v>
      </c>
      <c r="J3304">
        <v>327.73279999999994</v>
      </c>
    </row>
    <row r="3305" spans="1:10" x14ac:dyDescent="0.25">
      <c r="A3305" s="13" t="s">
        <v>10071</v>
      </c>
      <c r="B3305" s="14">
        <v>168.57999999999998</v>
      </c>
      <c r="I3305" t="s">
        <v>10071</v>
      </c>
      <c r="J3305">
        <v>168.57999999999998</v>
      </c>
    </row>
    <row r="3306" spans="1:10" x14ac:dyDescent="0.25">
      <c r="A3306" s="13" t="s">
        <v>9733</v>
      </c>
      <c r="B3306" s="14">
        <v>536.48</v>
      </c>
      <c r="I3306" t="s">
        <v>9733</v>
      </c>
      <c r="J3306">
        <v>536.48</v>
      </c>
    </row>
    <row r="3307" spans="1:10" x14ac:dyDescent="0.25">
      <c r="A3307" s="13" t="s">
        <v>10173</v>
      </c>
      <c r="B3307" s="14">
        <v>723.92</v>
      </c>
      <c r="I3307" t="s">
        <v>10173</v>
      </c>
      <c r="J3307">
        <v>723.92</v>
      </c>
    </row>
    <row r="3308" spans="1:10" x14ac:dyDescent="0.25">
      <c r="A3308" s="13" t="s">
        <v>3808</v>
      </c>
      <c r="B3308" s="14">
        <v>9.5519999999999996</v>
      </c>
      <c r="I3308" t="s">
        <v>3808</v>
      </c>
      <c r="J3308">
        <v>9.5519999999999996</v>
      </c>
    </row>
    <row r="3309" spans="1:10" x14ac:dyDescent="0.25">
      <c r="A3309" s="13" t="s">
        <v>6097</v>
      </c>
      <c r="B3309" s="14">
        <v>184.66</v>
      </c>
      <c r="I3309" t="s">
        <v>6097</v>
      </c>
      <c r="J3309">
        <v>184.66</v>
      </c>
    </row>
    <row r="3310" spans="1:10" x14ac:dyDescent="0.25">
      <c r="A3310" s="13" t="s">
        <v>10556</v>
      </c>
      <c r="B3310" s="14">
        <v>47.904000000000003</v>
      </c>
      <c r="I3310" t="s">
        <v>10556</v>
      </c>
      <c r="J3310">
        <v>47.904000000000003</v>
      </c>
    </row>
    <row r="3311" spans="1:10" x14ac:dyDescent="0.25">
      <c r="A3311" s="13" t="s">
        <v>8037</v>
      </c>
      <c r="B3311" s="14">
        <v>67.78</v>
      </c>
      <c r="I3311" t="s">
        <v>8037</v>
      </c>
      <c r="J3311">
        <v>67.78</v>
      </c>
    </row>
    <row r="3312" spans="1:10" x14ac:dyDescent="0.25">
      <c r="A3312" s="13" t="s">
        <v>6699</v>
      </c>
      <c r="B3312" s="14">
        <v>106.10400000000001</v>
      </c>
      <c r="I3312" t="s">
        <v>6699</v>
      </c>
      <c r="J3312">
        <v>106.10400000000001</v>
      </c>
    </row>
    <row r="3313" spans="1:10" x14ac:dyDescent="0.25">
      <c r="A3313" s="13" t="s">
        <v>3751</v>
      </c>
      <c r="B3313" s="14">
        <v>456.51200000000006</v>
      </c>
      <c r="I3313" t="s">
        <v>3751</v>
      </c>
      <c r="J3313">
        <v>456.51200000000006</v>
      </c>
    </row>
    <row r="3314" spans="1:10" x14ac:dyDescent="0.25">
      <c r="A3314" s="13" t="s">
        <v>9898</v>
      </c>
      <c r="B3314" s="14">
        <v>83.213999999999999</v>
      </c>
      <c r="I3314" t="s">
        <v>9898</v>
      </c>
      <c r="J3314">
        <v>83.213999999999999</v>
      </c>
    </row>
    <row r="3315" spans="1:10" x14ac:dyDescent="0.25">
      <c r="A3315" s="13" t="s">
        <v>6259</v>
      </c>
      <c r="B3315" s="14">
        <v>40.28</v>
      </c>
      <c r="I3315" t="s">
        <v>6259</v>
      </c>
      <c r="J3315">
        <v>40.28</v>
      </c>
    </row>
    <row r="3316" spans="1:10" x14ac:dyDescent="0.25">
      <c r="A3316" s="13" t="s">
        <v>9732</v>
      </c>
      <c r="B3316" s="14">
        <v>13.919999999999998</v>
      </c>
      <c r="I3316" t="s">
        <v>9732</v>
      </c>
      <c r="J3316">
        <v>13.919999999999998</v>
      </c>
    </row>
    <row r="3317" spans="1:10" x14ac:dyDescent="0.25">
      <c r="A3317" s="13" t="s">
        <v>9334</v>
      </c>
      <c r="B3317" s="14">
        <v>107.97</v>
      </c>
      <c r="I3317" t="s">
        <v>9334</v>
      </c>
      <c r="J3317">
        <v>107.97</v>
      </c>
    </row>
    <row r="3318" spans="1:10" x14ac:dyDescent="0.25">
      <c r="A3318" s="13" t="s">
        <v>1480</v>
      </c>
      <c r="B3318" s="14">
        <v>89.26</v>
      </c>
      <c r="I3318" t="s">
        <v>1480</v>
      </c>
      <c r="J3318">
        <v>89.26</v>
      </c>
    </row>
    <row r="3319" spans="1:10" x14ac:dyDescent="0.25">
      <c r="A3319" s="13" t="s">
        <v>10043</v>
      </c>
      <c r="B3319" s="14">
        <v>1169.98</v>
      </c>
      <c r="I3319" t="s">
        <v>10043</v>
      </c>
      <c r="J3319">
        <v>1169.98</v>
      </c>
    </row>
    <row r="3320" spans="1:10" x14ac:dyDescent="0.25">
      <c r="A3320" s="13" t="s">
        <v>8884</v>
      </c>
      <c r="B3320" s="14">
        <v>253.85999999999999</v>
      </c>
      <c r="I3320" t="s">
        <v>8884</v>
      </c>
      <c r="J3320">
        <v>253.85999999999999</v>
      </c>
    </row>
    <row r="3321" spans="1:10" x14ac:dyDescent="0.25">
      <c r="A3321" s="13" t="s">
        <v>8015</v>
      </c>
      <c r="B3321" s="14">
        <v>3.3040000000000003</v>
      </c>
      <c r="I3321" t="s">
        <v>8015</v>
      </c>
      <c r="J3321">
        <v>3.3040000000000003</v>
      </c>
    </row>
    <row r="3322" spans="1:10" x14ac:dyDescent="0.25">
      <c r="A3322" s="13" t="s">
        <v>8384</v>
      </c>
      <c r="B3322" s="14">
        <v>19.52</v>
      </c>
      <c r="I3322" t="s">
        <v>8384</v>
      </c>
      <c r="J3322">
        <v>19.52</v>
      </c>
    </row>
    <row r="3323" spans="1:10" x14ac:dyDescent="0.25">
      <c r="A3323" s="13" t="s">
        <v>6938</v>
      </c>
      <c r="B3323" s="14">
        <v>41.424000000000007</v>
      </c>
      <c r="I3323" t="s">
        <v>6938</v>
      </c>
      <c r="J3323">
        <v>41.424000000000007</v>
      </c>
    </row>
    <row r="3324" spans="1:10" x14ac:dyDescent="0.25">
      <c r="A3324" s="13" t="s">
        <v>6918</v>
      </c>
      <c r="B3324" s="14">
        <v>1.7879999999999996</v>
      </c>
      <c r="I3324" t="s">
        <v>6918</v>
      </c>
      <c r="J3324">
        <v>1.7879999999999996</v>
      </c>
    </row>
    <row r="3325" spans="1:10" x14ac:dyDescent="0.25">
      <c r="A3325" s="13" t="s">
        <v>8117</v>
      </c>
      <c r="B3325" s="14">
        <v>427.59200000000004</v>
      </c>
      <c r="I3325" t="s">
        <v>8117</v>
      </c>
      <c r="J3325">
        <v>427.59200000000004</v>
      </c>
    </row>
    <row r="3326" spans="1:10" x14ac:dyDescent="0.25">
      <c r="A3326" s="13" t="s">
        <v>10800</v>
      </c>
      <c r="B3326" s="14">
        <v>39.624000000000009</v>
      </c>
      <c r="I3326" t="s">
        <v>10800</v>
      </c>
      <c r="J3326">
        <v>39.624000000000009</v>
      </c>
    </row>
    <row r="3327" spans="1:10" x14ac:dyDescent="0.25">
      <c r="A3327" s="13" t="s">
        <v>2417</v>
      </c>
      <c r="B3327" s="14">
        <v>12.39</v>
      </c>
      <c r="I3327" t="s">
        <v>2417</v>
      </c>
      <c r="J3327">
        <v>12.39</v>
      </c>
    </row>
    <row r="3328" spans="1:10" x14ac:dyDescent="0.25">
      <c r="A3328" s="13" t="s">
        <v>5561</v>
      </c>
      <c r="B3328" s="14">
        <v>1278.1579999999999</v>
      </c>
      <c r="I3328" t="s">
        <v>5561</v>
      </c>
      <c r="J3328">
        <v>1278.1579999999999</v>
      </c>
    </row>
    <row r="3329" spans="1:10" x14ac:dyDescent="0.25">
      <c r="A3329" s="13" t="s">
        <v>2387</v>
      </c>
      <c r="B3329" s="14">
        <v>275.65000000000003</v>
      </c>
      <c r="I3329" t="s">
        <v>2387</v>
      </c>
      <c r="J3329">
        <v>275.65000000000003</v>
      </c>
    </row>
    <row r="3330" spans="1:10" x14ac:dyDescent="0.25">
      <c r="A3330" s="13" t="s">
        <v>8436</v>
      </c>
      <c r="B3330" s="14">
        <v>40.851999999999997</v>
      </c>
      <c r="I3330" t="s">
        <v>8436</v>
      </c>
      <c r="J3330">
        <v>40.851999999999997</v>
      </c>
    </row>
    <row r="3331" spans="1:10" x14ac:dyDescent="0.25">
      <c r="A3331" s="13" t="s">
        <v>10627</v>
      </c>
      <c r="B3331" s="14">
        <v>285.57599999999996</v>
      </c>
      <c r="I3331" t="s">
        <v>10627</v>
      </c>
      <c r="J3331">
        <v>285.57599999999996</v>
      </c>
    </row>
    <row r="3332" spans="1:10" x14ac:dyDescent="0.25">
      <c r="A3332" s="13" t="s">
        <v>2133</v>
      </c>
      <c r="B3332" s="14">
        <v>209.3</v>
      </c>
      <c r="I3332" t="s">
        <v>2133</v>
      </c>
      <c r="J3332">
        <v>209.3</v>
      </c>
    </row>
    <row r="3333" spans="1:10" x14ac:dyDescent="0.25">
      <c r="A3333" s="13" t="s">
        <v>6138</v>
      </c>
      <c r="B3333" s="14">
        <v>323.70999999999998</v>
      </c>
      <c r="I3333" t="s">
        <v>6138</v>
      </c>
      <c r="J3333">
        <v>323.70999999999998</v>
      </c>
    </row>
    <row r="3334" spans="1:10" x14ac:dyDescent="0.25">
      <c r="A3334" s="13" t="s">
        <v>7752</v>
      </c>
      <c r="B3334" s="14">
        <v>119.17800000000001</v>
      </c>
      <c r="I3334" t="s">
        <v>7752</v>
      </c>
      <c r="J3334">
        <v>119.17800000000001</v>
      </c>
    </row>
    <row r="3335" spans="1:10" x14ac:dyDescent="0.25">
      <c r="A3335" s="13" t="s">
        <v>819</v>
      </c>
      <c r="B3335" s="14">
        <v>35.168000000000006</v>
      </c>
      <c r="I3335" t="s">
        <v>819</v>
      </c>
      <c r="J3335">
        <v>35.168000000000006</v>
      </c>
    </row>
    <row r="3336" spans="1:10" x14ac:dyDescent="0.25">
      <c r="A3336" s="13" t="s">
        <v>8483</v>
      </c>
      <c r="B3336" s="14">
        <v>85.2</v>
      </c>
      <c r="I3336" t="s">
        <v>8483</v>
      </c>
      <c r="J3336">
        <v>85.2</v>
      </c>
    </row>
    <row r="3337" spans="1:10" x14ac:dyDescent="0.25">
      <c r="A3337" s="13" t="s">
        <v>7874</v>
      </c>
      <c r="B3337" s="14">
        <v>14.88</v>
      </c>
      <c r="I3337" t="s">
        <v>7874</v>
      </c>
      <c r="J3337">
        <v>14.88</v>
      </c>
    </row>
    <row r="3338" spans="1:10" x14ac:dyDescent="0.25">
      <c r="A3338" s="13" t="s">
        <v>5938</v>
      </c>
      <c r="B3338" s="14">
        <v>102.83</v>
      </c>
      <c r="I3338" t="s">
        <v>5938</v>
      </c>
      <c r="J3338">
        <v>102.83</v>
      </c>
    </row>
    <row r="3339" spans="1:10" x14ac:dyDescent="0.25">
      <c r="A3339" s="13" t="s">
        <v>8448</v>
      </c>
      <c r="B3339" s="14">
        <v>81.400000000000006</v>
      </c>
      <c r="I3339" t="s">
        <v>8448</v>
      </c>
      <c r="J3339">
        <v>81.400000000000006</v>
      </c>
    </row>
    <row r="3340" spans="1:10" x14ac:dyDescent="0.25">
      <c r="A3340" s="13" t="s">
        <v>10175</v>
      </c>
      <c r="B3340" s="14">
        <v>94.2</v>
      </c>
      <c r="I3340" t="s">
        <v>10175</v>
      </c>
      <c r="J3340">
        <v>94.2</v>
      </c>
    </row>
    <row r="3341" spans="1:10" x14ac:dyDescent="0.25">
      <c r="A3341" s="13" t="s">
        <v>7616</v>
      </c>
      <c r="B3341" s="14">
        <v>479.98400000000004</v>
      </c>
      <c r="I3341" t="s">
        <v>7616</v>
      </c>
      <c r="J3341">
        <v>479.98400000000004</v>
      </c>
    </row>
    <row r="3342" spans="1:10" x14ac:dyDescent="0.25">
      <c r="A3342" s="13" t="s">
        <v>10135</v>
      </c>
      <c r="B3342" s="14">
        <v>7.98</v>
      </c>
      <c r="I3342" t="s">
        <v>10135</v>
      </c>
      <c r="J3342">
        <v>7.98</v>
      </c>
    </row>
    <row r="3343" spans="1:10" x14ac:dyDescent="0.25">
      <c r="A3343" s="13" t="s">
        <v>9324</v>
      </c>
      <c r="B3343" s="14">
        <v>4.91</v>
      </c>
      <c r="I3343" t="s">
        <v>9324</v>
      </c>
      <c r="J3343">
        <v>4.91</v>
      </c>
    </row>
    <row r="3344" spans="1:10" x14ac:dyDescent="0.25">
      <c r="A3344" s="13" t="s">
        <v>1126</v>
      </c>
      <c r="B3344" s="14">
        <v>4.8899999999999997</v>
      </c>
      <c r="I3344" t="s">
        <v>1126</v>
      </c>
      <c r="J3344">
        <v>4.8899999999999997</v>
      </c>
    </row>
    <row r="3345" spans="1:10" x14ac:dyDescent="0.25">
      <c r="A3345" s="13" t="s">
        <v>7062</v>
      </c>
      <c r="B3345" s="14">
        <v>470.37600000000009</v>
      </c>
      <c r="I3345" t="s">
        <v>7062</v>
      </c>
      <c r="J3345">
        <v>470.37600000000009</v>
      </c>
    </row>
    <row r="3346" spans="1:10" x14ac:dyDescent="0.25">
      <c r="A3346" s="13" t="s">
        <v>4786</v>
      </c>
      <c r="B3346" s="14">
        <v>92.94</v>
      </c>
      <c r="I3346" t="s">
        <v>4786</v>
      </c>
      <c r="J3346">
        <v>92.94</v>
      </c>
    </row>
    <row r="3347" spans="1:10" x14ac:dyDescent="0.25">
      <c r="A3347" s="13" t="s">
        <v>10248</v>
      </c>
      <c r="B3347" s="14">
        <v>776.08000000000015</v>
      </c>
      <c r="I3347" t="s">
        <v>10248</v>
      </c>
      <c r="J3347">
        <v>776.08000000000015</v>
      </c>
    </row>
    <row r="3348" spans="1:10" x14ac:dyDescent="0.25">
      <c r="A3348" s="13" t="s">
        <v>10298</v>
      </c>
      <c r="B3348" s="14">
        <v>514.04999999999995</v>
      </c>
      <c r="I3348" t="s">
        <v>10298</v>
      </c>
      <c r="J3348">
        <v>514.04999999999995</v>
      </c>
    </row>
    <row r="3349" spans="1:10" x14ac:dyDescent="0.25">
      <c r="A3349" s="13" t="s">
        <v>2576</v>
      </c>
      <c r="B3349" s="14">
        <v>87.52000000000001</v>
      </c>
      <c r="I3349" t="s">
        <v>2576</v>
      </c>
      <c r="J3349">
        <v>87.52000000000001</v>
      </c>
    </row>
    <row r="3350" spans="1:10" x14ac:dyDescent="0.25">
      <c r="A3350" s="13" t="s">
        <v>5820</v>
      </c>
      <c r="B3350" s="14">
        <v>1239.8329999999999</v>
      </c>
      <c r="I3350" t="s">
        <v>5820</v>
      </c>
      <c r="J3350">
        <v>1239.8329999999999</v>
      </c>
    </row>
    <row r="3351" spans="1:10" x14ac:dyDescent="0.25">
      <c r="A3351" s="13" t="s">
        <v>10197</v>
      </c>
      <c r="B3351" s="14">
        <v>300.904</v>
      </c>
      <c r="I3351" t="s">
        <v>10197</v>
      </c>
      <c r="J3351">
        <v>300.904</v>
      </c>
    </row>
    <row r="3352" spans="1:10" x14ac:dyDescent="0.25">
      <c r="A3352" s="13" t="s">
        <v>8408</v>
      </c>
      <c r="B3352" s="14">
        <v>74.45</v>
      </c>
      <c r="I3352" t="s">
        <v>8408</v>
      </c>
      <c r="J3352">
        <v>74.45</v>
      </c>
    </row>
    <row r="3353" spans="1:10" x14ac:dyDescent="0.25">
      <c r="A3353" s="13" t="s">
        <v>5744</v>
      </c>
      <c r="B3353" s="14">
        <v>13716.458000000001</v>
      </c>
      <c r="I3353" t="s">
        <v>5744</v>
      </c>
      <c r="J3353">
        <v>13716.458000000001</v>
      </c>
    </row>
    <row r="3354" spans="1:10" x14ac:dyDescent="0.25">
      <c r="A3354" s="13" t="s">
        <v>6891</v>
      </c>
      <c r="B3354" s="14">
        <v>7.0559999999999992</v>
      </c>
      <c r="I3354" t="s">
        <v>6891</v>
      </c>
      <c r="J3354">
        <v>7.0559999999999992</v>
      </c>
    </row>
    <row r="3355" spans="1:10" x14ac:dyDescent="0.25">
      <c r="A3355" s="13" t="s">
        <v>4331</v>
      </c>
      <c r="B3355" s="14">
        <v>102.65599999999999</v>
      </c>
      <c r="I3355" t="s">
        <v>4331</v>
      </c>
      <c r="J3355">
        <v>102.65599999999999</v>
      </c>
    </row>
    <row r="3356" spans="1:10" x14ac:dyDescent="0.25">
      <c r="A3356" s="13" t="s">
        <v>7864</v>
      </c>
      <c r="B3356" s="14">
        <v>175.08600000000001</v>
      </c>
      <c r="I3356" t="s">
        <v>7864</v>
      </c>
      <c r="J3356">
        <v>175.08600000000001</v>
      </c>
    </row>
    <row r="3357" spans="1:10" x14ac:dyDescent="0.25">
      <c r="A3357" s="13" t="s">
        <v>7252</v>
      </c>
      <c r="B3357" s="14">
        <v>116.512</v>
      </c>
      <c r="I3357" t="s">
        <v>7252</v>
      </c>
      <c r="J3357">
        <v>116.512</v>
      </c>
    </row>
    <row r="3358" spans="1:10" x14ac:dyDescent="0.25">
      <c r="A3358" s="13" t="s">
        <v>9366</v>
      </c>
      <c r="B3358" s="14">
        <v>1443.72</v>
      </c>
      <c r="I3358" t="s">
        <v>9366</v>
      </c>
      <c r="J3358">
        <v>1443.72</v>
      </c>
    </row>
    <row r="3359" spans="1:10" x14ac:dyDescent="0.25">
      <c r="A3359" s="13" t="s">
        <v>1764</v>
      </c>
      <c r="B3359" s="14">
        <v>4189.3799999999992</v>
      </c>
      <c r="I3359" t="s">
        <v>1764</v>
      </c>
      <c r="J3359">
        <v>4189.3799999999992</v>
      </c>
    </row>
    <row r="3360" spans="1:10" x14ac:dyDescent="0.25">
      <c r="A3360" s="13" t="s">
        <v>6332</v>
      </c>
      <c r="B3360" s="14">
        <v>298.464</v>
      </c>
      <c r="I3360" t="s">
        <v>6332</v>
      </c>
      <c r="J3360">
        <v>298.464</v>
      </c>
    </row>
    <row r="3361" spans="1:10" x14ac:dyDescent="0.25">
      <c r="A3361" s="13" t="s">
        <v>9491</v>
      </c>
      <c r="B3361" s="14">
        <v>512.36799999999994</v>
      </c>
      <c r="I3361" t="s">
        <v>9491</v>
      </c>
      <c r="J3361">
        <v>512.36799999999994</v>
      </c>
    </row>
    <row r="3362" spans="1:10" x14ac:dyDescent="0.25">
      <c r="A3362" s="13" t="s">
        <v>7394</v>
      </c>
      <c r="B3362" s="14">
        <v>64.784000000000006</v>
      </c>
      <c r="I3362" t="s">
        <v>7394</v>
      </c>
      <c r="J3362">
        <v>64.784000000000006</v>
      </c>
    </row>
    <row r="3363" spans="1:10" x14ac:dyDescent="0.25">
      <c r="A3363" s="13" t="s">
        <v>6279</v>
      </c>
      <c r="B3363" s="14">
        <v>26.880000000000003</v>
      </c>
      <c r="I3363" t="s">
        <v>6279</v>
      </c>
      <c r="J3363">
        <v>26.880000000000003</v>
      </c>
    </row>
    <row r="3364" spans="1:10" x14ac:dyDescent="0.25">
      <c r="A3364" s="13" t="s">
        <v>8771</v>
      </c>
      <c r="B3364" s="14">
        <v>30.32</v>
      </c>
      <c r="I3364" t="s">
        <v>8771</v>
      </c>
      <c r="J3364">
        <v>30.32</v>
      </c>
    </row>
    <row r="3365" spans="1:10" x14ac:dyDescent="0.25">
      <c r="A3365" s="13" t="s">
        <v>3683</v>
      </c>
      <c r="B3365" s="14">
        <v>30.409999999999997</v>
      </c>
      <c r="I3365" t="s">
        <v>3683</v>
      </c>
      <c r="J3365">
        <v>30.409999999999997</v>
      </c>
    </row>
    <row r="3366" spans="1:10" x14ac:dyDescent="0.25">
      <c r="A3366" s="13" t="s">
        <v>9275</v>
      </c>
      <c r="B3366" s="14">
        <v>6.2080000000000002</v>
      </c>
      <c r="I3366" t="s">
        <v>9275</v>
      </c>
      <c r="J3366">
        <v>6.2080000000000002</v>
      </c>
    </row>
    <row r="3367" spans="1:10" x14ac:dyDescent="0.25">
      <c r="A3367" s="13" t="s">
        <v>10566</v>
      </c>
      <c r="B3367" s="14">
        <v>209.88</v>
      </c>
      <c r="I3367" t="s">
        <v>10566</v>
      </c>
      <c r="J3367">
        <v>209.88</v>
      </c>
    </row>
    <row r="3368" spans="1:10" x14ac:dyDescent="0.25">
      <c r="A3368" s="13" t="s">
        <v>8295</v>
      </c>
      <c r="B3368" s="14">
        <v>891.50399999999991</v>
      </c>
      <c r="I3368" t="s">
        <v>8295</v>
      </c>
      <c r="J3368">
        <v>891.50399999999991</v>
      </c>
    </row>
    <row r="3369" spans="1:10" x14ac:dyDescent="0.25">
      <c r="A3369" s="13" t="s">
        <v>10377</v>
      </c>
      <c r="B3369" s="14">
        <v>26.16</v>
      </c>
      <c r="I3369" t="s">
        <v>10377</v>
      </c>
      <c r="J3369">
        <v>26.16</v>
      </c>
    </row>
    <row r="3370" spans="1:10" x14ac:dyDescent="0.25">
      <c r="A3370" s="13" t="s">
        <v>8423</v>
      </c>
      <c r="B3370" s="14">
        <v>24.288000000000004</v>
      </c>
      <c r="I3370" t="s">
        <v>8423</v>
      </c>
      <c r="J3370">
        <v>24.288000000000004</v>
      </c>
    </row>
    <row r="3371" spans="1:10" x14ac:dyDescent="0.25">
      <c r="A3371" s="13" t="s">
        <v>5314</v>
      </c>
      <c r="B3371" s="14">
        <v>181.95</v>
      </c>
      <c r="I3371" t="s">
        <v>5314</v>
      </c>
      <c r="J3371">
        <v>181.95</v>
      </c>
    </row>
    <row r="3372" spans="1:10" x14ac:dyDescent="0.25">
      <c r="A3372" s="13" t="s">
        <v>10391</v>
      </c>
      <c r="B3372" s="14">
        <v>598.16000000000008</v>
      </c>
      <c r="I3372" t="s">
        <v>10391</v>
      </c>
      <c r="J3372">
        <v>598.16000000000008</v>
      </c>
    </row>
    <row r="3373" spans="1:10" x14ac:dyDescent="0.25">
      <c r="A3373" s="13" t="s">
        <v>10225</v>
      </c>
      <c r="B3373" s="14">
        <v>481.52400000000006</v>
      </c>
      <c r="I3373" t="s">
        <v>10225</v>
      </c>
      <c r="J3373">
        <v>481.52400000000006</v>
      </c>
    </row>
    <row r="3374" spans="1:10" x14ac:dyDescent="0.25">
      <c r="A3374" s="13" t="s">
        <v>3888</v>
      </c>
      <c r="B3374" s="14">
        <v>36.672000000000004</v>
      </c>
      <c r="I3374" t="s">
        <v>3888</v>
      </c>
      <c r="J3374">
        <v>36.672000000000004</v>
      </c>
    </row>
    <row r="3375" spans="1:10" x14ac:dyDescent="0.25">
      <c r="A3375" s="13" t="s">
        <v>8937</v>
      </c>
      <c r="B3375" s="14">
        <v>1247.6399999999999</v>
      </c>
      <c r="I3375" t="s">
        <v>8937</v>
      </c>
      <c r="J3375">
        <v>1247.6399999999999</v>
      </c>
    </row>
    <row r="3376" spans="1:10" x14ac:dyDescent="0.25">
      <c r="A3376" s="13" t="s">
        <v>5710</v>
      </c>
      <c r="B3376" s="14">
        <v>406.93999999999994</v>
      </c>
      <c r="I3376" t="s">
        <v>5710</v>
      </c>
      <c r="J3376">
        <v>406.93999999999994</v>
      </c>
    </row>
    <row r="3377" spans="1:10" x14ac:dyDescent="0.25">
      <c r="A3377" s="13" t="s">
        <v>9017</v>
      </c>
      <c r="B3377" s="14">
        <v>338.86</v>
      </c>
      <c r="I3377" t="s">
        <v>9017</v>
      </c>
      <c r="J3377">
        <v>338.86</v>
      </c>
    </row>
    <row r="3378" spans="1:10" x14ac:dyDescent="0.25">
      <c r="A3378" s="13" t="s">
        <v>8030</v>
      </c>
      <c r="B3378" s="14">
        <v>74.89</v>
      </c>
      <c r="I3378" t="s">
        <v>8030</v>
      </c>
      <c r="J3378">
        <v>74.89</v>
      </c>
    </row>
    <row r="3379" spans="1:10" x14ac:dyDescent="0.25">
      <c r="A3379" s="13" t="s">
        <v>9735</v>
      </c>
      <c r="B3379" s="14">
        <v>2382.9260000000004</v>
      </c>
      <c r="I3379" t="s">
        <v>9735</v>
      </c>
      <c r="J3379">
        <v>2382.9260000000004</v>
      </c>
    </row>
    <row r="3380" spans="1:10" x14ac:dyDescent="0.25">
      <c r="A3380" s="13" t="s">
        <v>4638</v>
      </c>
      <c r="B3380" s="14">
        <v>369.536</v>
      </c>
      <c r="I3380" t="s">
        <v>4638</v>
      </c>
      <c r="J3380">
        <v>369.536</v>
      </c>
    </row>
    <row r="3381" spans="1:10" x14ac:dyDescent="0.25">
      <c r="A3381" s="13" t="s">
        <v>7286</v>
      </c>
      <c r="B3381" s="14">
        <v>4.2399999999999993</v>
      </c>
      <c r="I3381" t="s">
        <v>7286</v>
      </c>
      <c r="J3381">
        <v>4.2399999999999993</v>
      </c>
    </row>
    <row r="3382" spans="1:10" x14ac:dyDescent="0.25">
      <c r="A3382" s="13" t="s">
        <v>5876</v>
      </c>
      <c r="B3382" s="14">
        <v>71.98</v>
      </c>
      <c r="I3382" t="s">
        <v>5876</v>
      </c>
      <c r="J3382">
        <v>71.98</v>
      </c>
    </row>
    <row r="3383" spans="1:10" x14ac:dyDescent="0.25">
      <c r="A3383" s="13" t="s">
        <v>6126</v>
      </c>
      <c r="B3383" s="14">
        <v>18.84</v>
      </c>
      <c r="I3383" t="s">
        <v>6126</v>
      </c>
      <c r="J3383">
        <v>18.84</v>
      </c>
    </row>
    <row r="3384" spans="1:10" x14ac:dyDescent="0.25">
      <c r="A3384" s="13" t="s">
        <v>6667</v>
      </c>
      <c r="B3384" s="14">
        <v>47.992000000000004</v>
      </c>
      <c r="I3384" t="s">
        <v>6667</v>
      </c>
      <c r="J3384">
        <v>47.992000000000004</v>
      </c>
    </row>
    <row r="3385" spans="1:10" x14ac:dyDescent="0.25">
      <c r="A3385" s="13" t="s">
        <v>8034</v>
      </c>
      <c r="B3385" s="14">
        <v>850.92000000000007</v>
      </c>
      <c r="I3385" t="s">
        <v>8034</v>
      </c>
      <c r="J3385">
        <v>850.92000000000007</v>
      </c>
    </row>
    <row r="3386" spans="1:10" x14ac:dyDescent="0.25">
      <c r="A3386" s="13" t="s">
        <v>5534</v>
      </c>
      <c r="B3386" s="14">
        <v>629.86</v>
      </c>
      <c r="I3386" t="s">
        <v>5534</v>
      </c>
      <c r="J3386">
        <v>629.86</v>
      </c>
    </row>
    <row r="3387" spans="1:10" x14ac:dyDescent="0.25">
      <c r="A3387" s="13" t="s">
        <v>9902</v>
      </c>
      <c r="B3387" s="14">
        <v>81.567999999999998</v>
      </c>
      <c r="I3387" t="s">
        <v>9902</v>
      </c>
      <c r="J3387">
        <v>81.567999999999998</v>
      </c>
    </row>
    <row r="3388" spans="1:10" x14ac:dyDescent="0.25">
      <c r="A3388" s="13" t="s">
        <v>9313</v>
      </c>
      <c r="B3388" s="14">
        <v>248.82</v>
      </c>
      <c r="I3388" t="s">
        <v>9313</v>
      </c>
      <c r="J3388">
        <v>248.82</v>
      </c>
    </row>
    <row r="3389" spans="1:10" x14ac:dyDescent="0.25">
      <c r="A3389" s="13" t="s">
        <v>9341</v>
      </c>
      <c r="B3389" s="14">
        <v>908.82</v>
      </c>
      <c r="I3389" t="s">
        <v>9341</v>
      </c>
      <c r="J3389">
        <v>908.82</v>
      </c>
    </row>
    <row r="3390" spans="1:10" x14ac:dyDescent="0.25">
      <c r="A3390" s="13" t="s">
        <v>9299</v>
      </c>
      <c r="B3390" s="14">
        <v>921.22799999999984</v>
      </c>
      <c r="I3390" t="s">
        <v>9299</v>
      </c>
      <c r="J3390">
        <v>921.22799999999984</v>
      </c>
    </row>
    <row r="3391" spans="1:10" x14ac:dyDescent="0.25">
      <c r="A3391" s="13" t="s">
        <v>9149</v>
      </c>
      <c r="B3391" s="14">
        <v>562.702</v>
      </c>
      <c r="I3391" t="s">
        <v>9149</v>
      </c>
      <c r="J3391">
        <v>562.702</v>
      </c>
    </row>
    <row r="3392" spans="1:10" x14ac:dyDescent="0.25">
      <c r="A3392" s="13" t="s">
        <v>6995</v>
      </c>
      <c r="B3392" s="14">
        <v>501.81000000000006</v>
      </c>
      <c r="I3392" t="s">
        <v>6995</v>
      </c>
      <c r="J3392">
        <v>501.81000000000006</v>
      </c>
    </row>
    <row r="3393" spans="1:10" x14ac:dyDescent="0.25">
      <c r="A3393" s="13" t="s">
        <v>7402</v>
      </c>
      <c r="B3393" s="14">
        <v>4590.344000000001</v>
      </c>
      <c r="I3393" t="s">
        <v>7402</v>
      </c>
      <c r="J3393">
        <v>4590.344000000001</v>
      </c>
    </row>
    <row r="3394" spans="1:10" x14ac:dyDescent="0.25">
      <c r="A3394" s="13" t="s">
        <v>8627</v>
      </c>
      <c r="B3394" s="14">
        <v>127.94999999999999</v>
      </c>
      <c r="I3394" t="s">
        <v>8627</v>
      </c>
      <c r="J3394">
        <v>127.94999999999999</v>
      </c>
    </row>
    <row r="3395" spans="1:10" x14ac:dyDescent="0.25">
      <c r="A3395" s="13" t="s">
        <v>10818</v>
      </c>
      <c r="B3395" s="14">
        <v>540.93399999999997</v>
      </c>
      <c r="I3395" t="s">
        <v>10818</v>
      </c>
      <c r="J3395">
        <v>540.93399999999997</v>
      </c>
    </row>
    <row r="3396" spans="1:10" x14ac:dyDescent="0.25">
      <c r="A3396" s="13" t="s">
        <v>7682</v>
      </c>
      <c r="B3396" s="14">
        <v>504.58999999999992</v>
      </c>
      <c r="I3396" t="s">
        <v>7682</v>
      </c>
      <c r="J3396">
        <v>504.58999999999992</v>
      </c>
    </row>
    <row r="3397" spans="1:10" x14ac:dyDescent="0.25">
      <c r="A3397" s="13" t="s">
        <v>5172</v>
      </c>
      <c r="B3397" s="14">
        <v>413.78400000000005</v>
      </c>
      <c r="I3397" t="s">
        <v>5172</v>
      </c>
      <c r="J3397">
        <v>413.78400000000005</v>
      </c>
    </row>
    <row r="3398" spans="1:10" x14ac:dyDescent="0.25">
      <c r="A3398" s="13" t="s">
        <v>2583</v>
      </c>
      <c r="B3398" s="14">
        <v>740.59</v>
      </c>
      <c r="I3398" t="s">
        <v>2583</v>
      </c>
      <c r="J3398">
        <v>740.59</v>
      </c>
    </row>
    <row r="3399" spans="1:10" x14ac:dyDescent="0.25">
      <c r="A3399" s="13" t="s">
        <v>7610</v>
      </c>
      <c r="B3399" s="14">
        <v>419.13599999999997</v>
      </c>
      <c r="I3399" t="s">
        <v>7610</v>
      </c>
      <c r="J3399">
        <v>419.13599999999997</v>
      </c>
    </row>
    <row r="3400" spans="1:10" x14ac:dyDescent="0.25">
      <c r="A3400" s="13" t="s">
        <v>2474</v>
      </c>
      <c r="B3400" s="14">
        <v>17.456</v>
      </c>
      <c r="I3400" t="s">
        <v>2474</v>
      </c>
      <c r="J3400">
        <v>17.456</v>
      </c>
    </row>
    <row r="3401" spans="1:10" x14ac:dyDescent="0.25">
      <c r="A3401" s="13" t="s">
        <v>8626</v>
      </c>
      <c r="B3401" s="14">
        <v>128.85000000000002</v>
      </c>
      <c r="I3401" t="s">
        <v>8626</v>
      </c>
      <c r="J3401">
        <v>128.85000000000002</v>
      </c>
    </row>
    <row r="3402" spans="1:10" x14ac:dyDescent="0.25">
      <c r="A3402" s="13" t="s">
        <v>8243</v>
      </c>
      <c r="B3402" s="14">
        <v>8.895999999999999</v>
      </c>
      <c r="I3402" t="s">
        <v>8243</v>
      </c>
      <c r="J3402">
        <v>8.895999999999999</v>
      </c>
    </row>
    <row r="3403" spans="1:10" x14ac:dyDescent="0.25">
      <c r="A3403" s="13" t="s">
        <v>5498</v>
      </c>
      <c r="B3403" s="14">
        <v>7.4</v>
      </c>
      <c r="I3403" t="s">
        <v>5498</v>
      </c>
      <c r="J3403">
        <v>7.4</v>
      </c>
    </row>
    <row r="3404" spans="1:10" x14ac:dyDescent="0.25">
      <c r="A3404" s="13" t="s">
        <v>4379</v>
      </c>
      <c r="B3404" s="14">
        <v>43.85</v>
      </c>
      <c r="I3404" t="s">
        <v>4379</v>
      </c>
      <c r="J3404">
        <v>43.85</v>
      </c>
    </row>
    <row r="3405" spans="1:10" x14ac:dyDescent="0.25">
      <c r="A3405" s="13" t="s">
        <v>8553</v>
      </c>
      <c r="B3405" s="14">
        <v>59.76</v>
      </c>
      <c r="I3405" t="s">
        <v>8553</v>
      </c>
      <c r="J3405">
        <v>59.76</v>
      </c>
    </row>
    <row r="3406" spans="1:10" x14ac:dyDescent="0.25">
      <c r="A3406" s="13" t="s">
        <v>10332</v>
      </c>
      <c r="B3406" s="14">
        <v>1132.5600000000002</v>
      </c>
      <c r="I3406" t="s">
        <v>10332</v>
      </c>
      <c r="J3406">
        <v>1132.5600000000002</v>
      </c>
    </row>
    <row r="3407" spans="1:10" x14ac:dyDescent="0.25">
      <c r="A3407" s="13" t="s">
        <v>1535</v>
      </c>
      <c r="B3407" s="14">
        <v>31.872000000000003</v>
      </c>
      <c r="I3407" t="s">
        <v>1535</v>
      </c>
      <c r="J3407">
        <v>31.872000000000003</v>
      </c>
    </row>
    <row r="3408" spans="1:10" x14ac:dyDescent="0.25">
      <c r="A3408" s="13" t="s">
        <v>10515</v>
      </c>
      <c r="B3408" s="14">
        <v>12.62</v>
      </c>
      <c r="I3408" t="s">
        <v>10515</v>
      </c>
      <c r="J3408">
        <v>12.62</v>
      </c>
    </row>
    <row r="3409" spans="1:10" x14ac:dyDescent="0.25">
      <c r="A3409" s="13" t="s">
        <v>7673</v>
      </c>
      <c r="B3409" s="14">
        <v>582.30399999999997</v>
      </c>
      <c r="I3409" t="s">
        <v>7673</v>
      </c>
      <c r="J3409">
        <v>582.30399999999997</v>
      </c>
    </row>
    <row r="3410" spans="1:10" x14ac:dyDescent="0.25">
      <c r="A3410" s="13" t="s">
        <v>10792</v>
      </c>
      <c r="B3410" s="14">
        <v>38.379999999999995</v>
      </c>
      <c r="I3410" t="s">
        <v>10792</v>
      </c>
      <c r="J3410">
        <v>38.379999999999995</v>
      </c>
    </row>
    <row r="3411" spans="1:10" x14ac:dyDescent="0.25">
      <c r="A3411" s="13" t="s">
        <v>7534</v>
      </c>
      <c r="B3411" s="14">
        <v>582.07000000000005</v>
      </c>
      <c r="I3411" t="s">
        <v>7534</v>
      </c>
      <c r="J3411">
        <v>582.07000000000005</v>
      </c>
    </row>
    <row r="3412" spans="1:10" x14ac:dyDescent="0.25">
      <c r="A3412" s="13" t="s">
        <v>10863</v>
      </c>
      <c r="B3412" s="14">
        <v>895.94400000000019</v>
      </c>
      <c r="I3412" t="s">
        <v>10863</v>
      </c>
      <c r="J3412">
        <v>895.94400000000019</v>
      </c>
    </row>
    <row r="3413" spans="1:10" x14ac:dyDescent="0.25">
      <c r="A3413" s="13" t="s">
        <v>7439</v>
      </c>
      <c r="B3413" s="14">
        <v>544.38</v>
      </c>
      <c r="I3413" t="s">
        <v>7439</v>
      </c>
      <c r="J3413">
        <v>544.38</v>
      </c>
    </row>
    <row r="3414" spans="1:10" x14ac:dyDescent="0.25">
      <c r="A3414" s="13" t="s">
        <v>2196</v>
      </c>
      <c r="B3414" s="14">
        <v>199.73000000000002</v>
      </c>
      <c r="I3414" t="s">
        <v>2196</v>
      </c>
      <c r="J3414">
        <v>199.73000000000002</v>
      </c>
    </row>
    <row r="3415" spans="1:10" x14ac:dyDescent="0.25">
      <c r="A3415" s="13" t="s">
        <v>4025</v>
      </c>
      <c r="B3415" s="14">
        <v>779.16000000000008</v>
      </c>
      <c r="I3415" t="s">
        <v>4025</v>
      </c>
      <c r="J3415">
        <v>779.16000000000008</v>
      </c>
    </row>
    <row r="3416" spans="1:10" x14ac:dyDescent="0.25">
      <c r="A3416" s="13" t="s">
        <v>10663</v>
      </c>
      <c r="B3416" s="14">
        <v>673.34399999999994</v>
      </c>
      <c r="I3416" t="s">
        <v>10663</v>
      </c>
      <c r="J3416">
        <v>673.34399999999994</v>
      </c>
    </row>
    <row r="3417" spans="1:10" x14ac:dyDescent="0.25">
      <c r="A3417" s="13" t="s">
        <v>7003</v>
      </c>
      <c r="B3417" s="14">
        <v>33.567999999999991</v>
      </c>
      <c r="I3417" t="s">
        <v>7003</v>
      </c>
      <c r="J3417">
        <v>33.567999999999991</v>
      </c>
    </row>
    <row r="3418" spans="1:10" x14ac:dyDescent="0.25">
      <c r="A3418" s="13" t="s">
        <v>8265</v>
      </c>
      <c r="B3418" s="14">
        <v>88.06</v>
      </c>
      <c r="I3418" t="s">
        <v>8265</v>
      </c>
      <c r="J3418">
        <v>88.06</v>
      </c>
    </row>
    <row r="3419" spans="1:10" x14ac:dyDescent="0.25">
      <c r="A3419" s="13" t="s">
        <v>10568</v>
      </c>
      <c r="B3419" s="14">
        <v>17.899999999999999</v>
      </c>
      <c r="I3419" t="s">
        <v>10568</v>
      </c>
      <c r="J3419">
        <v>17.899999999999999</v>
      </c>
    </row>
    <row r="3420" spans="1:10" x14ac:dyDescent="0.25">
      <c r="A3420" s="13" t="s">
        <v>7168</v>
      </c>
      <c r="B3420" s="14">
        <v>652.505</v>
      </c>
      <c r="I3420" t="s">
        <v>7168</v>
      </c>
      <c r="J3420">
        <v>652.505</v>
      </c>
    </row>
    <row r="3421" spans="1:10" x14ac:dyDescent="0.25">
      <c r="A3421" s="13" t="s">
        <v>5196</v>
      </c>
      <c r="B3421" s="14">
        <v>127.68800000000002</v>
      </c>
      <c r="I3421" t="s">
        <v>5196</v>
      </c>
      <c r="J3421">
        <v>127.68800000000002</v>
      </c>
    </row>
    <row r="3422" spans="1:10" x14ac:dyDescent="0.25">
      <c r="A3422" s="13" t="s">
        <v>9810</v>
      </c>
      <c r="B3422" s="14">
        <v>16.272000000000002</v>
      </c>
      <c r="I3422" t="s">
        <v>9810</v>
      </c>
      <c r="J3422">
        <v>16.272000000000002</v>
      </c>
    </row>
    <row r="3423" spans="1:10" x14ac:dyDescent="0.25">
      <c r="A3423" s="13" t="s">
        <v>5180</v>
      </c>
      <c r="B3423" s="14">
        <v>1170.5640000000001</v>
      </c>
      <c r="I3423" t="s">
        <v>5180</v>
      </c>
      <c r="J3423">
        <v>1170.5640000000001</v>
      </c>
    </row>
    <row r="3424" spans="1:10" x14ac:dyDescent="0.25">
      <c r="A3424" s="13" t="s">
        <v>9958</v>
      </c>
      <c r="B3424" s="14">
        <v>22.744</v>
      </c>
      <c r="I3424" t="s">
        <v>9958</v>
      </c>
      <c r="J3424">
        <v>22.744</v>
      </c>
    </row>
    <row r="3425" spans="1:10" x14ac:dyDescent="0.25">
      <c r="A3425" s="13" t="s">
        <v>7397</v>
      </c>
      <c r="B3425" s="14">
        <v>53.981999999999999</v>
      </c>
      <c r="I3425" t="s">
        <v>7397</v>
      </c>
      <c r="J3425">
        <v>53.981999999999999</v>
      </c>
    </row>
    <row r="3426" spans="1:10" x14ac:dyDescent="0.25">
      <c r="A3426" s="13" t="s">
        <v>6007</v>
      </c>
      <c r="B3426" s="14">
        <v>56.512</v>
      </c>
      <c r="I3426" t="s">
        <v>6007</v>
      </c>
      <c r="J3426">
        <v>56.512</v>
      </c>
    </row>
    <row r="3427" spans="1:10" x14ac:dyDescent="0.25">
      <c r="A3427" s="13" t="s">
        <v>8086</v>
      </c>
      <c r="B3427" s="14">
        <v>210.00800000000001</v>
      </c>
      <c r="I3427" t="s">
        <v>8086</v>
      </c>
      <c r="J3427">
        <v>210.00800000000001</v>
      </c>
    </row>
    <row r="3428" spans="1:10" x14ac:dyDescent="0.25">
      <c r="A3428" s="13" t="s">
        <v>2890</v>
      </c>
      <c r="B3428" s="14">
        <v>25.472000000000001</v>
      </c>
      <c r="I3428" t="s">
        <v>2890</v>
      </c>
      <c r="J3428">
        <v>25.472000000000001</v>
      </c>
    </row>
    <row r="3429" spans="1:10" x14ac:dyDescent="0.25">
      <c r="A3429" s="13" t="s">
        <v>6635</v>
      </c>
      <c r="B3429" s="14">
        <v>39.792000000000002</v>
      </c>
      <c r="I3429" t="s">
        <v>6635</v>
      </c>
      <c r="J3429">
        <v>39.792000000000002</v>
      </c>
    </row>
    <row r="3430" spans="1:10" x14ac:dyDescent="0.25">
      <c r="A3430" s="13" t="s">
        <v>6317</v>
      </c>
      <c r="B3430" s="14">
        <v>253.12800000000004</v>
      </c>
      <c r="I3430" t="s">
        <v>6317</v>
      </c>
      <c r="J3430">
        <v>253.12800000000004</v>
      </c>
    </row>
    <row r="3431" spans="1:10" x14ac:dyDescent="0.25">
      <c r="A3431" s="13" t="s">
        <v>8144</v>
      </c>
      <c r="B3431" s="14">
        <v>1729.2859999999996</v>
      </c>
      <c r="I3431" t="s">
        <v>8144</v>
      </c>
      <c r="J3431">
        <v>1729.2859999999996</v>
      </c>
    </row>
    <row r="3432" spans="1:10" x14ac:dyDescent="0.25">
      <c r="A3432" s="13" t="s">
        <v>8971</v>
      </c>
      <c r="B3432" s="14">
        <v>251.11199999999997</v>
      </c>
      <c r="I3432" t="s">
        <v>8971</v>
      </c>
      <c r="J3432">
        <v>251.11199999999997</v>
      </c>
    </row>
    <row r="3433" spans="1:10" x14ac:dyDescent="0.25">
      <c r="A3433" s="13" t="s">
        <v>10820</v>
      </c>
      <c r="B3433" s="14">
        <v>62.65</v>
      </c>
      <c r="I3433" t="s">
        <v>10820</v>
      </c>
      <c r="J3433">
        <v>62.65</v>
      </c>
    </row>
    <row r="3434" spans="1:10" x14ac:dyDescent="0.25">
      <c r="A3434" s="13" t="s">
        <v>7840</v>
      </c>
      <c r="B3434" s="14">
        <v>319.53199999999998</v>
      </c>
      <c r="I3434" t="s">
        <v>7840</v>
      </c>
      <c r="J3434">
        <v>319.53199999999998</v>
      </c>
    </row>
    <row r="3435" spans="1:10" x14ac:dyDescent="0.25">
      <c r="A3435" s="13" t="s">
        <v>6275</v>
      </c>
      <c r="B3435" s="14">
        <v>95.388000000000005</v>
      </c>
      <c r="I3435" t="s">
        <v>6275</v>
      </c>
      <c r="J3435">
        <v>95.388000000000005</v>
      </c>
    </row>
    <row r="3436" spans="1:10" x14ac:dyDescent="0.25">
      <c r="A3436" s="13" t="s">
        <v>5591</v>
      </c>
      <c r="B3436" s="14">
        <v>23.887999999999998</v>
      </c>
      <c r="I3436" t="s">
        <v>5591</v>
      </c>
      <c r="J3436">
        <v>23.887999999999998</v>
      </c>
    </row>
    <row r="3437" spans="1:10" x14ac:dyDescent="0.25">
      <c r="A3437" s="13" t="s">
        <v>6452</v>
      </c>
      <c r="B3437" s="14">
        <v>114.9</v>
      </c>
      <c r="I3437" t="s">
        <v>6452</v>
      </c>
      <c r="J3437">
        <v>114.9</v>
      </c>
    </row>
    <row r="3438" spans="1:10" x14ac:dyDescent="0.25">
      <c r="A3438" s="13" t="s">
        <v>8882</v>
      </c>
      <c r="B3438" s="14">
        <v>5.2480000000000002</v>
      </c>
      <c r="I3438" t="s">
        <v>8882</v>
      </c>
      <c r="J3438">
        <v>5.2480000000000002</v>
      </c>
    </row>
    <row r="3439" spans="1:10" x14ac:dyDescent="0.25">
      <c r="A3439" s="13" t="s">
        <v>9256</v>
      </c>
      <c r="B3439" s="14">
        <v>5.22</v>
      </c>
      <c r="I3439" t="s">
        <v>9256</v>
      </c>
      <c r="J3439">
        <v>5.22</v>
      </c>
    </row>
    <row r="3440" spans="1:10" x14ac:dyDescent="0.25">
      <c r="A3440" s="13" t="s">
        <v>5700</v>
      </c>
      <c r="B3440" s="14">
        <v>270.8</v>
      </c>
      <c r="I3440" t="s">
        <v>5700</v>
      </c>
      <c r="J3440">
        <v>270.8</v>
      </c>
    </row>
    <row r="3441" spans="1:10" x14ac:dyDescent="0.25">
      <c r="A3441" s="13" t="s">
        <v>9763</v>
      </c>
      <c r="B3441" s="14">
        <v>753.11200000000008</v>
      </c>
      <c r="I3441" t="s">
        <v>9763</v>
      </c>
      <c r="J3441">
        <v>753.11200000000008</v>
      </c>
    </row>
    <row r="3442" spans="1:10" x14ac:dyDescent="0.25">
      <c r="A3442" s="13" t="s">
        <v>6362</v>
      </c>
      <c r="B3442" s="14">
        <v>1051.912</v>
      </c>
      <c r="I3442" t="s">
        <v>6362</v>
      </c>
      <c r="J3442">
        <v>1051.912</v>
      </c>
    </row>
    <row r="3443" spans="1:10" x14ac:dyDescent="0.25">
      <c r="A3443" s="13" t="s">
        <v>2354</v>
      </c>
      <c r="B3443" s="14">
        <v>654.24200000000008</v>
      </c>
      <c r="I3443" t="s">
        <v>2354</v>
      </c>
      <c r="J3443">
        <v>654.24200000000008</v>
      </c>
    </row>
    <row r="3444" spans="1:10" x14ac:dyDescent="0.25">
      <c r="A3444" s="13" t="s">
        <v>5204</v>
      </c>
      <c r="B3444" s="14">
        <v>228.92</v>
      </c>
      <c r="I3444" t="s">
        <v>5204</v>
      </c>
      <c r="J3444">
        <v>228.92</v>
      </c>
    </row>
    <row r="3445" spans="1:10" x14ac:dyDescent="0.25">
      <c r="A3445" s="13" t="s">
        <v>6805</v>
      </c>
      <c r="B3445" s="14">
        <v>832.96</v>
      </c>
      <c r="I3445" t="s">
        <v>6805</v>
      </c>
      <c r="J3445">
        <v>832.96</v>
      </c>
    </row>
    <row r="3446" spans="1:10" x14ac:dyDescent="0.25">
      <c r="A3446" s="13" t="s">
        <v>5816</v>
      </c>
      <c r="B3446" s="14">
        <v>52.344000000000001</v>
      </c>
      <c r="I3446" t="s">
        <v>5816</v>
      </c>
      <c r="J3446">
        <v>52.344000000000001</v>
      </c>
    </row>
    <row r="3447" spans="1:10" x14ac:dyDescent="0.25">
      <c r="A3447" s="13" t="s">
        <v>9982</v>
      </c>
      <c r="B3447" s="14">
        <v>504.50599999999991</v>
      </c>
      <c r="I3447" t="s">
        <v>9982</v>
      </c>
      <c r="J3447">
        <v>504.50599999999991</v>
      </c>
    </row>
    <row r="3448" spans="1:10" x14ac:dyDescent="0.25">
      <c r="A3448" s="13" t="s">
        <v>8008</v>
      </c>
      <c r="B3448" s="14">
        <v>109.96799999999999</v>
      </c>
      <c r="I3448" t="s">
        <v>8008</v>
      </c>
      <c r="J3448">
        <v>109.96799999999999</v>
      </c>
    </row>
    <row r="3449" spans="1:10" x14ac:dyDescent="0.25">
      <c r="A3449" s="13" t="s">
        <v>4220</v>
      </c>
      <c r="B3449" s="14">
        <v>547.30000000000007</v>
      </c>
      <c r="I3449" t="s">
        <v>4220</v>
      </c>
      <c r="J3449">
        <v>547.30000000000007</v>
      </c>
    </row>
    <row r="3450" spans="1:10" x14ac:dyDescent="0.25">
      <c r="A3450" s="13" t="s">
        <v>8209</v>
      </c>
      <c r="B3450" s="14">
        <v>151.96</v>
      </c>
      <c r="I3450" t="s">
        <v>8209</v>
      </c>
      <c r="J3450">
        <v>151.96</v>
      </c>
    </row>
    <row r="3451" spans="1:10" x14ac:dyDescent="0.25">
      <c r="A3451" s="13" t="s">
        <v>10023</v>
      </c>
      <c r="B3451" s="14">
        <v>933.40800000000002</v>
      </c>
      <c r="I3451" t="s">
        <v>10023</v>
      </c>
      <c r="J3451">
        <v>933.40800000000002</v>
      </c>
    </row>
    <row r="3452" spans="1:10" x14ac:dyDescent="0.25">
      <c r="A3452" s="13" t="s">
        <v>7489</v>
      </c>
      <c r="B3452" s="14">
        <v>387.99</v>
      </c>
      <c r="I3452" t="s">
        <v>7489</v>
      </c>
      <c r="J3452">
        <v>387.99</v>
      </c>
    </row>
    <row r="3453" spans="1:10" x14ac:dyDescent="0.25">
      <c r="A3453" s="13" t="s">
        <v>7776</v>
      </c>
      <c r="B3453" s="14">
        <v>100.94</v>
      </c>
      <c r="I3453" t="s">
        <v>7776</v>
      </c>
      <c r="J3453">
        <v>100.94</v>
      </c>
    </row>
    <row r="3454" spans="1:10" x14ac:dyDescent="0.25">
      <c r="A3454" s="13" t="s">
        <v>2781</v>
      </c>
      <c r="B3454" s="14">
        <v>323.97600000000006</v>
      </c>
      <c r="I3454" t="s">
        <v>2781</v>
      </c>
      <c r="J3454">
        <v>323.97600000000006</v>
      </c>
    </row>
    <row r="3455" spans="1:10" x14ac:dyDescent="0.25">
      <c r="A3455" s="13" t="s">
        <v>5868</v>
      </c>
      <c r="B3455" s="14">
        <v>45.888000000000005</v>
      </c>
      <c r="I3455" t="s">
        <v>5868</v>
      </c>
      <c r="J3455">
        <v>45.888000000000005</v>
      </c>
    </row>
    <row r="3456" spans="1:10" x14ac:dyDescent="0.25">
      <c r="A3456" s="13" t="s">
        <v>10151</v>
      </c>
      <c r="B3456" s="14">
        <v>65.12</v>
      </c>
      <c r="I3456" t="s">
        <v>10151</v>
      </c>
      <c r="J3456">
        <v>65.12</v>
      </c>
    </row>
    <row r="3457" spans="1:10" x14ac:dyDescent="0.25">
      <c r="A3457" s="13" t="s">
        <v>3184</v>
      </c>
      <c r="B3457" s="14">
        <v>158.28</v>
      </c>
      <c r="I3457" t="s">
        <v>3184</v>
      </c>
      <c r="J3457">
        <v>158.28</v>
      </c>
    </row>
    <row r="3458" spans="1:10" x14ac:dyDescent="0.25">
      <c r="A3458" s="13" t="s">
        <v>10722</v>
      </c>
      <c r="B3458" s="14">
        <v>53.72</v>
      </c>
      <c r="I3458" t="s">
        <v>10722</v>
      </c>
      <c r="J3458">
        <v>53.72</v>
      </c>
    </row>
    <row r="3459" spans="1:10" x14ac:dyDescent="0.25">
      <c r="A3459" s="13" t="s">
        <v>10768</v>
      </c>
      <c r="B3459" s="14">
        <v>193.95000000000002</v>
      </c>
      <c r="I3459" t="s">
        <v>10768</v>
      </c>
      <c r="J3459">
        <v>193.95000000000002</v>
      </c>
    </row>
    <row r="3460" spans="1:10" x14ac:dyDescent="0.25">
      <c r="A3460" s="13" t="s">
        <v>7686</v>
      </c>
      <c r="B3460" s="14">
        <v>178.20999999999998</v>
      </c>
      <c r="I3460" t="s">
        <v>7686</v>
      </c>
      <c r="J3460">
        <v>178.20999999999998</v>
      </c>
    </row>
    <row r="3461" spans="1:10" x14ac:dyDescent="0.25">
      <c r="A3461" s="13" t="s">
        <v>2174</v>
      </c>
      <c r="B3461" s="14">
        <v>490.39200000000005</v>
      </c>
      <c r="I3461" t="s">
        <v>2174</v>
      </c>
      <c r="J3461">
        <v>490.39200000000005</v>
      </c>
    </row>
    <row r="3462" spans="1:10" x14ac:dyDescent="0.25">
      <c r="A3462" s="13" t="s">
        <v>7998</v>
      </c>
      <c r="B3462" s="14">
        <v>16.752000000000002</v>
      </c>
      <c r="I3462" t="s">
        <v>7998</v>
      </c>
      <c r="J3462">
        <v>16.752000000000002</v>
      </c>
    </row>
    <row r="3463" spans="1:10" x14ac:dyDescent="0.25">
      <c r="A3463" s="13" t="s">
        <v>2743</v>
      </c>
      <c r="B3463" s="14">
        <v>201.262</v>
      </c>
      <c r="I3463" t="s">
        <v>2743</v>
      </c>
      <c r="J3463">
        <v>201.262</v>
      </c>
    </row>
    <row r="3464" spans="1:10" x14ac:dyDescent="0.25">
      <c r="A3464" s="13" t="s">
        <v>10912</v>
      </c>
      <c r="B3464" s="14">
        <v>102.93</v>
      </c>
      <c r="I3464" t="s">
        <v>10912</v>
      </c>
      <c r="J3464">
        <v>102.93</v>
      </c>
    </row>
    <row r="3465" spans="1:10" x14ac:dyDescent="0.25">
      <c r="A3465" s="13" t="s">
        <v>1034</v>
      </c>
      <c r="B3465" s="14">
        <v>114.376</v>
      </c>
      <c r="I3465" t="s">
        <v>1034</v>
      </c>
      <c r="J3465">
        <v>114.376</v>
      </c>
    </row>
    <row r="3466" spans="1:10" x14ac:dyDescent="0.25">
      <c r="A3466" s="13" t="s">
        <v>6827</v>
      </c>
      <c r="B3466" s="14">
        <v>638.73</v>
      </c>
      <c r="I3466" t="s">
        <v>6827</v>
      </c>
      <c r="J3466">
        <v>638.73</v>
      </c>
    </row>
    <row r="3467" spans="1:10" x14ac:dyDescent="0.25">
      <c r="A3467" s="13" t="s">
        <v>9834</v>
      </c>
      <c r="B3467" s="14">
        <v>297.99</v>
      </c>
      <c r="I3467" t="s">
        <v>9834</v>
      </c>
      <c r="J3467">
        <v>297.99</v>
      </c>
    </row>
    <row r="3468" spans="1:10" x14ac:dyDescent="0.25">
      <c r="A3468" s="13" t="s">
        <v>9336</v>
      </c>
      <c r="B3468" s="14">
        <v>11.598000000000001</v>
      </c>
      <c r="I3468" t="s">
        <v>9336</v>
      </c>
      <c r="J3468">
        <v>11.598000000000001</v>
      </c>
    </row>
    <row r="3469" spans="1:10" x14ac:dyDescent="0.25">
      <c r="A3469" s="13" t="s">
        <v>10093</v>
      </c>
      <c r="B3469" s="14">
        <v>55.86</v>
      </c>
      <c r="I3469" t="s">
        <v>10093</v>
      </c>
      <c r="J3469">
        <v>55.86</v>
      </c>
    </row>
    <row r="3470" spans="1:10" x14ac:dyDescent="0.25">
      <c r="A3470" s="13" t="s">
        <v>8554</v>
      </c>
      <c r="B3470" s="14">
        <v>117.62</v>
      </c>
      <c r="I3470" t="s">
        <v>8554</v>
      </c>
      <c r="J3470">
        <v>117.62</v>
      </c>
    </row>
    <row r="3471" spans="1:10" x14ac:dyDescent="0.25">
      <c r="A3471" s="13" t="s">
        <v>9342</v>
      </c>
      <c r="B3471" s="14">
        <v>143.80799999999999</v>
      </c>
      <c r="I3471" t="s">
        <v>9342</v>
      </c>
      <c r="J3471">
        <v>143.80799999999999</v>
      </c>
    </row>
    <row r="3472" spans="1:10" x14ac:dyDescent="0.25">
      <c r="A3472" s="13" t="s">
        <v>8524</v>
      </c>
      <c r="B3472" s="14">
        <v>57.567999999999998</v>
      </c>
      <c r="I3472" t="s">
        <v>8524</v>
      </c>
      <c r="J3472">
        <v>57.567999999999998</v>
      </c>
    </row>
    <row r="3473" spans="1:10" x14ac:dyDescent="0.25">
      <c r="A3473" s="13" t="s">
        <v>3424</v>
      </c>
      <c r="B3473" s="14">
        <v>271.95999999999998</v>
      </c>
      <c r="I3473" t="s">
        <v>3424</v>
      </c>
      <c r="J3473">
        <v>271.95999999999998</v>
      </c>
    </row>
    <row r="3474" spans="1:10" x14ac:dyDescent="0.25">
      <c r="A3474" s="13" t="s">
        <v>3765</v>
      </c>
      <c r="B3474" s="14">
        <v>145.9</v>
      </c>
      <c r="I3474" t="s">
        <v>3765</v>
      </c>
      <c r="J3474">
        <v>145.9</v>
      </c>
    </row>
    <row r="3475" spans="1:10" x14ac:dyDescent="0.25">
      <c r="A3475" s="13" t="s">
        <v>2746</v>
      </c>
      <c r="B3475" s="14">
        <v>564.38</v>
      </c>
      <c r="I3475" t="s">
        <v>2746</v>
      </c>
      <c r="J3475">
        <v>564.38</v>
      </c>
    </row>
    <row r="3476" spans="1:10" x14ac:dyDescent="0.25">
      <c r="A3476" s="13" t="s">
        <v>8336</v>
      </c>
      <c r="B3476" s="14">
        <v>3098.6099999999997</v>
      </c>
      <c r="I3476" t="s">
        <v>8336</v>
      </c>
      <c r="J3476">
        <v>3098.6099999999997</v>
      </c>
    </row>
    <row r="3477" spans="1:10" x14ac:dyDescent="0.25">
      <c r="A3477" s="13" t="s">
        <v>2413</v>
      </c>
      <c r="B3477" s="14">
        <v>22.72</v>
      </c>
      <c r="I3477" t="s">
        <v>2413</v>
      </c>
      <c r="J3477">
        <v>22.72</v>
      </c>
    </row>
    <row r="3478" spans="1:10" x14ac:dyDescent="0.25">
      <c r="A3478" s="13" t="s">
        <v>2080</v>
      </c>
      <c r="B3478" s="14">
        <v>28.47</v>
      </c>
      <c r="I3478" t="s">
        <v>2080</v>
      </c>
      <c r="J3478">
        <v>28.47</v>
      </c>
    </row>
    <row r="3479" spans="1:10" x14ac:dyDescent="0.25">
      <c r="A3479" s="13" t="s">
        <v>9605</v>
      </c>
      <c r="B3479" s="14">
        <v>152.94</v>
      </c>
      <c r="I3479" t="s">
        <v>9605</v>
      </c>
      <c r="J3479">
        <v>152.94</v>
      </c>
    </row>
    <row r="3480" spans="1:10" x14ac:dyDescent="0.25">
      <c r="A3480" s="13" t="s">
        <v>7436</v>
      </c>
      <c r="B3480" s="14">
        <v>5.1840000000000011</v>
      </c>
      <c r="I3480" t="s">
        <v>7436</v>
      </c>
      <c r="J3480">
        <v>5.1840000000000011</v>
      </c>
    </row>
    <row r="3481" spans="1:10" x14ac:dyDescent="0.25">
      <c r="A3481" s="13" t="s">
        <v>9959</v>
      </c>
      <c r="B3481" s="14">
        <v>11.21</v>
      </c>
      <c r="I3481" t="s">
        <v>9959</v>
      </c>
      <c r="J3481">
        <v>11.21</v>
      </c>
    </row>
    <row r="3482" spans="1:10" x14ac:dyDescent="0.25">
      <c r="A3482" s="13" t="s">
        <v>3487</v>
      </c>
      <c r="B3482" s="14">
        <v>48.69</v>
      </c>
      <c r="I3482" t="s">
        <v>3487</v>
      </c>
      <c r="J3482">
        <v>48.69</v>
      </c>
    </row>
    <row r="3483" spans="1:10" x14ac:dyDescent="0.25">
      <c r="A3483" s="13" t="s">
        <v>4871</v>
      </c>
      <c r="B3483" s="14">
        <v>87.688000000000002</v>
      </c>
      <c r="I3483" t="s">
        <v>4871</v>
      </c>
      <c r="J3483">
        <v>87.688000000000002</v>
      </c>
    </row>
    <row r="3484" spans="1:10" x14ac:dyDescent="0.25">
      <c r="A3484" s="13" t="s">
        <v>10509</v>
      </c>
      <c r="B3484" s="14">
        <v>73.512</v>
      </c>
      <c r="I3484" t="s">
        <v>10509</v>
      </c>
      <c r="J3484">
        <v>73.512</v>
      </c>
    </row>
    <row r="3485" spans="1:10" x14ac:dyDescent="0.25">
      <c r="A3485" s="13" t="s">
        <v>7236</v>
      </c>
      <c r="B3485" s="14">
        <v>101.062</v>
      </c>
      <c r="I3485" t="s">
        <v>7236</v>
      </c>
      <c r="J3485">
        <v>101.062</v>
      </c>
    </row>
    <row r="3486" spans="1:10" x14ac:dyDescent="0.25">
      <c r="A3486" s="13" t="s">
        <v>6506</v>
      </c>
      <c r="B3486" s="14">
        <v>3359.9520000000002</v>
      </c>
      <c r="I3486" t="s">
        <v>6506</v>
      </c>
      <c r="J3486">
        <v>3359.9520000000002</v>
      </c>
    </row>
    <row r="3487" spans="1:10" x14ac:dyDescent="0.25">
      <c r="A3487" s="13" t="s">
        <v>10324</v>
      </c>
      <c r="B3487" s="14">
        <v>4.572000000000001</v>
      </c>
      <c r="I3487" t="s">
        <v>10324</v>
      </c>
      <c r="J3487">
        <v>4.572000000000001</v>
      </c>
    </row>
    <row r="3488" spans="1:10" x14ac:dyDescent="0.25">
      <c r="A3488" s="13" t="s">
        <v>9751</v>
      </c>
      <c r="B3488" s="14">
        <v>399.53000000000003</v>
      </c>
      <c r="I3488" t="s">
        <v>9751</v>
      </c>
      <c r="J3488">
        <v>399.53000000000003</v>
      </c>
    </row>
    <row r="3489" spans="1:10" x14ac:dyDescent="0.25">
      <c r="A3489" s="13" t="s">
        <v>8190</v>
      </c>
      <c r="B3489" s="14">
        <v>129.6</v>
      </c>
      <c r="I3489" t="s">
        <v>8190</v>
      </c>
      <c r="J3489">
        <v>129.6</v>
      </c>
    </row>
    <row r="3490" spans="1:10" x14ac:dyDescent="0.25">
      <c r="A3490" s="13" t="s">
        <v>6244</v>
      </c>
      <c r="B3490" s="14">
        <v>20.736000000000004</v>
      </c>
      <c r="I3490" t="s">
        <v>6244</v>
      </c>
      <c r="J3490">
        <v>20.736000000000004</v>
      </c>
    </row>
    <row r="3491" spans="1:10" x14ac:dyDescent="0.25">
      <c r="A3491" s="13" t="s">
        <v>9759</v>
      </c>
      <c r="B3491" s="14">
        <v>160.16199999999998</v>
      </c>
      <c r="I3491" t="s">
        <v>9759</v>
      </c>
      <c r="J3491">
        <v>160.16199999999998</v>
      </c>
    </row>
    <row r="3492" spans="1:10" x14ac:dyDescent="0.25">
      <c r="A3492" s="13" t="s">
        <v>7047</v>
      </c>
      <c r="B3492" s="14">
        <v>19.104000000000003</v>
      </c>
      <c r="I3492" t="s">
        <v>7047</v>
      </c>
      <c r="J3492">
        <v>19.104000000000003</v>
      </c>
    </row>
    <row r="3493" spans="1:10" x14ac:dyDescent="0.25">
      <c r="A3493" s="13" t="s">
        <v>1243</v>
      </c>
      <c r="B3493" s="14">
        <v>45.08</v>
      </c>
      <c r="I3493" t="s">
        <v>1243</v>
      </c>
      <c r="J3493">
        <v>45.08</v>
      </c>
    </row>
    <row r="3494" spans="1:10" x14ac:dyDescent="0.25">
      <c r="A3494" s="13" t="s">
        <v>5681</v>
      </c>
      <c r="B3494" s="14">
        <v>177.636</v>
      </c>
      <c r="I3494" t="s">
        <v>5681</v>
      </c>
      <c r="J3494">
        <v>177.636</v>
      </c>
    </row>
    <row r="3495" spans="1:10" x14ac:dyDescent="0.25">
      <c r="A3495" s="13" t="s">
        <v>9640</v>
      </c>
      <c r="B3495" s="14">
        <v>12.419999999999998</v>
      </c>
      <c r="I3495" t="s">
        <v>9640</v>
      </c>
      <c r="J3495">
        <v>12.419999999999998</v>
      </c>
    </row>
    <row r="3496" spans="1:10" x14ac:dyDescent="0.25">
      <c r="A3496" s="13" t="s">
        <v>8152</v>
      </c>
      <c r="B3496" s="14">
        <v>15.96</v>
      </c>
      <c r="I3496" t="s">
        <v>8152</v>
      </c>
      <c r="J3496">
        <v>15.96</v>
      </c>
    </row>
    <row r="3497" spans="1:10" x14ac:dyDescent="0.25">
      <c r="A3497" s="13" t="s">
        <v>8289</v>
      </c>
      <c r="B3497" s="14">
        <v>269.40000000000003</v>
      </c>
      <c r="I3497" t="s">
        <v>8289</v>
      </c>
      <c r="J3497">
        <v>269.40000000000003</v>
      </c>
    </row>
    <row r="3498" spans="1:10" x14ac:dyDescent="0.25">
      <c r="A3498" s="13" t="s">
        <v>7331</v>
      </c>
      <c r="B3498" s="14">
        <v>719.40800000000013</v>
      </c>
      <c r="I3498" t="s">
        <v>7331</v>
      </c>
      <c r="J3498">
        <v>719.40800000000013</v>
      </c>
    </row>
    <row r="3499" spans="1:10" x14ac:dyDescent="0.25">
      <c r="A3499" s="13" t="s">
        <v>6177</v>
      </c>
      <c r="B3499" s="14">
        <v>22.58</v>
      </c>
      <c r="I3499" t="s">
        <v>6177</v>
      </c>
      <c r="J3499">
        <v>22.58</v>
      </c>
    </row>
    <row r="3500" spans="1:10" x14ac:dyDescent="0.25">
      <c r="A3500" s="13" t="s">
        <v>8074</v>
      </c>
      <c r="B3500" s="14">
        <v>79.14</v>
      </c>
      <c r="I3500" t="s">
        <v>8074</v>
      </c>
      <c r="J3500">
        <v>79.14</v>
      </c>
    </row>
    <row r="3501" spans="1:10" x14ac:dyDescent="0.25">
      <c r="A3501" s="13" t="s">
        <v>6019</v>
      </c>
      <c r="B3501" s="14">
        <v>22.63</v>
      </c>
      <c r="I3501" t="s">
        <v>6019</v>
      </c>
      <c r="J3501">
        <v>22.63</v>
      </c>
    </row>
    <row r="3502" spans="1:10" x14ac:dyDescent="0.25">
      <c r="A3502" s="13" t="s">
        <v>9494</v>
      </c>
      <c r="B3502" s="14">
        <v>148.47999999999999</v>
      </c>
      <c r="I3502" t="s">
        <v>9494</v>
      </c>
      <c r="J3502">
        <v>148.47999999999999</v>
      </c>
    </row>
    <row r="3503" spans="1:10" x14ac:dyDescent="0.25">
      <c r="A3503" s="13" t="s">
        <v>9940</v>
      </c>
      <c r="B3503" s="14">
        <v>272.23199999999997</v>
      </c>
      <c r="I3503" t="s">
        <v>9940</v>
      </c>
      <c r="J3503">
        <v>272.23199999999997</v>
      </c>
    </row>
    <row r="3504" spans="1:10" x14ac:dyDescent="0.25">
      <c r="A3504" s="13" t="s">
        <v>7103</v>
      </c>
      <c r="B3504" s="14">
        <v>57.510000000000005</v>
      </c>
      <c r="I3504" t="s">
        <v>7103</v>
      </c>
      <c r="J3504">
        <v>57.510000000000005</v>
      </c>
    </row>
    <row r="3505" spans="1:10" x14ac:dyDescent="0.25">
      <c r="A3505" s="13" t="s">
        <v>6219</v>
      </c>
      <c r="B3505" s="14">
        <v>2613.3090000000007</v>
      </c>
      <c r="I3505" t="s">
        <v>6219</v>
      </c>
      <c r="J3505">
        <v>2613.3090000000007</v>
      </c>
    </row>
    <row r="3506" spans="1:10" x14ac:dyDescent="0.25">
      <c r="A3506" s="13" t="s">
        <v>10060</v>
      </c>
      <c r="B3506" s="14">
        <v>44.783999999999999</v>
      </c>
      <c r="I3506" t="s">
        <v>10060</v>
      </c>
      <c r="J3506">
        <v>44.783999999999999</v>
      </c>
    </row>
    <row r="3507" spans="1:10" x14ac:dyDescent="0.25">
      <c r="A3507" s="13" t="s">
        <v>6147</v>
      </c>
      <c r="B3507" s="14">
        <v>972.08000000000015</v>
      </c>
      <c r="I3507" t="s">
        <v>6147</v>
      </c>
      <c r="J3507">
        <v>972.08000000000015</v>
      </c>
    </row>
    <row r="3508" spans="1:10" x14ac:dyDescent="0.25">
      <c r="A3508" s="13" t="s">
        <v>1736</v>
      </c>
      <c r="B3508" s="14">
        <v>15.920000000000002</v>
      </c>
      <c r="I3508" t="s">
        <v>1736</v>
      </c>
      <c r="J3508">
        <v>15.920000000000002</v>
      </c>
    </row>
    <row r="3509" spans="1:10" x14ac:dyDescent="0.25">
      <c r="A3509" s="13" t="s">
        <v>3014</v>
      </c>
      <c r="B3509" s="14">
        <v>95.984000000000009</v>
      </c>
      <c r="I3509" t="s">
        <v>3014</v>
      </c>
      <c r="J3509">
        <v>95.984000000000009</v>
      </c>
    </row>
    <row r="3510" spans="1:10" x14ac:dyDescent="0.25">
      <c r="A3510" s="13" t="s">
        <v>9481</v>
      </c>
      <c r="B3510" s="14">
        <v>231.77600000000001</v>
      </c>
      <c r="I3510" t="s">
        <v>9481</v>
      </c>
      <c r="J3510">
        <v>231.77600000000001</v>
      </c>
    </row>
    <row r="3511" spans="1:10" x14ac:dyDescent="0.25">
      <c r="A3511" s="13" t="s">
        <v>9976</v>
      </c>
      <c r="B3511" s="14">
        <v>436.70400000000006</v>
      </c>
      <c r="I3511" t="s">
        <v>9976</v>
      </c>
      <c r="J3511">
        <v>436.70400000000006</v>
      </c>
    </row>
    <row r="3512" spans="1:10" x14ac:dyDescent="0.25">
      <c r="A3512" s="13" t="s">
        <v>9510</v>
      </c>
      <c r="B3512" s="14">
        <v>28.38</v>
      </c>
      <c r="I3512" t="s">
        <v>9510</v>
      </c>
      <c r="J3512">
        <v>28.38</v>
      </c>
    </row>
    <row r="3513" spans="1:10" x14ac:dyDescent="0.25">
      <c r="A3513" s="13" t="s">
        <v>6069</v>
      </c>
      <c r="B3513" s="14">
        <v>4.26</v>
      </c>
      <c r="I3513" t="s">
        <v>6069</v>
      </c>
      <c r="J3513">
        <v>4.26</v>
      </c>
    </row>
    <row r="3514" spans="1:10" x14ac:dyDescent="0.25">
      <c r="A3514" s="13" t="s">
        <v>2926</v>
      </c>
      <c r="B3514" s="14">
        <v>760.80000000000007</v>
      </c>
      <c r="I3514" t="s">
        <v>2926</v>
      </c>
      <c r="J3514">
        <v>760.80000000000007</v>
      </c>
    </row>
    <row r="3515" spans="1:10" x14ac:dyDescent="0.25">
      <c r="A3515" s="13" t="s">
        <v>1748</v>
      </c>
      <c r="B3515" s="14">
        <v>164.34</v>
      </c>
      <c r="I3515" t="s">
        <v>1748</v>
      </c>
      <c r="J3515">
        <v>164.34</v>
      </c>
    </row>
    <row r="3516" spans="1:10" x14ac:dyDescent="0.25">
      <c r="A3516" s="13" t="s">
        <v>10241</v>
      </c>
      <c r="B3516" s="14">
        <v>287.976</v>
      </c>
      <c r="I3516" t="s">
        <v>10241</v>
      </c>
      <c r="J3516">
        <v>287.976</v>
      </c>
    </row>
    <row r="3517" spans="1:10" x14ac:dyDescent="0.25">
      <c r="A3517" s="13" t="s">
        <v>9952</v>
      </c>
      <c r="B3517" s="14">
        <v>486.36800000000005</v>
      </c>
      <c r="I3517" t="s">
        <v>9952</v>
      </c>
      <c r="J3517">
        <v>486.36800000000005</v>
      </c>
    </row>
    <row r="3518" spans="1:10" x14ac:dyDescent="0.25">
      <c r="A3518" s="13" t="s">
        <v>9712</v>
      </c>
      <c r="B3518" s="14">
        <v>372.64</v>
      </c>
      <c r="I3518" t="s">
        <v>9712</v>
      </c>
      <c r="J3518">
        <v>372.64</v>
      </c>
    </row>
    <row r="3519" spans="1:10" x14ac:dyDescent="0.25">
      <c r="A3519" s="13" t="s">
        <v>6029</v>
      </c>
      <c r="B3519" s="14">
        <v>143.72800000000001</v>
      </c>
      <c r="I3519" t="s">
        <v>6029</v>
      </c>
      <c r="J3519">
        <v>143.72800000000001</v>
      </c>
    </row>
    <row r="3520" spans="1:10" x14ac:dyDescent="0.25">
      <c r="A3520" s="13" t="s">
        <v>6316</v>
      </c>
      <c r="B3520" s="14">
        <v>253.38559999999998</v>
      </c>
      <c r="I3520" t="s">
        <v>6316</v>
      </c>
      <c r="J3520">
        <v>253.38559999999998</v>
      </c>
    </row>
    <row r="3521" spans="1:10" x14ac:dyDescent="0.25">
      <c r="A3521" s="13" t="s">
        <v>2524</v>
      </c>
      <c r="B3521" s="14">
        <v>18.28</v>
      </c>
      <c r="I3521" t="s">
        <v>2524</v>
      </c>
      <c r="J3521">
        <v>18.28</v>
      </c>
    </row>
    <row r="3522" spans="1:10" x14ac:dyDescent="0.25">
      <c r="A3522" s="13" t="s">
        <v>830</v>
      </c>
      <c r="B3522" s="14">
        <v>376.09999999999997</v>
      </c>
      <c r="I3522" t="s">
        <v>830</v>
      </c>
      <c r="J3522">
        <v>376.09999999999997</v>
      </c>
    </row>
    <row r="3523" spans="1:10" x14ac:dyDescent="0.25">
      <c r="A3523" s="13" t="s">
        <v>10286</v>
      </c>
      <c r="B3523" s="14">
        <v>5325.884</v>
      </c>
      <c r="I3523" t="s">
        <v>10286</v>
      </c>
      <c r="J3523">
        <v>5325.884</v>
      </c>
    </row>
    <row r="3524" spans="1:10" x14ac:dyDescent="0.25">
      <c r="A3524" s="13" t="s">
        <v>9021</v>
      </c>
      <c r="B3524" s="14">
        <v>882.99</v>
      </c>
      <c r="I3524" t="s">
        <v>9021</v>
      </c>
      <c r="J3524">
        <v>882.99</v>
      </c>
    </row>
    <row r="3525" spans="1:10" x14ac:dyDescent="0.25">
      <c r="A3525" s="13" t="s">
        <v>8442</v>
      </c>
      <c r="B3525" s="14">
        <v>40.176000000000002</v>
      </c>
      <c r="I3525" t="s">
        <v>8442</v>
      </c>
      <c r="J3525">
        <v>40.176000000000002</v>
      </c>
    </row>
    <row r="3526" spans="1:10" x14ac:dyDescent="0.25">
      <c r="A3526" s="13" t="s">
        <v>8637</v>
      </c>
      <c r="B3526" s="14">
        <v>80.36</v>
      </c>
      <c r="I3526" t="s">
        <v>8637</v>
      </c>
      <c r="J3526">
        <v>80.36</v>
      </c>
    </row>
    <row r="3527" spans="1:10" x14ac:dyDescent="0.25">
      <c r="A3527" s="13" t="s">
        <v>7833</v>
      </c>
      <c r="B3527" s="14">
        <v>10.192000000000002</v>
      </c>
      <c r="I3527" t="s">
        <v>7833</v>
      </c>
      <c r="J3527">
        <v>10.192000000000002</v>
      </c>
    </row>
    <row r="3528" spans="1:10" x14ac:dyDescent="0.25">
      <c r="A3528" s="13" t="s">
        <v>9872</v>
      </c>
      <c r="B3528" s="14">
        <v>16.032</v>
      </c>
      <c r="I3528" t="s">
        <v>9872</v>
      </c>
      <c r="J3528">
        <v>16.032</v>
      </c>
    </row>
    <row r="3529" spans="1:10" x14ac:dyDescent="0.25">
      <c r="A3529" s="13" t="s">
        <v>6527</v>
      </c>
      <c r="B3529" s="14">
        <v>1919.9760000000001</v>
      </c>
      <c r="I3529" t="s">
        <v>6527</v>
      </c>
      <c r="J3529">
        <v>1919.9760000000001</v>
      </c>
    </row>
    <row r="3530" spans="1:10" x14ac:dyDescent="0.25">
      <c r="A3530" s="13" t="s">
        <v>7183</v>
      </c>
      <c r="B3530" s="14">
        <v>449.45400000000001</v>
      </c>
      <c r="I3530" t="s">
        <v>7183</v>
      </c>
      <c r="J3530">
        <v>449.45400000000001</v>
      </c>
    </row>
    <row r="3531" spans="1:10" x14ac:dyDescent="0.25">
      <c r="A3531" s="13" t="s">
        <v>7795</v>
      </c>
      <c r="B3531" s="14">
        <v>130.602</v>
      </c>
      <c r="I3531" t="s">
        <v>7795</v>
      </c>
      <c r="J3531">
        <v>130.602</v>
      </c>
    </row>
    <row r="3532" spans="1:10" x14ac:dyDescent="0.25">
      <c r="A3532" s="13" t="s">
        <v>6661</v>
      </c>
      <c r="B3532" s="14">
        <v>684.11000000000013</v>
      </c>
      <c r="I3532" t="s">
        <v>6661</v>
      </c>
      <c r="J3532">
        <v>684.11000000000013</v>
      </c>
    </row>
    <row r="3533" spans="1:10" x14ac:dyDescent="0.25">
      <c r="A3533" s="13" t="s">
        <v>5396</v>
      </c>
      <c r="B3533" s="14">
        <v>13.710000000000003</v>
      </c>
      <c r="I3533" t="s">
        <v>5396</v>
      </c>
      <c r="J3533">
        <v>13.710000000000003</v>
      </c>
    </row>
    <row r="3534" spans="1:10" x14ac:dyDescent="0.25">
      <c r="A3534" s="13" t="s">
        <v>7956</v>
      </c>
      <c r="B3534" s="14">
        <v>347.58</v>
      </c>
      <c r="I3534" t="s">
        <v>7956</v>
      </c>
      <c r="J3534">
        <v>347.58</v>
      </c>
    </row>
    <row r="3535" spans="1:10" x14ac:dyDescent="0.25">
      <c r="A3535" s="13" t="s">
        <v>2894</v>
      </c>
      <c r="B3535" s="14">
        <v>106.02079999999999</v>
      </c>
      <c r="I3535" t="s">
        <v>2894</v>
      </c>
      <c r="J3535">
        <v>106.02079999999999</v>
      </c>
    </row>
    <row r="3536" spans="1:10" x14ac:dyDescent="0.25">
      <c r="A3536" s="13" t="s">
        <v>8314</v>
      </c>
      <c r="B3536" s="14">
        <v>115.29600000000001</v>
      </c>
      <c r="I3536" t="s">
        <v>8314</v>
      </c>
      <c r="J3536">
        <v>115.29600000000001</v>
      </c>
    </row>
    <row r="3537" spans="1:10" x14ac:dyDescent="0.25">
      <c r="A3537" s="13" t="s">
        <v>10208</v>
      </c>
      <c r="B3537" s="14">
        <v>101.75200000000001</v>
      </c>
      <c r="I3537" t="s">
        <v>10208</v>
      </c>
      <c r="J3537">
        <v>101.75200000000001</v>
      </c>
    </row>
    <row r="3538" spans="1:10" x14ac:dyDescent="0.25">
      <c r="A3538" s="13" t="s">
        <v>9375</v>
      </c>
      <c r="B3538" s="14">
        <v>183.38</v>
      </c>
      <c r="I3538" t="s">
        <v>9375</v>
      </c>
      <c r="J3538">
        <v>183.38</v>
      </c>
    </row>
    <row r="3539" spans="1:10" x14ac:dyDescent="0.25">
      <c r="A3539" s="13" t="s">
        <v>3770</v>
      </c>
      <c r="B3539" s="14">
        <v>49.08</v>
      </c>
      <c r="I3539" t="s">
        <v>3770</v>
      </c>
      <c r="J3539">
        <v>49.08</v>
      </c>
    </row>
    <row r="3540" spans="1:10" x14ac:dyDescent="0.25">
      <c r="A3540" s="13" t="s">
        <v>996</v>
      </c>
      <c r="B3540" s="14">
        <v>14.015999999999998</v>
      </c>
      <c r="I3540" t="s">
        <v>996</v>
      </c>
      <c r="J3540">
        <v>14.015999999999998</v>
      </c>
    </row>
    <row r="3541" spans="1:10" x14ac:dyDescent="0.25">
      <c r="A3541" s="13" t="s">
        <v>5813</v>
      </c>
      <c r="B3541" s="14">
        <v>166.44</v>
      </c>
      <c r="I3541" t="s">
        <v>5813</v>
      </c>
      <c r="J3541">
        <v>166.44</v>
      </c>
    </row>
    <row r="3542" spans="1:10" x14ac:dyDescent="0.25">
      <c r="A3542" s="13" t="s">
        <v>10637</v>
      </c>
      <c r="B3542" s="14">
        <v>477.29999999999995</v>
      </c>
      <c r="I3542" t="s">
        <v>10637</v>
      </c>
      <c r="J3542">
        <v>477.29999999999995</v>
      </c>
    </row>
    <row r="3543" spans="1:10" x14ac:dyDescent="0.25">
      <c r="A3543" s="13" t="s">
        <v>9386</v>
      </c>
      <c r="B3543" s="14">
        <v>14.700000000000001</v>
      </c>
      <c r="I3543" t="s">
        <v>9386</v>
      </c>
      <c r="J3543">
        <v>14.700000000000001</v>
      </c>
    </row>
    <row r="3544" spans="1:10" x14ac:dyDescent="0.25">
      <c r="A3544" s="13" t="s">
        <v>6070</v>
      </c>
      <c r="B3544" s="14">
        <v>811.28</v>
      </c>
      <c r="I3544" t="s">
        <v>6070</v>
      </c>
      <c r="J3544">
        <v>811.28</v>
      </c>
    </row>
    <row r="3545" spans="1:10" x14ac:dyDescent="0.25">
      <c r="A3545" s="13" t="s">
        <v>5827</v>
      </c>
      <c r="B3545" s="14">
        <v>312.55200000000002</v>
      </c>
      <c r="I3545" t="s">
        <v>5827</v>
      </c>
      <c r="J3545">
        <v>312.55200000000002</v>
      </c>
    </row>
    <row r="3546" spans="1:10" x14ac:dyDescent="0.25">
      <c r="A3546" s="13" t="s">
        <v>1921</v>
      </c>
      <c r="B3546" s="14">
        <v>374.37600000000003</v>
      </c>
      <c r="I3546" t="s">
        <v>1921</v>
      </c>
      <c r="J3546">
        <v>374.37600000000003</v>
      </c>
    </row>
    <row r="3547" spans="1:10" x14ac:dyDescent="0.25">
      <c r="A3547" s="13" t="s">
        <v>10191</v>
      </c>
      <c r="B3547" s="14">
        <v>96.359999999999985</v>
      </c>
      <c r="I3547" t="s">
        <v>10191</v>
      </c>
      <c r="J3547">
        <v>96.359999999999985</v>
      </c>
    </row>
    <row r="3548" spans="1:10" x14ac:dyDescent="0.25">
      <c r="A3548" s="13" t="s">
        <v>6049</v>
      </c>
      <c r="B3548" s="14">
        <v>40.29</v>
      </c>
      <c r="I3548" t="s">
        <v>6049</v>
      </c>
      <c r="J3548">
        <v>40.29</v>
      </c>
    </row>
    <row r="3549" spans="1:10" x14ac:dyDescent="0.25">
      <c r="A3549" s="13" t="s">
        <v>9193</v>
      </c>
      <c r="B3549" s="14">
        <v>95.976000000000013</v>
      </c>
      <c r="I3549" t="s">
        <v>9193</v>
      </c>
      <c r="J3549">
        <v>95.976000000000013</v>
      </c>
    </row>
    <row r="3550" spans="1:10" x14ac:dyDescent="0.25">
      <c r="A3550" s="13" t="s">
        <v>9355</v>
      </c>
      <c r="B3550" s="14">
        <v>386.62</v>
      </c>
      <c r="I3550" t="s">
        <v>9355</v>
      </c>
      <c r="J3550">
        <v>386.62</v>
      </c>
    </row>
    <row r="3551" spans="1:10" x14ac:dyDescent="0.25">
      <c r="A3551" s="13" t="s">
        <v>10922</v>
      </c>
      <c r="B3551" s="14">
        <v>9.3439999999999994</v>
      </c>
      <c r="I3551" t="s">
        <v>10922</v>
      </c>
      <c r="J3551">
        <v>9.3439999999999994</v>
      </c>
    </row>
    <row r="3552" spans="1:10" x14ac:dyDescent="0.25">
      <c r="A3552" s="13" t="s">
        <v>6163</v>
      </c>
      <c r="B3552" s="14">
        <v>222.03200000000001</v>
      </c>
      <c r="I3552" t="s">
        <v>6163</v>
      </c>
      <c r="J3552">
        <v>222.03200000000001</v>
      </c>
    </row>
    <row r="3553" spans="1:10" x14ac:dyDescent="0.25">
      <c r="A3553" s="13" t="s">
        <v>10749</v>
      </c>
      <c r="B3553" s="14">
        <v>738.70519999999999</v>
      </c>
      <c r="I3553" t="s">
        <v>10749</v>
      </c>
      <c r="J3553">
        <v>738.70519999999999</v>
      </c>
    </row>
    <row r="3554" spans="1:10" x14ac:dyDescent="0.25">
      <c r="A3554" s="13" t="s">
        <v>7221</v>
      </c>
      <c r="B3554" s="14">
        <v>15.92</v>
      </c>
      <c r="I3554" t="s">
        <v>7221</v>
      </c>
      <c r="J3554">
        <v>15.92</v>
      </c>
    </row>
    <row r="3555" spans="1:10" x14ac:dyDescent="0.25">
      <c r="A3555" s="13" t="s">
        <v>10402</v>
      </c>
      <c r="B3555" s="14">
        <v>420.23400000000004</v>
      </c>
      <c r="I3555" t="s">
        <v>10402</v>
      </c>
      <c r="J3555">
        <v>420.23400000000004</v>
      </c>
    </row>
    <row r="3556" spans="1:10" x14ac:dyDescent="0.25">
      <c r="A3556" s="13" t="s">
        <v>5266</v>
      </c>
      <c r="B3556" s="14">
        <v>12.96</v>
      </c>
      <c r="I3556" t="s">
        <v>5266</v>
      </c>
      <c r="J3556">
        <v>12.96</v>
      </c>
    </row>
    <row r="3557" spans="1:10" x14ac:dyDescent="0.25">
      <c r="A3557" s="13" t="s">
        <v>8346</v>
      </c>
      <c r="B3557" s="14">
        <v>298</v>
      </c>
      <c r="I3557" t="s">
        <v>8346</v>
      </c>
      <c r="J3557">
        <v>298</v>
      </c>
    </row>
    <row r="3558" spans="1:10" x14ac:dyDescent="0.25">
      <c r="A3558" s="13" t="s">
        <v>10823</v>
      </c>
      <c r="B3558" s="14">
        <v>435.16800000000006</v>
      </c>
      <c r="I3558" t="s">
        <v>10823</v>
      </c>
      <c r="J3558">
        <v>435.16800000000006</v>
      </c>
    </row>
    <row r="3559" spans="1:10" x14ac:dyDescent="0.25">
      <c r="A3559" s="13" t="s">
        <v>10005</v>
      </c>
      <c r="B3559" s="14">
        <v>11.808</v>
      </c>
      <c r="I3559" t="s">
        <v>10005</v>
      </c>
      <c r="J3559">
        <v>11.808</v>
      </c>
    </row>
    <row r="3560" spans="1:10" x14ac:dyDescent="0.25">
      <c r="A3560" s="13" t="s">
        <v>2794</v>
      </c>
      <c r="B3560" s="14">
        <v>3480.96</v>
      </c>
      <c r="I3560" t="s">
        <v>2794</v>
      </c>
      <c r="J3560">
        <v>3480.96</v>
      </c>
    </row>
    <row r="3561" spans="1:10" x14ac:dyDescent="0.25">
      <c r="A3561" s="13" t="s">
        <v>10095</v>
      </c>
      <c r="B3561" s="14">
        <v>241.42399999999998</v>
      </c>
      <c r="I3561" t="s">
        <v>10095</v>
      </c>
      <c r="J3561">
        <v>241.42399999999998</v>
      </c>
    </row>
    <row r="3562" spans="1:10" x14ac:dyDescent="0.25">
      <c r="A3562" s="13" t="s">
        <v>9986</v>
      </c>
      <c r="B3562" s="14">
        <v>751.98400000000004</v>
      </c>
      <c r="I3562" t="s">
        <v>9986</v>
      </c>
      <c r="J3562">
        <v>751.98400000000004</v>
      </c>
    </row>
    <row r="3563" spans="1:10" x14ac:dyDescent="0.25">
      <c r="A3563" s="13" t="s">
        <v>10371</v>
      </c>
      <c r="B3563" s="14">
        <v>458.42999999999995</v>
      </c>
      <c r="I3563" t="s">
        <v>10371</v>
      </c>
      <c r="J3563">
        <v>458.42999999999995</v>
      </c>
    </row>
    <row r="3564" spans="1:10" x14ac:dyDescent="0.25">
      <c r="A3564" s="13" t="s">
        <v>8148</v>
      </c>
      <c r="B3564" s="14">
        <v>95.52</v>
      </c>
      <c r="I3564" t="s">
        <v>8148</v>
      </c>
      <c r="J3564">
        <v>95.52</v>
      </c>
    </row>
    <row r="3565" spans="1:10" x14ac:dyDescent="0.25">
      <c r="A3565" s="13" t="s">
        <v>10849</v>
      </c>
      <c r="B3565" s="14">
        <v>97.3</v>
      </c>
      <c r="I3565" t="s">
        <v>10849</v>
      </c>
      <c r="J3565">
        <v>97.3</v>
      </c>
    </row>
    <row r="3566" spans="1:10" x14ac:dyDescent="0.25">
      <c r="A3566" s="13" t="s">
        <v>7715</v>
      </c>
      <c r="B3566" s="14">
        <v>1100.6199999999999</v>
      </c>
      <c r="I3566" t="s">
        <v>7715</v>
      </c>
      <c r="J3566">
        <v>1100.6199999999999</v>
      </c>
    </row>
    <row r="3567" spans="1:10" x14ac:dyDescent="0.25">
      <c r="A3567" s="13" t="s">
        <v>10512</v>
      </c>
      <c r="B3567" s="14">
        <v>147.56800000000001</v>
      </c>
      <c r="I3567" t="s">
        <v>10512</v>
      </c>
      <c r="J3567">
        <v>147.56800000000001</v>
      </c>
    </row>
    <row r="3568" spans="1:10" x14ac:dyDescent="0.25">
      <c r="A3568" s="13" t="s">
        <v>6034</v>
      </c>
      <c r="B3568" s="14">
        <v>50.94</v>
      </c>
      <c r="I3568" t="s">
        <v>6034</v>
      </c>
      <c r="J3568">
        <v>50.94</v>
      </c>
    </row>
    <row r="3569" spans="1:10" x14ac:dyDescent="0.25">
      <c r="A3569" s="13" t="s">
        <v>8945</v>
      </c>
      <c r="B3569" s="14">
        <v>5802.7</v>
      </c>
      <c r="I3569" t="s">
        <v>8945</v>
      </c>
      <c r="J3569">
        <v>5802.7</v>
      </c>
    </row>
    <row r="3570" spans="1:10" x14ac:dyDescent="0.25">
      <c r="A3570" s="13" t="s">
        <v>6783</v>
      </c>
      <c r="B3570" s="14">
        <v>431.92800000000005</v>
      </c>
      <c r="I3570" t="s">
        <v>6783</v>
      </c>
      <c r="J3570">
        <v>431.92800000000005</v>
      </c>
    </row>
    <row r="3571" spans="1:10" x14ac:dyDescent="0.25">
      <c r="A3571" s="13" t="s">
        <v>4248</v>
      </c>
      <c r="B3571" s="14">
        <v>1000.0200000000001</v>
      </c>
      <c r="I3571" t="s">
        <v>4248</v>
      </c>
      <c r="J3571">
        <v>1000.0200000000001</v>
      </c>
    </row>
    <row r="3572" spans="1:10" x14ac:dyDescent="0.25">
      <c r="A3572" s="13" t="s">
        <v>5345</v>
      </c>
      <c r="B3572" s="14">
        <v>14.352000000000002</v>
      </c>
      <c r="I3572" t="s">
        <v>5345</v>
      </c>
      <c r="J3572">
        <v>14.352000000000002</v>
      </c>
    </row>
    <row r="3573" spans="1:10" x14ac:dyDescent="0.25">
      <c r="A3573" s="13" t="s">
        <v>7585</v>
      </c>
      <c r="B3573" s="14">
        <v>133.57600000000002</v>
      </c>
      <c r="I3573" t="s">
        <v>7585</v>
      </c>
      <c r="J3573">
        <v>133.57600000000002</v>
      </c>
    </row>
    <row r="3574" spans="1:10" x14ac:dyDescent="0.25">
      <c r="A3574" s="13" t="s">
        <v>5529</v>
      </c>
      <c r="B3574" s="14">
        <v>97.84</v>
      </c>
      <c r="I3574" t="s">
        <v>5529</v>
      </c>
      <c r="J3574">
        <v>97.84</v>
      </c>
    </row>
    <row r="3575" spans="1:10" x14ac:dyDescent="0.25">
      <c r="A3575" s="13" t="s">
        <v>2038</v>
      </c>
      <c r="B3575" s="14">
        <v>123.58799999999998</v>
      </c>
      <c r="I3575" t="s">
        <v>2038</v>
      </c>
      <c r="J3575">
        <v>123.58799999999998</v>
      </c>
    </row>
    <row r="3576" spans="1:10" x14ac:dyDescent="0.25">
      <c r="A3576" s="13" t="s">
        <v>9150</v>
      </c>
      <c r="B3576" s="14">
        <v>10.368000000000002</v>
      </c>
      <c r="I3576" t="s">
        <v>9150</v>
      </c>
      <c r="J3576">
        <v>10.368000000000002</v>
      </c>
    </row>
    <row r="3577" spans="1:10" x14ac:dyDescent="0.25">
      <c r="A3577" s="13" t="s">
        <v>3393</v>
      </c>
      <c r="B3577" s="14">
        <v>29.664000000000001</v>
      </c>
      <c r="I3577" t="s">
        <v>3393</v>
      </c>
      <c r="J3577">
        <v>29.664000000000001</v>
      </c>
    </row>
    <row r="3578" spans="1:10" x14ac:dyDescent="0.25">
      <c r="A3578" s="13" t="s">
        <v>10870</v>
      </c>
      <c r="B3578" s="14">
        <v>74.88</v>
      </c>
      <c r="I3578" t="s">
        <v>10870</v>
      </c>
      <c r="J3578">
        <v>74.88</v>
      </c>
    </row>
    <row r="3579" spans="1:10" x14ac:dyDescent="0.25">
      <c r="A3579" s="13" t="s">
        <v>6055</v>
      </c>
      <c r="B3579" s="14">
        <v>2361.52</v>
      </c>
      <c r="I3579" t="s">
        <v>6055</v>
      </c>
      <c r="J3579">
        <v>2361.52</v>
      </c>
    </row>
    <row r="3580" spans="1:10" x14ac:dyDescent="0.25">
      <c r="A3580" s="13" t="s">
        <v>8856</v>
      </c>
      <c r="B3580" s="14">
        <v>138.43200000000002</v>
      </c>
      <c r="I3580" t="s">
        <v>8856</v>
      </c>
      <c r="J3580">
        <v>138.43200000000002</v>
      </c>
    </row>
    <row r="3581" spans="1:10" x14ac:dyDescent="0.25">
      <c r="A3581" s="13" t="s">
        <v>3952</v>
      </c>
      <c r="B3581" s="14">
        <v>927.44</v>
      </c>
      <c r="I3581" t="s">
        <v>3952</v>
      </c>
      <c r="J3581">
        <v>927.44</v>
      </c>
    </row>
    <row r="3582" spans="1:10" x14ac:dyDescent="0.25">
      <c r="A3582" s="13" t="s">
        <v>7962</v>
      </c>
      <c r="B3582" s="14">
        <v>136.52600000000001</v>
      </c>
      <c r="I3582" t="s">
        <v>7962</v>
      </c>
      <c r="J3582">
        <v>136.52600000000001</v>
      </c>
    </row>
    <row r="3583" spans="1:10" x14ac:dyDescent="0.25">
      <c r="A3583" s="13" t="s">
        <v>7171</v>
      </c>
      <c r="B3583" s="14">
        <v>205.29600000000002</v>
      </c>
      <c r="I3583" t="s">
        <v>7171</v>
      </c>
      <c r="J3583">
        <v>205.29600000000002</v>
      </c>
    </row>
    <row r="3584" spans="1:10" x14ac:dyDescent="0.25">
      <c r="A3584" s="13" t="s">
        <v>9622</v>
      </c>
      <c r="B3584" s="14">
        <v>273.08800000000002</v>
      </c>
      <c r="I3584" t="s">
        <v>9622</v>
      </c>
      <c r="J3584">
        <v>273.08800000000002</v>
      </c>
    </row>
    <row r="3585" spans="1:10" x14ac:dyDescent="0.25">
      <c r="A3585" s="13" t="s">
        <v>9093</v>
      </c>
      <c r="B3585" s="14">
        <v>432.40499999999997</v>
      </c>
      <c r="I3585" t="s">
        <v>9093</v>
      </c>
      <c r="J3585">
        <v>432.40499999999997</v>
      </c>
    </row>
    <row r="3586" spans="1:10" x14ac:dyDescent="0.25">
      <c r="A3586" s="13" t="s">
        <v>7697</v>
      </c>
      <c r="B3586" s="14">
        <v>15.008000000000003</v>
      </c>
      <c r="I3586" t="s">
        <v>7697</v>
      </c>
      <c r="J3586">
        <v>15.008000000000003</v>
      </c>
    </row>
    <row r="3587" spans="1:10" x14ac:dyDescent="0.25">
      <c r="A3587" s="13" t="s">
        <v>8725</v>
      </c>
      <c r="B3587" s="14">
        <v>87.92</v>
      </c>
      <c r="I3587" t="s">
        <v>8725</v>
      </c>
      <c r="J3587">
        <v>87.92</v>
      </c>
    </row>
    <row r="3588" spans="1:10" x14ac:dyDescent="0.25">
      <c r="A3588" s="13" t="s">
        <v>8790</v>
      </c>
      <c r="B3588" s="14">
        <v>9.8560000000000016</v>
      </c>
      <c r="I3588" t="s">
        <v>8790</v>
      </c>
      <c r="J3588">
        <v>9.8560000000000016</v>
      </c>
    </row>
    <row r="3589" spans="1:10" x14ac:dyDescent="0.25">
      <c r="A3589" s="13" t="s">
        <v>9599</v>
      </c>
      <c r="B3589" s="14">
        <v>15.920000000000002</v>
      </c>
      <c r="I3589" t="s">
        <v>9599</v>
      </c>
      <c r="J3589">
        <v>15.920000000000002</v>
      </c>
    </row>
    <row r="3590" spans="1:10" x14ac:dyDescent="0.25">
      <c r="A3590" s="13" t="s">
        <v>218</v>
      </c>
      <c r="B3590" s="14">
        <v>95.616</v>
      </c>
      <c r="I3590" t="s">
        <v>218</v>
      </c>
      <c r="J3590">
        <v>95.616</v>
      </c>
    </row>
    <row r="3591" spans="1:10" x14ac:dyDescent="0.25">
      <c r="A3591" s="13" t="s">
        <v>4014</v>
      </c>
      <c r="B3591" s="14">
        <v>9.64</v>
      </c>
      <c r="I3591" t="s">
        <v>4014</v>
      </c>
      <c r="J3591">
        <v>9.64</v>
      </c>
    </row>
    <row r="3592" spans="1:10" x14ac:dyDescent="0.25">
      <c r="A3592" s="13" t="s">
        <v>8636</v>
      </c>
      <c r="B3592" s="14">
        <v>656.6400000000001</v>
      </c>
      <c r="I3592" t="s">
        <v>8636</v>
      </c>
      <c r="J3592">
        <v>656.6400000000001</v>
      </c>
    </row>
    <row r="3593" spans="1:10" x14ac:dyDescent="0.25">
      <c r="A3593" s="13" t="s">
        <v>6174</v>
      </c>
      <c r="B3593" s="14">
        <v>188.55199999999996</v>
      </c>
      <c r="I3593" t="s">
        <v>6174</v>
      </c>
      <c r="J3593">
        <v>188.55199999999996</v>
      </c>
    </row>
    <row r="3594" spans="1:10" x14ac:dyDescent="0.25">
      <c r="A3594" s="13" t="s">
        <v>9092</v>
      </c>
      <c r="B3594" s="14">
        <v>35.4</v>
      </c>
      <c r="I3594" t="s">
        <v>9092</v>
      </c>
      <c r="J3594">
        <v>35.4</v>
      </c>
    </row>
    <row r="3595" spans="1:10" x14ac:dyDescent="0.25">
      <c r="A3595" s="13" t="s">
        <v>9749</v>
      </c>
      <c r="B3595" s="14">
        <v>98.6</v>
      </c>
      <c r="I3595" t="s">
        <v>9749</v>
      </c>
      <c r="J3595">
        <v>98.6</v>
      </c>
    </row>
    <row r="3596" spans="1:10" x14ac:dyDescent="0.25">
      <c r="A3596" s="13" t="s">
        <v>6088</v>
      </c>
      <c r="B3596" s="14">
        <v>142.91999999999999</v>
      </c>
      <c r="I3596" t="s">
        <v>6088</v>
      </c>
      <c r="J3596">
        <v>142.91999999999999</v>
      </c>
    </row>
    <row r="3597" spans="1:10" x14ac:dyDescent="0.25">
      <c r="A3597" s="13" t="s">
        <v>5514</v>
      </c>
      <c r="B3597" s="14">
        <v>7.9040000000000008</v>
      </c>
      <c r="I3597" t="s">
        <v>5514</v>
      </c>
      <c r="J3597">
        <v>7.9040000000000008</v>
      </c>
    </row>
    <row r="3598" spans="1:10" x14ac:dyDescent="0.25">
      <c r="A3598" s="13" t="s">
        <v>5508</v>
      </c>
      <c r="B3598" s="14">
        <v>545.85</v>
      </c>
      <c r="I3598" t="s">
        <v>5508</v>
      </c>
      <c r="J3598">
        <v>545.85</v>
      </c>
    </row>
    <row r="3599" spans="1:10" x14ac:dyDescent="0.25">
      <c r="A3599" s="13" t="s">
        <v>380</v>
      </c>
      <c r="B3599" s="14">
        <v>301.95999999999998</v>
      </c>
      <c r="I3599" t="s">
        <v>380</v>
      </c>
      <c r="J3599">
        <v>301.95999999999998</v>
      </c>
    </row>
    <row r="3600" spans="1:10" x14ac:dyDescent="0.25">
      <c r="A3600" s="13" t="s">
        <v>9868</v>
      </c>
      <c r="B3600" s="14">
        <v>14052.48</v>
      </c>
      <c r="I3600" t="s">
        <v>9868</v>
      </c>
      <c r="J3600">
        <v>14052.48</v>
      </c>
    </row>
    <row r="3601" spans="1:10" x14ac:dyDescent="0.25">
      <c r="A3601" s="13" t="s">
        <v>8501</v>
      </c>
      <c r="B3601" s="14">
        <v>304.04600000000005</v>
      </c>
      <c r="I3601" t="s">
        <v>8501</v>
      </c>
      <c r="J3601">
        <v>304.04600000000005</v>
      </c>
    </row>
    <row r="3602" spans="1:10" x14ac:dyDescent="0.25">
      <c r="A3602" s="13" t="s">
        <v>4836</v>
      </c>
      <c r="B3602" s="14">
        <v>415.15199999999999</v>
      </c>
      <c r="I3602" t="s">
        <v>4836</v>
      </c>
      <c r="J3602">
        <v>415.15199999999999</v>
      </c>
    </row>
    <row r="3603" spans="1:10" x14ac:dyDescent="0.25">
      <c r="A3603" s="13" t="s">
        <v>7711</v>
      </c>
      <c r="B3603" s="14">
        <v>94.507999999999996</v>
      </c>
      <c r="I3603" t="s">
        <v>7711</v>
      </c>
      <c r="J3603">
        <v>94.507999999999996</v>
      </c>
    </row>
    <row r="3604" spans="1:10" x14ac:dyDescent="0.25">
      <c r="A3604" s="13" t="s">
        <v>6708</v>
      </c>
      <c r="B3604" s="14">
        <v>849.846</v>
      </c>
      <c r="I3604" t="s">
        <v>6708</v>
      </c>
      <c r="J3604">
        <v>849.846</v>
      </c>
    </row>
    <row r="3605" spans="1:10" x14ac:dyDescent="0.25">
      <c r="A3605" s="13" t="s">
        <v>10019</v>
      </c>
      <c r="B3605" s="14">
        <v>469.66000000000008</v>
      </c>
      <c r="I3605" t="s">
        <v>10019</v>
      </c>
      <c r="J3605">
        <v>469.66000000000008</v>
      </c>
    </row>
    <row r="3606" spans="1:10" x14ac:dyDescent="0.25">
      <c r="A3606" s="13" t="s">
        <v>9041</v>
      </c>
      <c r="B3606" s="14">
        <v>111.96</v>
      </c>
      <c r="I3606" t="s">
        <v>9041</v>
      </c>
      <c r="J3606">
        <v>111.96</v>
      </c>
    </row>
    <row r="3607" spans="1:10" x14ac:dyDescent="0.25">
      <c r="A3607" s="13" t="s">
        <v>9637</v>
      </c>
      <c r="B3607" s="14">
        <v>114.84800000000001</v>
      </c>
      <c r="I3607" t="s">
        <v>9637</v>
      </c>
      <c r="J3607">
        <v>114.84800000000001</v>
      </c>
    </row>
    <row r="3608" spans="1:10" x14ac:dyDescent="0.25">
      <c r="A3608" s="13" t="s">
        <v>10507</v>
      </c>
      <c r="B3608" s="14">
        <v>381.35999999999996</v>
      </c>
      <c r="I3608" t="s">
        <v>10507</v>
      </c>
      <c r="J3608">
        <v>381.35999999999996</v>
      </c>
    </row>
    <row r="3609" spans="1:10" x14ac:dyDescent="0.25">
      <c r="A3609" s="13" t="s">
        <v>10789</v>
      </c>
      <c r="B3609" s="14">
        <v>7.04</v>
      </c>
      <c r="I3609" t="s">
        <v>10789</v>
      </c>
      <c r="J3609">
        <v>7.04</v>
      </c>
    </row>
    <row r="3610" spans="1:10" x14ac:dyDescent="0.25">
      <c r="A3610" s="13" t="s">
        <v>3258</v>
      </c>
      <c r="B3610" s="14">
        <v>286.48500000000001</v>
      </c>
      <c r="I3610" t="s">
        <v>3258</v>
      </c>
      <c r="J3610">
        <v>286.48500000000001</v>
      </c>
    </row>
    <row r="3611" spans="1:10" x14ac:dyDescent="0.25">
      <c r="A3611" s="13" t="s">
        <v>8766</v>
      </c>
      <c r="B3611" s="14">
        <v>303.32000000000005</v>
      </c>
      <c r="I3611" t="s">
        <v>8766</v>
      </c>
      <c r="J3611">
        <v>303.32000000000005</v>
      </c>
    </row>
    <row r="3612" spans="1:10" x14ac:dyDescent="0.25">
      <c r="A3612" s="13" t="s">
        <v>4975</v>
      </c>
      <c r="B3612" s="14">
        <v>225.60999999999999</v>
      </c>
      <c r="I3612" t="s">
        <v>4975</v>
      </c>
      <c r="J3612">
        <v>225.60999999999999</v>
      </c>
    </row>
    <row r="3613" spans="1:10" x14ac:dyDescent="0.25">
      <c r="A3613" s="13" t="s">
        <v>6859</v>
      </c>
      <c r="B3613" s="14">
        <v>69.26400000000001</v>
      </c>
      <c r="I3613" t="s">
        <v>6859</v>
      </c>
      <c r="J3613">
        <v>69.26400000000001</v>
      </c>
    </row>
    <row r="3614" spans="1:10" x14ac:dyDescent="0.25">
      <c r="A3614" s="13" t="s">
        <v>10490</v>
      </c>
      <c r="B3614" s="14">
        <v>39.816000000000003</v>
      </c>
      <c r="I3614" t="s">
        <v>10490</v>
      </c>
      <c r="J3614">
        <v>39.816000000000003</v>
      </c>
    </row>
    <row r="3615" spans="1:10" x14ac:dyDescent="0.25">
      <c r="A3615" s="13" t="s">
        <v>9547</v>
      </c>
      <c r="B3615" s="14">
        <v>68.712000000000003</v>
      </c>
      <c r="I3615" t="s">
        <v>9547</v>
      </c>
      <c r="J3615">
        <v>68.712000000000003</v>
      </c>
    </row>
    <row r="3616" spans="1:10" x14ac:dyDescent="0.25">
      <c r="A3616" s="13" t="s">
        <v>2152</v>
      </c>
      <c r="B3616" s="14">
        <v>200.94</v>
      </c>
      <c r="I3616" t="s">
        <v>2152</v>
      </c>
      <c r="J3616">
        <v>200.94</v>
      </c>
    </row>
    <row r="3617" spans="1:10" x14ac:dyDescent="0.25">
      <c r="A3617" s="13" t="s">
        <v>8926</v>
      </c>
      <c r="B3617" s="14">
        <v>1111.6980000000001</v>
      </c>
      <c r="I3617" t="s">
        <v>8926</v>
      </c>
      <c r="J3617">
        <v>1111.6980000000001</v>
      </c>
    </row>
    <row r="3618" spans="1:10" x14ac:dyDescent="0.25">
      <c r="A3618" s="13" t="s">
        <v>5526</v>
      </c>
      <c r="B3618" s="14">
        <v>496.63400000000001</v>
      </c>
      <c r="I3618" t="s">
        <v>5526</v>
      </c>
      <c r="J3618">
        <v>496.63400000000001</v>
      </c>
    </row>
    <row r="3619" spans="1:10" x14ac:dyDescent="0.25">
      <c r="A3619" s="13" t="s">
        <v>1668</v>
      </c>
      <c r="B3619" s="14">
        <v>823.72499999999991</v>
      </c>
      <c r="I3619" t="s">
        <v>1668</v>
      </c>
      <c r="J3619">
        <v>823.72499999999991</v>
      </c>
    </row>
    <row r="3620" spans="1:10" x14ac:dyDescent="0.25">
      <c r="A3620" s="13" t="s">
        <v>9644</v>
      </c>
      <c r="B3620" s="14">
        <v>89.949999999999989</v>
      </c>
      <c r="I3620" t="s">
        <v>9644</v>
      </c>
      <c r="J3620">
        <v>89.949999999999989</v>
      </c>
    </row>
    <row r="3621" spans="1:10" x14ac:dyDescent="0.25">
      <c r="A3621" s="13" t="s">
        <v>8497</v>
      </c>
      <c r="B3621" s="14">
        <v>374.61799999999999</v>
      </c>
      <c r="I3621" t="s">
        <v>8497</v>
      </c>
      <c r="J3621">
        <v>374.61799999999999</v>
      </c>
    </row>
    <row r="3622" spans="1:10" x14ac:dyDescent="0.25">
      <c r="A3622" s="13" t="s">
        <v>9444</v>
      </c>
      <c r="B3622" s="14">
        <v>111.79</v>
      </c>
      <c r="I3622" t="s">
        <v>9444</v>
      </c>
      <c r="J3622">
        <v>111.79</v>
      </c>
    </row>
    <row r="3623" spans="1:10" x14ac:dyDescent="0.25">
      <c r="A3623" s="13" t="s">
        <v>9249</v>
      </c>
      <c r="B3623" s="14">
        <v>148.25700000000001</v>
      </c>
      <c r="I3623" t="s">
        <v>9249</v>
      </c>
      <c r="J3623">
        <v>148.25700000000001</v>
      </c>
    </row>
    <row r="3624" spans="1:10" x14ac:dyDescent="0.25">
      <c r="A3624" s="13" t="s">
        <v>8792</v>
      </c>
      <c r="B3624" s="14">
        <v>384.59200000000004</v>
      </c>
      <c r="I3624" t="s">
        <v>8792</v>
      </c>
      <c r="J3624">
        <v>384.59200000000004</v>
      </c>
    </row>
    <row r="3625" spans="1:10" x14ac:dyDescent="0.25">
      <c r="A3625" s="13" t="s">
        <v>9311</v>
      </c>
      <c r="B3625" s="14">
        <v>3083.94</v>
      </c>
      <c r="I3625" t="s">
        <v>9311</v>
      </c>
      <c r="J3625">
        <v>3083.94</v>
      </c>
    </row>
    <row r="3626" spans="1:10" x14ac:dyDescent="0.25">
      <c r="A3626" s="13" t="s">
        <v>10923</v>
      </c>
      <c r="B3626" s="14">
        <v>18</v>
      </c>
      <c r="I3626" t="s">
        <v>10923</v>
      </c>
      <c r="J3626">
        <v>18</v>
      </c>
    </row>
    <row r="3627" spans="1:10" x14ac:dyDescent="0.25">
      <c r="A3627" s="13" t="s">
        <v>9978</v>
      </c>
      <c r="B3627" s="14">
        <v>61.44</v>
      </c>
      <c r="I3627" t="s">
        <v>9978</v>
      </c>
      <c r="J3627">
        <v>61.44</v>
      </c>
    </row>
    <row r="3628" spans="1:10" x14ac:dyDescent="0.25">
      <c r="A3628" s="13" t="s">
        <v>8780</v>
      </c>
      <c r="B3628" s="14">
        <v>247.44</v>
      </c>
      <c r="I3628" t="s">
        <v>8780</v>
      </c>
      <c r="J3628">
        <v>247.44</v>
      </c>
    </row>
    <row r="3629" spans="1:10" x14ac:dyDescent="0.25">
      <c r="A3629" s="13" t="s">
        <v>10086</v>
      </c>
      <c r="B3629" s="14">
        <v>20.736000000000004</v>
      </c>
      <c r="I3629" t="s">
        <v>10086</v>
      </c>
      <c r="J3629">
        <v>20.736000000000004</v>
      </c>
    </row>
    <row r="3630" spans="1:10" x14ac:dyDescent="0.25">
      <c r="A3630" s="13" t="s">
        <v>10607</v>
      </c>
      <c r="B3630" s="14">
        <v>7.92</v>
      </c>
      <c r="I3630" t="s">
        <v>10607</v>
      </c>
      <c r="J3630">
        <v>7.92</v>
      </c>
    </row>
    <row r="3631" spans="1:10" x14ac:dyDescent="0.25">
      <c r="A3631" s="13" t="s">
        <v>10184</v>
      </c>
      <c r="B3631" s="14">
        <v>517.40500000000009</v>
      </c>
      <c r="I3631" t="s">
        <v>10184</v>
      </c>
      <c r="J3631">
        <v>517.40500000000009</v>
      </c>
    </row>
    <row r="3632" spans="1:10" x14ac:dyDescent="0.25">
      <c r="A3632" s="13" t="s">
        <v>7966</v>
      </c>
      <c r="B3632" s="14">
        <v>239.96000000000004</v>
      </c>
      <c r="I3632" t="s">
        <v>7966</v>
      </c>
      <c r="J3632">
        <v>239.96000000000004</v>
      </c>
    </row>
    <row r="3633" spans="1:10" x14ac:dyDescent="0.25">
      <c r="A3633" s="13" t="s">
        <v>6977</v>
      </c>
      <c r="B3633" s="14">
        <v>2049.5340000000001</v>
      </c>
      <c r="I3633" t="s">
        <v>6977</v>
      </c>
      <c r="J3633">
        <v>2049.5340000000001</v>
      </c>
    </row>
    <row r="3634" spans="1:10" x14ac:dyDescent="0.25">
      <c r="A3634" s="13" t="s">
        <v>10491</v>
      </c>
      <c r="B3634" s="14">
        <v>16.059999999999999</v>
      </c>
      <c r="I3634" t="s">
        <v>10491</v>
      </c>
      <c r="J3634">
        <v>16.059999999999999</v>
      </c>
    </row>
    <row r="3635" spans="1:10" x14ac:dyDescent="0.25">
      <c r="A3635" s="13" t="s">
        <v>10822</v>
      </c>
      <c r="B3635" s="14">
        <v>268.57600000000002</v>
      </c>
      <c r="I3635" t="s">
        <v>10822</v>
      </c>
      <c r="J3635">
        <v>268.57600000000002</v>
      </c>
    </row>
    <row r="3636" spans="1:10" x14ac:dyDescent="0.25">
      <c r="A3636" s="13" t="s">
        <v>4723</v>
      </c>
      <c r="B3636" s="14">
        <v>1793.98</v>
      </c>
      <c r="I3636" t="s">
        <v>4723</v>
      </c>
      <c r="J3636">
        <v>1793.98</v>
      </c>
    </row>
    <row r="3637" spans="1:10" x14ac:dyDescent="0.25">
      <c r="A3637" s="13" t="s">
        <v>6972</v>
      </c>
      <c r="B3637" s="14">
        <v>364.38799999999998</v>
      </c>
      <c r="I3637" t="s">
        <v>6972</v>
      </c>
      <c r="J3637">
        <v>364.38799999999998</v>
      </c>
    </row>
    <row r="3638" spans="1:10" x14ac:dyDescent="0.25">
      <c r="A3638" s="13" t="s">
        <v>6797</v>
      </c>
      <c r="B3638" s="14">
        <v>711.39400000000001</v>
      </c>
      <c r="I3638" t="s">
        <v>6797</v>
      </c>
      <c r="J3638">
        <v>711.39400000000001</v>
      </c>
    </row>
    <row r="3639" spans="1:10" x14ac:dyDescent="0.25">
      <c r="A3639" s="13" t="s">
        <v>5557</v>
      </c>
      <c r="B3639" s="14">
        <v>164.768</v>
      </c>
      <c r="I3639" t="s">
        <v>5557</v>
      </c>
      <c r="J3639">
        <v>164.768</v>
      </c>
    </row>
    <row r="3640" spans="1:10" x14ac:dyDescent="0.25">
      <c r="A3640" s="13" t="s">
        <v>6691</v>
      </c>
      <c r="B3640" s="14">
        <v>1331.8200000000002</v>
      </c>
      <c r="I3640" t="s">
        <v>6691</v>
      </c>
      <c r="J3640">
        <v>1331.8200000000002</v>
      </c>
    </row>
    <row r="3641" spans="1:10" x14ac:dyDescent="0.25">
      <c r="A3641" s="13" t="s">
        <v>7981</v>
      </c>
      <c r="B3641" s="14">
        <v>2165.6579999999999</v>
      </c>
      <c r="I3641" t="s">
        <v>7981</v>
      </c>
      <c r="J3641">
        <v>2165.6579999999999</v>
      </c>
    </row>
    <row r="3642" spans="1:10" x14ac:dyDescent="0.25">
      <c r="A3642" s="13" t="s">
        <v>9443</v>
      </c>
      <c r="B3642" s="14">
        <v>60.72</v>
      </c>
      <c r="I3642" t="s">
        <v>9443</v>
      </c>
      <c r="J3642">
        <v>60.72</v>
      </c>
    </row>
    <row r="3643" spans="1:10" x14ac:dyDescent="0.25">
      <c r="A3643" s="13" t="s">
        <v>8135</v>
      </c>
      <c r="B3643" s="14">
        <v>89.567999999999998</v>
      </c>
      <c r="I3643" t="s">
        <v>8135</v>
      </c>
      <c r="J3643">
        <v>89.567999999999998</v>
      </c>
    </row>
    <row r="3644" spans="1:10" x14ac:dyDescent="0.25">
      <c r="A3644" s="13" t="s">
        <v>10811</v>
      </c>
      <c r="B3644" s="14">
        <v>89.97</v>
      </c>
      <c r="I3644" t="s">
        <v>10811</v>
      </c>
      <c r="J3644">
        <v>89.97</v>
      </c>
    </row>
    <row r="3645" spans="1:10" x14ac:dyDescent="0.25">
      <c r="A3645" s="13" t="s">
        <v>10836</v>
      </c>
      <c r="B3645" s="14">
        <v>50.04</v>
      </c>
      <c r="I3645" t="s">
        <v>10836</v>
      </c>
      <c r="J3645">
        <v>50.04</v>
      </c>
    </row>
    <row r="3646" spans="1:10" x14ac:dyDescent="0.25">
      <c r="A3646" s="13" t="s">
        <v>8411</v>
      </c>
      <c r="B3646" s="14">
        <v>1295.0250000000001</v>
      </c>
      <c r="I3646" t="s">
        <v>8411</v>
      </c>
      <c r="J3646">
        <v>1295.0250000000001</v>
      </c>
    </row>
    <row r="3647" spans="1:10" x14ac:dyDescent="0.25">
      <c r="A3647" s="13" t="s">
        <v>10070</v>
      </c>
      <c r="B3647" s="14">
        <v>199.8</v>
      </c>
      <c r="I3647" t="s">
        <v>10070</v>
      </c>
      <c r="J3647">
        <v>199.8</v>
      </c>
    </row>
    <row r="3648" spans="1:10" x14ac:dyDescent="0.25">
      <c r="A3648" s="13" t="s">
        <v>10679</v>
      </c>
      <c r="B3648" s="14">
        <v>204.66639999999998</v>
      </c>
      <c r="I3648" t="s">
        <v>10679</v>
      </c>
      <c r="J3648">
        <v>204.66639999999998</v>
      </c>
    </row>
    <row r="3649" spans="1:10" x14ac:dyDescent="0.25">
      <c r="A3649" s="13" t="s">
        <v>10296</v>
      </c>
      <c r="B3649" s="14">
        <v>21.989999999999995</v>
      </c>
      <c r="I3649" t="s">
        <v>10296</v>
      </c>
      <c r="J3649">
        <v>21.989999999999995</v>
      </c>
    </row>
    <row r="3650" spans="1:10" x14ac:dyDescent="0.25">
      <c r="A3650" s="13" t="s">
        <v>5288</v>
      </c>
      <c r="B3650" s="14">
        <v>911.82</v>
      </c>
      <c r="I3650" t="s">
        <v>5288</v>
      </c>
      <c r="J3650">
        <v>911.82</v>
      </c>
    </row>
    <row r="3651" spans="1:10" x14ac:dyDescent="0.25">
      <c r="A3651" s="13" t="s">
        <v>1451</v>
      </c>
      <c r="B3651" s="14">
        <v>446.99600000000004</v>
      </c>
      <c r="I3651" t="s">
        <v>1451</v>
      </c>
      <c r="J3651">
        <v>446.99600000000004</v>
      </c>
    </row>
    <row r="3652" spans="1:10" x14ac:dyDescent="0.25">
      <c r="A3652" s="13" t="s">
        <v>9134</v>
      </c>
      <c r="B3652" s="14">
        <v>175.37</v>
      </c>
      <c r="I3652" t="s">
        <v>9134</v>
      </c>
      <c r="J3652">
        <v>175.37</v>
      </c>
    </row>
    <row r="3653" spans="1:10" x14ac:dyDescent="0.25">
      <c r="A3653" s="13" t="s">
        <v>8891</v>
      </c>
      <c r="B3653" s="14">
        <v>11.520000000000001</v>
      </c>
      <c r="I3653" t="s">
        <v>8891</v>
      </c>
      <c r="J3653">
        <v>11.520000000000001</v>
      </c>
    </row>
    <row r="3654" spans="1:10" x14ac:dyDescent="0.25">
      <c r="A3654" s="13" t="s">
        <v>10492</v>
      </c>
      <c r="B3654" s="14">
        <v>12.68</v>
      </c>
      <c r="I3654" t="s">
        <v>10492</v>
      </c>
      <c r="J3654">
        <v>12.68</v>
      </c>
    </row>
    <row r="3655" spans="1:10" x14ac:dyDescent="0.25">
      <c r="A3655" s="13" t="s">
        <v>6595</v>
      </c>
      <c r="B3655" s="14">
        <v>24.047999999999998</v>
      </c>
      <c r="I3655" t="s">
        <v>6595</v>
      </c>
      <c r="J3655">
        <v>24.047999999999998</v>
      </c>
    </row>
    <row r="3656" spans="1:10" x14ac:dyDescent="0.25">
      <c r="A3656" s="13" t="s">
        <v>4681</v>
      </c>
      <c r="B3656" s="14">
        <v>70.98</v>
      </c>
      <c r="I3656" t="s">
        <v>4681</v>
      </c>
      <c r="J3656">
        <v>70.98</v>
      </c>
    </row>
    <row r="3657" spans="1:10" x14ac:dyDescent="0.25">
      <c r="A3657" s="13" t="s">
        <v>9320</v>
      </c>
      <c r="B3657" s="14">
        <v>182.55</v>
      </c>
      <c r="I3657" t="s">
        <v>9320</v>
      </c>
      <c r="J3657">
        <v>182.55</v>
      </c>
    </row>
    <row r="3658" spans="1:10" x14ac:dyDescent="0.25">
      <c r="A3658" s="13" t="s">
        <v>9209</v>
      </c>
      <c r="B3658" s="14">
        <v>138.38199999999998</v>
      </c>
      <c r="I3658" t="s">
        <v>9209</v>
      </c>
      <c r="J3658">
        <v>138.38199999999998</v>
      </c>
    </row>
    <row r="3659" spans="1:10" x14ac:dyDescent="0.25">
      <c r="A3659" s="13" t="s">
        <v>8869</v>
      </c>
      <c r="B3659" s="14">
        <v>462.52</v>
      </c>
      <c r="I3659" t="s">
        <v>8869</v>
      </c>
      <c r="J3659">
        <v>462.52</v>
      </c>
    </row>
    <row r="3660" spans="1:10" x14ac:dyDescent="0.25">
      <c r="A3660" s="13" t="s">
        <v>5137</v>
      </c>
      <c r="B3660" s="14">
        <v>1645.8700000000003</v>
      </c>
      <c r="I3660" t="s">
        <v>5137</v>
      </c>
      <c r="J3660">
        <v>1645.8700000000003</v>
      </c>
    </row>
    <row r="3661" spans="1:10" x14ac:dyDescent="0.25">
      <c r="A3661" s="13" t="s">
        <v>10380</v>
      </c>
      <c r="B3661" s="14">
        <v>33.299999999999997</v>
      </c>
      <c r="I3661" t="s">
        <v>10380</v>
      </c>
      <c r="J3661">
        <v>33.299999999999997</v>
      </c>
    </row>
    <row r="3662" spans="1:10" x14ac:dyDescent="0.25">
      <c r="A3662" s="13" t="s">
        <v>8846</v>
      </c>
      <c r="B3662" s="14">
        <v>5509.1419999999998</v>
      </c>
      <c r="I3662" t="s">
        <v>8846</v>
      </c>
      <c r="J3662">
        <v>5509.1419999999998</v>
      </c>
    </row>
    <row r="3663" spans="1:10" x14ac:dyDescent="0.25">
      <c r="A3663" s="13" t="s">
        <v>7720</v>
      </c>
      <c r="B3663" s="14">
        <v>521.96</v>
      </c>
      <c r="I3663" t="s">
        <v>7720</v>
      </c>
      <c r="J3663">
        <v>521.96</v>
      </c>
    </row>
    <row r="3664" spans="1:10" x14ac:dyDescent="0.25">
      <c r="A3664" s="13" t="s">
        <v>7987</v>
      </c>
      <c r="B3664" s="14">
        <v>18.240000000000002</v>
      </c>
      <c r="I3664" t="s">
        <v>7987</v>
      </c>
      <c r="J3664">
        <v>18.240000000000002</v>
      </c>
    </row>
    <row r="3665" spans="1:10" x14ac:dyDescent="0.25">
      <c r="A3665" s="13" t="s">
        <v>7878</v>
      </c>
      <c r="B3665" s="14">
        <v>916.59000000000015</v>
      </c>
      <c r="I3665" t="s">
        <v>7878</v>
      </c>
      <c r="J3665">
        <v>916.59000000000015</v>
      </c>
    </row>
    <row r="3666" spans="1:10" x14ac:dyDescent="0.25">
      <c r="A3666" s="13" t="s">
        <v>10330</v>
      </c>
      <c r="B3666" s="14">
        <v>129.29</v>
      </c>
      <c r="I3666" t="s">
        <v>10330</v>
      </c>
      <c r="J3666">
        <v>129.29</v>
      </c>
    </row>
    <row r="3667" spans="1:10" x14ac:dyDescent="0.25">
      <c r="A3667" s="13" t="s">
        <v>2787</v>
      </c>
      <c r="B3667" s="14">
        <v>466.84200000000004</v>
      </c>
      <c r="I3667" t="s">
        <v>2787</v>
      </c>
      <c r="J3667">
        <v>466.84200000000004</v>
      </c>
    </row>
    <row r="3668" spans="1:10" x14ac:dyDescent="0.25">
      <c r="A3668" s="13" t="s">
        <v>9638</v>
      </c>
      <c r="B3668" s="14">
        <v>10.688000000000001</v>
      </c>
      <c r="I3668" t="s">
        <v>9638</v>
      </c>
      <c r="J3668">
        <v>10.688000000000001</v>
      </c>
    </row>
    <row r="3669" spans="1:10" x14ac:dyDescent="0.25">
      <c r="A3669" s="13" t="s">
        <v>5985</v>
      </c>
      <c r="B3669" s="14">
        <v>41.37</v>
      </c>
      <c r="I3669" t="s">
        <v>5985</v>
      </c>
      <c r="J3669">
        <v>41.37</v>
      </c>
    </row>
    <row r="3670" spans="1:10" x14ac:dyDescent="0.25">
      <c r="A3670" s="13" t="s">
        <v>5306</v>
      </c>
      <c r="B3670" s="14">
        <v>16.399999999999999</v>
      </c>
      <c r="I3670" t="s">
        <v>5306</v>
      </c>
      <c r="J3670">
        <v>16.399999999999999</v>
      </c>
    </row>
    <row r="3671" spans="1:10" x14ac:dyDescent="0.25">
      <c r="A3671" s="13" t="s">
        <v>8694</v>
      </c>
      <c r="B3671" s="14">
        <v>697.61199999999997</v>
      </c>
      <c r="I3671" t="s">
        <v>8694</v>
      </c>
      <c r="J3671">
        <v>697.61199999999997</v>
      </c>
    </row>
    <row r="3672" spans="1:10" x14ac:dyDescent="0.25">
      <c r="A3672" s="13" t="s">
        <v>6132</v>
      </c>
      <c r="B3672" s="14">
        <v>19.760000000000002</v>
      </c>
      <c r="I3672" t="s">
        <v>6132</v>
      </c>
      <c r="J3672">
        <v>19.760000000000002</v>
      </c>
    </row>
    <row r="3673" spans="1:10" x14ac:dyDescent="0.25">
      <c r="A3673" s="13" t="s">
        <v>5958</v>
      </c>
      <c r="B3673" s="14">
        <v>10.368000000000002</v>
      </c>
      <c r="I3673" t="s">
        <v>5958</v>
      </c>
      <c r="J3673">
        <v>10.368000000000002</v>
      </c>
    </row>
    <row r="3674" spans="1:10" x14ac:dyDescent="0.25">
      <c r="A3674" s="13" t="s">
        <v>7848</v>
      </c>
      <c r="B3674" s="14">
        <v>3291.0699999999997</v>
      </c>
      <c r="I3674" t="s">
        <v>7848</v>
      </c>
      <c r="J3674">
        <v>3291.0699999999997</v>
      </c>
    </row>
    <row r="3675" spans="1:10" x14ac:dyDescent="0.25">
      <c r="A3675" s="13" t="s">
        <v>8455</v>
      </c>
      <c r="B3675" s="14">
        <v>694.67000000000007</v>
      </c>
      <c r="I3675" t="s">
        <v>8455</v>
      </c>
      <c r="J3675">
        <v>694.67000000000007</v>
      </c>
    </row>
    <row r="3676" spans="1:10" x14ac:dyDescent="0.25">
      <c r="A3676" s="13" t="s">
        <v>7880</v>
      </c>
      <c r="B3676" s="14">
        <v>23.1</v>
      </c>
      <c r="I3676" t="s">
        <v>7880</v>
      </c>
      <c r="J3676">
        <v>23.1</v>
      </c>
    </row>
    <row r="3677" spans="1:10" x14ac:dyDescent="0.25">
      <c r="A3677" s="13" t="s">
        <v>9833</v>
      </c>
      <c r="B3677" s="14">
        <v>109.9</v>
      </c>
      <c r="I3677" t="s">
        <v>9833</v>
      </c>
      <c r="J3677">
        <v>109.9</v>
      </c>
    </row>
    <row r="3678" spans="1:10" x14ac:dyDescent="0.25">
      <c r="A3678" s="13" t="s">
        <v>6162</v>
      </c>
      <c r="B3678" s="14">
        <v>59.620000000000005</v>
      </c>
      <c r="I3678" t="s">
        <v>6162</v>
      </c>
      <c r="J3678">
        <v>59.620000000000005</v>
      </c>
    </row>
    <row r="3679" spans="1:10" x14ac:dyDescent="0.25">
      <c r="A3679" s="13" t="s">
        <v>2544</v>
      </c>
      <c r="B3679" s="14">
        <v>1418.21</v>
      </c>
      <c r="I3679" t="s">
        <v>2544</v>
      </c>
      <c r="J3679">
        <v>1418.21</v>
      </c>
    </row>
    <row r="3680" spans="1:10" x14ac:dyDescent="0.25">
      <c r="A3680" s="13" t="s">
        <v>8818</v>
      </c>
      <c r="B3680" s="14">
        <v>701.96</v>
      </c>
      <c r="I3680" t="s">
        <v>8818</v>
      </c>
      <c r="J3680">
        <v>701.96</v>
      </c>
    </row>
    <row r="3681" spans="1:10" x14ac:dyDescent="0.25">
      <c r="A3681" s="13" t="s">
        <v>4377</v>
      </c>
      <c r="B3681" s="14">
        <v>321.24800000000005</v>
      </c>
      <c r="I3681" t="s">
        <v>4377</v>
      </c>
      <c r="J3681">
        <v>321.24800000000005</v>
      </c>
    </row>
    <row r="3682" spans="1:10" x14ac:dyDescent="0.25">
      <c r="A3682" s="13" t="s">
        <v>6063</v>
      </c>
      <c r="B3682" s="14">
        <v>17.088000000000001</v>
      </c>
      <c r="I3682" t="s">
        <v>6063</v>
      </c>
      <c r="J3682">
        <v>17.088000000000001</v>
      </c>
    </row>
    <row r="3683" spans="1:10" x14ac:dyDescent="0.25">
      <c r="A3683" s="13" t="s">
        <v>6889</v>
      </c>
      <c r="B3683" s="14">
        <v>35.712000000000003</v>
      </c>
      <c r="I3683" t="s">
        <v>6889</v>
      </c>
      <c r="J3683">
        <v>35.712000000000003</v>
      </c>
    </row>
    <row r="3684" spans="1:10" x14ac:dyDescent="0.25">
      <c r="A3684" s="13" t="s">
        <v>4813</v>
      </c>
      <c r="B3684" s="14">
        <v>78.040000000000006</v>
      </c>
      <c r="I3684" t="s">
        <v>4813</v>
      </c>
      <c r="J3684">
        <v>78.040000000000006</v>
      </c>
    </row>
    <row r="3685" spans="1:10" x14ac:dyDescent="0.25">
      <c r="A3685" s="13" t="s">
        <v>2337</v>
      </c>
      <c r="B3685" s="14">
        <v>73.56</v>
      </c>
      <c r="I3685" t="s">
        <v>2337</v>
      </c>
      <c r="J3685">
        <v>73.56</v>
      </c>
    </row>
    <row r="3686" spans="1:10" x14ac:dyDescent="0.25">
      <c r="A3686" s="13" t="s">
        <v>9045</v>
      </c>
      <c r="B3686" s="14">
        <v>164.88</v>
      </c>
      <c r="I3686" t="s">
        <v>9045</v>
      </c>
      <c r="J3686">
        <v>164.88</v>
      </c>
    </row>
    <row r="3687" spans="1:10" x14ac:dyDescent="0.25">
      <c r="A3687" s="13" t="s">
        <v>10743</v>
      </c>
      <c r="B3687" s="14">
        <v>11.68</v>
      </c>
      <c r="I3687" t="s">
        <v>10743</v>
      </c>
      <c r="J3687">
        <v>11.68</v>
      </c>
    </row>
    <row r="3688" spans="1:10" x14ac:dyDescent="0.25">
      <c r="A3688" s="13" t="s">
        <v>9963</v>
      </c>
      <c r="B3688" s="14">
        <v>220.05600000000001</v>
      </c>
      <c r="I3688" t="s">
        <v>9963</v>
      </c>
      <c r="J3688">
        <v>220.05600000000001</v>
      </c>
    </row>
    <row r="3689" spans="1:10" x14ac:dyDescent="0.25">
      <c r="A3689" s="13" t="s">
        <v>7156</v>
      </c>
      <c r="B3689" s="14">
        <v>474.43</v>
      </c>
      <c r="I3689" t="s">
        <v>7156</v>
      </c>
      <c r="J3689">
        <v>474.43</v>
      </c>
    </row>
    <row r="3690" spans="1:10" x14ac:dyDescent="0.25">
      <c r="A3690" s="13" t="s">
        <v>8116</v>
      </c>
      <c r="B3690" s="14">
        <v>438.96</v>
      </c>
      <c r="I3690" t="s">
        <v>8116</v>
      </c>
      <c r="J3690">
        <v>438.96</v>
      </c>
    </row>
    <row r="3691" spans="1:10" x14ac:dyDescent="0.25">
      <c r="A3691" s="13" t="s">
        <v>10845</v>
      </c>
      <c r="B3691" s="14">
        <v>1875.1279999999997</v>
      </c>
      <c r="I3691" t="s">
        <v>10845</v>
      </c>
      <c r="J3691">
        <v>1875.1279999999997</v>
      </c>
    </row>
    <row r="3692" spans="1:10" x14ac:dyDescent="0.25">
      <c r="A3692" s="13" t="s">
        <v>9014</v>
      </c>
      <c r="B3692" s="14">
        <v>817.82900000000018</v>
      </c>
      <c r="I3692" t="s">
        <v>9014</v>
      </c>
      <c r="J3692">
        <v>817.82900000000018</v>
      </c>
    </row>
    <row r="3693" spans="1:10" x14ac:dyDescent="0.25">
      <c r="A3693" s="13" t="s">
        <v>4334</v>
      </c>
      <c r="B3693" s="14">
        <v>691.47599999999989</v>
      </c>
      <c r="I3693" t="s">
        <v>4334</v>
      </c>
      <c r="J3693">
        <v>691.47599999999989</v>
      </c>
    </row>
    <row r="3694" spans="1:10" x14ac:dyDescent="0.25">
      <c r="A3694" s="13" t="s">
        <v>6883</v>
      </c>
      <c r="B3694" s="14">
        <v>23.55</v>
      </c>
      <c r="I3694" t="s">
        <v>6883</v>
      </c>
      <c r="J3694">
        <v>23.55</v>
      </c>
    </row>
    <row r="3695" spans="1:10" x14ac:dyDescent="0.25">
      <c r="A3695" s="13" t="s">
        <v>5459</v>
      </c>
      <c r="B3695" s="14">
        <v>384.17600000000004</v>
      </c>
      <c r="I3695" t="s">
        <v>5459</v>
      </c>
      <c r="J3695">
        <v>384.17600000000004</v>
      </c>
    </row>
    <row r="3696" spans="1:10" x14ac:dyDescent="0.25">
      <c r="A3696" s="13" t="s">
        <v>9293</v>
      </c>
      <c r="B3696" s="14">
        <v>318.95999999999998</v>
      </c>
      <c r="I3696" t="s">
        <v>9293</v>
      </c>
      <c r="J3696">
        <v>318.95999999999998</v>
      </c>
    </row>
    <row r="3697" spans="1:10" x14ac:dyDescent="0.25">
      <c r="A3697" s="13" t="s">
        <v>3510</v>
      </c>
      <c r="B3697" s="14">
        <v>91.725999999999999</v>
      </c>
      <c r="I3697" t="s">
        <v>3510</v>
      </c>
      <c r="J3697">
        <v>91.725999999999999</v>
      </c>
    </row>
    <row r="3698" spans="1:10" x14ac:dyDescent="0.25">
      <c r="A3698" s="13" t="s">
        <v>8969</v>
      </c>
      <c r="B3698" s="14">
        <v>33.61999999999999</v>
      </c>
      <c r="I3698" t="s">
        <v>8969</v>
      </c>
      <c r="J3698">
        <v>33.61999999999999</v>
      </c>
    </row>
    <row r="3699" spans="1:10" x14ac:dyDescent="0.25">
      <c r="A3699" s="13" t="s">
        <v>2092</v>
      </c>
      <c r="B3699" s="14">
        <v>253.82400000000001</v>
      </c>
      <c r="I3699" t="s">
        <v>2092</v>
      </c>
      <c r="J3699">
        <v>253.82400000000001</v>
      </c>
    </row>
    <row r="3700" spans="1:10" x14ac:dyDescent="0.25">
      <c r="A3700" s="13" t="s">
        <v>8892</v>
      </c>
      <c r="B3700" s="14">
        <v>83.88</v>
      </c>
      <c r="I3700" t="s">
        <v>8892</v>
      </c>
      <c r="J3700">
        <v>83.88</v>
      </c>
    </row>
    <row r="3701" spans="1:10" x14ac:dyDescent="0.25">
      <c r="A3701" s="13" t="s">
        <v>9846</v>
      </c>
      <c r="B3701" s="14">
        <v>20.64</v>
      </c>
      <c r="I3701" t="s">
        <v>9846</v>
      </c>
      <c r="J3701">
        <v>20.64</v>
      </c>
    </row>
    <row r="3702" spans="1:10" x14ac:dyDescent="0.25">
      <c r="A3702" s="13" t="s">
        <v>5882</v>
      </c>
      <c r="B3702" s="14">
        <v>124.36</v>
      </c>
      <c r="I3702" t="s">
        <v>5882</v>
      </c>
      <c r="J3702">
        <v>124.36</v>
      </c>
    </row>
    <row r="3703" spans="1:10" x14ac:dyDescent="0.25">
      <c r="A3703" s="13" t="s">
        <v>8863</v>
      </c>
      <c r="B3703" s="14">
        <v>400.61</v>
      </c>
      <c r="I3703" t="s">
        <v>8863</v>
      </c>
      <c r="J3703">
        <v>400.61</v>
      </c>
    </row>
    <row r="3704" spans="1:10" x14ac:dyDescent="0.25">
      <c r="A3704" s="13" t="s">
        <v>5040</v>
      </c>
      <c r="B3704" s="14">
        <v>167.63800000000003</v>
      </c>
      <c r="I3704" t="s">
        <v>5040</v>
      </c>
      <c r="J3704">
        <v>167.63800000000003</v>
      </c>
    </row>
    <row r="3705" spans="1:10" x14ac:dyDescent="0.25">
      <c r="A3705" s="13" t="s">
        <v>8132</v>
      </c>
      <c r="B3705" s="14">
        <v>50.4</v>
      </c>
      <c r="I3705" t="s">
        <v>8132</v>
      </c>
      <c r="J3705">
        <v>50.4</v>
      </c>
    </row>
    <row r="3706" spans="1:10" x14ac:dyDescent="0.25">
      <c r="A3706" s="13" t="s">
        <v>1279</v>
      </c>
      <c r="B3706" s="14">
        <v>562.02599999999995</v>
      </c>
      <c r="I3706" t="s">
        <v>1279</v>
      </c>
      <c r="J3706">
        <v>562.02599999999995</v>
      </c>
    </row>
    <row r="3707" spans="1:10" x14ac:dyDescent="0.25">
      <c r="A3707" s="13" t="s">
        <v>2840</v>
      </c>
      <c r="B3707" s="14">
        <v>118.32</v>
      </c>
      <c r="I3707" t="s">
        <v>2840</v>
      </c>
      <c r="J3707">
        <v>118.32</v>
      </c>
    </row>
    <row r="3708" spans="1:10" x14ac:dyDescent="0.25">
      <c r="A3708" s="13" t="s">
        <v>9036</v>
      </c>
      <c r="B3708" s="14">
        <v>237.64</v>
      </c>
      <c r="I3708" t="s">
        <v>9036</v>
      </c>
      <c r="J3708">
        <v>237.64</v>
      </c>
    </row>
    <row r="3709" spans="1:10" x14ac:dyDescent="0.25">
      <c r="A3709" s="13" t="s">
        <v>10854</v>
      </c>
      <c r="B3709" s="14">
        <v>2.1119999999999997</v>
      </c>
      <c r="I3709" t="s">
        <v>10854</v>
      </c>
      <c r="J3709">
        <v>2.1119999999999997</v>
      </c>
    </row>
    <row r="3710" spans="1:10" x14ac:dyDescent="0.25">
      <c r="A3710" s="13" t="s">
        <v>5687</v>
      </c>
      <c r="B3710" s="14">
        <v>526.45000000000005</v>
      </c>
      <c r="I3710" t="s">
        <v>5687</v>
      </c>
      <c r="J3710">
        <v>526.45000000000005</v>
      </c>
    </row>
    <row r="3711" spans="1:10" x14ac:dyDescent="0.25">
      <c r="A3711" s="13" t="s">
        <v>1782</v>
      </c>
      <c r="B3711" s="14">
        <v>210.98</v>
      </c>
      <c r="I3711" t="s">
        <v>1782</v>
      </c>
      <c r="J3711">
        <v>210.98</v>
      </c>
    </row>
    <row r="3712" spans="1:10" x14ac:dyDescent="0.25">
      <c r="A3712" s="13" t="s">
        <v>7657</v>
      </c>
      <c r="B3712" s="14">
        <v>2970.4320000000002</v>
      </c>
      <c r="I3712" t="s">
        <v>7657</v>
      </c>
      <c r="J3712">
        <v>2970.4320000000002</v>
      </c>
    </row>
    <row r="3713" spans="1:10" x14ac:dyDescent="0.25">
      <c r="A3713" s="13" t="s">
        <v>3357</v>
      </c>
      <c r="B3713" s="14">
        <v>433.78000000000003</v>
      </c>
      <c r="I3713" t="s">
        <v>3357</v>
      </c>
      <c r="J3713">
        <v>433.78000000000003</v>
      </c>
    </row>
    <row r="3714" spans="1:10" x14ac:dyDescent="0.25">
      <c r="A3714" s="13" t="s">
        <v>1965</v>
      </c>
      <c r="B3714" s="14">
        <v>1020.2630000000001</v>
      </c>
      <c r="I3714" t="s">
        <v>1965</v>
      </c>
      <c r="J3714">
        <v>1020.2630000000001</v>
      </c>
    </row>
    <row r="3715" spans="1:10" x14ac:dyDescent="0.25">
      <c r="A3715" s="13" t="s">
        <v>10773</v>
      </c>
      <c r="B3715" s="14">
        <v>14.940000000000001</v>
      </c>
      <c r="I3715" t="s">
        <v>10773</v>
      </c>
      <c r="J3715">
        <v>14.940000000000001</v>
      </c>
    </row>
    <row r="3716" spans="1:10" x14ac:dyDescent="0.25">
      <c r="A3716" s="13" t="s">
        <v>4709</v>
      </c>
      <c r="B3716" s="14">
        <v>7.8239999999999998</v>
      </c>
      <c r="I3716" t="s">
        <v>4709</v>
      </c>
      <c r="J3716">
        <v>7.8239999999999998</v>
      </c>
    </row>
    <row r="3717" spans="1:10" x14ac:dyDescent="0.25">
      <c r="A3717" s="13" t="s">
        <v>10134</v>
      </c>
      <c r="B3717" s="14">
        <v>4.7679999999999998</v>
      </c>
      <c r="I3717" t="s">
        <v>10134</v>
      </c>
      <c r="J3717">
        <v>4.7679999999999998</v>
      </c>
    </row>
    <row r="3718" spans="1:10" x14ac:dyDescent="0.25">
      <c r="A3718" s="13" t="s">
        <v>9048</v>
      </c>
      <c r="B3718" s="14">
        <v>291.98800000000006</v>
      </c>
      <c r="I3718" t="s">
        <v>9048</v>
      </c>
      <c r="J3718">
        <v>291.98800000000006</v>
      </c>
    </row>
    <row r="3719" spans="1:10" x14ac:dyDescent="0.25">
      <c r="A3719" s="13" t="s">
        <v>9068</v>
      </c>
      <c r="B3719" s="14">
        <v>177.2</v>
      </c>
      <c r="I3719" t="s">
        <v>9068</v>
      </c>
      <c r="J3719">
        <v>177.2</v>
      </c>
    </row>
    <row r="3720" spans="1:10" x14ac:dyDescent="0.25">
      <c r="A3720" s="13" t="s">
        <v>10640</v>
      </c>
      <c r="B3720" s="14">
        <v>136.26</v>
      </c>
      <c r="I3720" t="s">
        <v>10640</v>
      </c>
      <c r="J3720">
        <v>136.26</v>
      </c>
    </row>
    <row r="3721" spans="1:10" x14ac:dyDescent="0.25">
      <c r="A3721" s="13" t="s">
        <v>8076</v>
      </c>
      <c r="B3721" s="14">
        <v>498.26000000000005</v>
      </c>
      <c r="I3721" t="s">
        <v>8076</v>
      </c>
      <c r="J3721">
        <v>498.26000000000005</v>
      </c>
    </row>
    <row r="3722" spans="1:10" x14ac:dyDescent="0.25">
      <c r="A3722" s="13" t="s">
        <v>8755</v>
      </c>
      <c r="B3722" s="14">
        <v>7.7120000000000006</v>
      </c>
      <c r="I3722" t="s">
        <v>8755</v>
      </c>
      <c r="J3722">
        <v>7.7120000000000006</v>
      </c>
    </row>
    <row r="3723" spans="1:10" x14ac:dyDescent="0.25">
      <c r="A3723" s="13" t="s">
        <v>8651</v>
      </c>
      <c r="B3723" s="14">
        <v>342.23999999999995</v>
      </c>
      <c r="I3723" t="s">
        <v>8651</v>
      </c>
      <c r="J3723">
        <v>342.23999999999995</v>
      </c>
    </row>
    <row r="3724" spans="1:10" x14ac:dyDescent="0.25">
      <c r="A3724" s="13" t="s">
        <v>8706</v>
      </c>
      <c r="B3724" s="14">
        <v>163.96</v>
      </c>
      <c r="I3724" t="s">
        <v>8706</v>
      </c>
      <c r="J3724">
        <v>163.96</v>
      </c>
    </row>
    <row r="3725" spans="1:10" x14ac:dyDescent="0.25">
      <c r="A3725" s="13" t="s">
        <v>10247</v>
      </c>
      <c r="B3725" s="14">
        <v>483.48</v>
      </c>
      <c r="I3725" t="s">
        <v>10247</v>
      </c>
      <c r="J3725">
        <v>483.48</v>
      </c>
    </row>
    <row r="3726" spans="1:10" x14ac:dyDescent="0.25">
      <c r="A3726" s="13" t="s">
        <v>8697</v>
      </c>
      <c r="B3726" s="14">
        <v>60.622</v>
      </c>
      <c r="I3726" t="s">
        <v>8697</v>
      </c>
      <c r="J3726">
        <v>60.622</v>
      </c>
    </row>
    <row r="3727" spans="1:10" x14ac:dyDescent="0.25">
      <c r="A3727" s="13" t="s">
        <v>10041</v>
      </c>
      <c r="B3727" s="14">
        <v>84.415999999999997</v>
      </c>
      <c r="I3727" t="s">
        <v>10041</v>
      </c>
      <c r="J3727">
        <v>84.415999999999997</v>
      </c>
    </row>
    <row r="3728" spans="1:10" x14ac:dyDescent="0.25">
      <c r="A3728" s="13" t="s">
        <v>9378</v>
      </c>
      <c r="B3728" s="14">
        <v>354.90000000000003</v>
      </c>
      <c r="I3728" t="s">
        <v>9378</v>
      </c>
      <c r="J3728">
        <v>354.90000000000003</v>
      </c>
    </row>
    <row r="3729" spans="1:10" x14ac:dyDescent="0.25">
      <c r="A3729" s="13" t="s">
        <v>5454</v>
      </c>
      <c r="B3729" s="14">
        <v>122.6</v>
      </c>
      <c r="I3729" t="s">
        <v>5454</v>
      </c>
      <c r="J3729">
        <v>122.6</v>
      </c>
    </row>
    <row r="3730" spans="1:10" x14ac:dyDescent="0.25">
      <c r="A3730" s="13" t="s">
        <v>4605</v>
      </c>
      <c r="B3730" s="14">
        <v>1702.0300000000002</v>
      </c>
      <c r="I3730" t="s">
        <v>4605</v>
      </c>
      <c r="J3730">
        <v>1702.0300000000002</v>
      </c>
    </row>
    <row r="3731" spans="1:10" x14ac:dyDescent="0.25">
      <c r="A3731" s="13" t="s">
        <v>4497</v>
      </c>
      <c r="B3731" s="14">
        <v>19.198</v>
      </c>
      <c r="I3731" t="s">
        <v>4497</v>
      </c>
      <c r="J3731">
        <v>19.198</v>
      </c>
    </row>
    <row r="3732" spans="1:10" x14ac:dyDescent="0.25">
      <c r="A3732" s="13" t="s">
        <v>5869</v>
      </c>
      <c r="B3732" s="14">
        <v>60.12</v>
      </c>
      <c r="I3732" t="s">
        <v>5869</v>
      </c>
      <c r="J3732">
        <v>60.12</v>
      </c>
    </row>
    <row r="3733" spans="1:10" x14ac:dyDescent="0.25">
      <c r="A3733" s="13" t="s">
        <v>2290</v>
      </c>
      <c r="B3733" s="14">
        <v>24.448</v>
      </c>
      <c r="I3733" t="s">
        <v>2290</v>
      </c>
      <c r="J3733">
        <v>24.448</v>
      </c>
    </row>
    <row r="3734" spans="1:10" x14ac:dyDescent="0.25">
      <c r="A3734" s="13" t="s">
        <v>10126</v>
      </c>
      <c r="B3734" s="14">
        <v>638.67999999999995</v>
      </c>
      <c r="I3734" t="s">
        <v>10126</v>
      </c>
      <c r="J3734">
        <v>638.67999999999995</v>
      </c>
    </row>
    <row r="3735" spans="1:10" x14ac:dyDescent="0.25">
      <c r="A3735" s="13" t="s">
        <v>9224</v>
      </c>
      <c r="B3735" s="14">
        <v>31.744</v>
      </c>
      <c r="I3735" t="s">
        <v>9224</v>
      </c>
      <c r="J3735">
        <v>31.744</v>
      </c>
    </row>
    <row r="3736" spans="1:10" x14ac:dyDescent="0.25">
      <c r="A3736" s="13" t="s">
        <v>9939</v>
      </c>
      <c r="B3736" s="14">
        <v>675.06000000000006</v>
      </c>
      <c r="I3736" t="s">
        <v>9939</v>
      </c>
      <c r="J3736">
        <v>675.06000000000006</v>
      </c>
    </row>
    <row r="3737" spans="1:10" x14ac:dyDescent="0.25">
      <c r="A3737" s="13" t="s">
        <v>10877</v>
      </c>
      <c r="B3737" s="14">
        <v>309.488</v>
      </c>
      <c r="I3737" t="s">
        <v>10877</v>
      </c>
      <c r="J3737">
        <v>309.488</v>
      </c>
    </row>
    <row r="3738" spans="1:10" x14ac:dyDescent="0.25">
      <c r="A3738" s="13" t="s">
        <v>8993</v>
      </c>
      <c r="B3738" s="14">
        <v>146.352</v>
      </c>
      <c r="I3738" t="s">
        <v>8993</v>
      </c>
      <c r="J3738">
        <v>146.352</v>
      </c>
    </row>
    <row r="3739" spans="1:10" x14ac:dyDescent="0.25">
      <c r="A3739" s="13" t="s">
        <v>7026</v>
      </c>
      <c r="B3739" s="14">
        <v>155.34</v>
      </c>
      <c r="I3739" t="s">
        <v>7026</v>
      </c>
      <c r="J3739">
        <v>155.34</v>
      </c>
    </row>
    <row r="3740" spans="1:10" x14ac:dyDescent="0.25">
      <c r="A3740" s="13" t="s">
        <v>8093</v>
      </c>
      <c r="B3740" s="14">
        <v>3.3179999999999996</v>
      </c>
      <c r="I3740" t="s">
        <v>8093</v>
      </c>
      <c r="J3740">
        <v>3.3179999999999996</v>
      </c>
    </row>
    <row r="3741" spans="1:10" x14ac:dyDescent="0.25">
      <c r="A3741" s="13" t="s">
        <v>8585</v>
      </c>
      <c r="B3741" s="14">
        <v>22.959999999999997</v>
      </c>
      <c r="I3741" t="s">
        <v>8585</v>
      </c>
      <c r="J3741">
        <v>22.959999999999997</v>
      </c>
    </row>
    <row r="3742" spans="1:10" x14ac:dyDescent="0.25">
      <c r="A3742" s="13" t="s">
        <v>9596</v>
      </c>
      <c r="B3742" s="14">
        <v>53.9</v>
      </c>
      <c r="I3742" t="s">
        <v>9596</v>
      </c>
      <c r="J3742">
        <v>53.9</v>
      </c>
    </row>
    <row r="3743" spans="1:10" x14ac:dyDescent="0.25">
      <c r="A3743" s="13" t="s">
        <v>6775</v>
      </c>
      <c r="B3743" s="14">
        <v>1446.8400000000001</v>
      </c>
      <c r="I3743" t="s">
        <v>6775</v>
      </c>
      <c r="J3743">
        <v>1446.8400000000001</v>
      </c>
    </row>
    <row r="3744" spans="1:10" x14ac:dyDescent="0.25">
      <c r="A3744" s="13" t="s">
        <v>8024</v>
      </c>
      <c r="B3744" s="14">
        <v>101.12</v>
      </c>
      <c r="I3744" t="s">
        <v>8024</v>
      </c>
      <c r="J3744">
        <v>101.12</v>
      </c>
    </row>
    <row r="3745" spans="1:10" x14ac:dyDescent="0.25">
      <c r="A3745" s="13" t="s">
        <v>5968</v>
      </c>
      <c r="B3745" s="14">
        <v>22</v>
      </c>
      <c r="I3745" t="s">
        <v>5968</v>
      </c>
      <c r="J3745">
        <v>22</v>
      </c>
    </row>
    <row r="3746" spans="1:10" x14ac:dyDescent="0.25">
      <c r="A3746" s="13" t="s">
        <v>479</v>
      </c>
      <c r="B3746" s="14">
        <v>41.96</v>
      </c>
      <c r="I3746" t="s">
        <v>479</v>
      </c>
      <c r="J3746">
        <v>41.96</v>
      </c>
    </row>
    <row r="3747" spans="1:10" x14ac:dyDescent="0.25">
      <c r="A3747" s="13" t="s">
        <v>7071</v>
      </c>
      <c r="B3747" s="14">
        <v>52.064000000000007</v>
      </c>
      <c r="I3747" t="s">
        <v>7071</v>
      </c>
      <c r="J3747">
        <v>52.064000000000007</v>
      </c>
    </row>
    <row r="3748" spans="1:10" x14ac:dyDescent="0.25">
      <c r="A3748" s="13" t="s">
        <v>10531</v>
      </c>
      <c r="B3748" s="14">
        <v>1577.94</v>
      </c>
      <c r="I3748" t="s">
        <v>10531</v>
      </c>
      <c r="J3748">
        <v>1577.94</v>
      </c>
    </row>
    <row r="3749" spans="1:10" x14ac:dyDescent="0.25">
      <c r="A3749" s="13" t="s">
        <v>10799</v>
      </c>
      <c r="B3749" s="14">
        <v>872.5</v>
      </c>
      <c r="I3749" t="s">
        <v>10799</v>
      </c>
      <c r="J3749">
        <v>872.5</v>
      </c>
    </row>
    <row r="3750" spans="1:10" x14ac:dyDescent="0.25">
      <c r="A3750" s="13" t="s">
        <v>3338</v>
      </c>
      <c r="B3750" s="14">
        <v>374.48</v>
      </c>
      <c r="I3750" t="s">
        <v>3338</v>
      </c>
      <c r="J3750">
        <v>374.48</v>
      </c>
    </row>
    <row r="3751" spans="1:10" x14ac:dyDescent="0.25">
      <c r="A3751" s="13" t="s">
        <v>7351</v>
      </c>
      <c r="B3751" s="14">
        <v>19.829999999999998</v>
      </c>
      <c r="I3751" t="s">
        <v>7351</v>
      </c>
      <c r="J3751">
        <v>19.829999999999998</v>
      </c>
    </row>
    <row r="3752" spans="1:10" x14ac:dyDescent="0.25">
      <c r="A3752" s="13" t="s">
        <v>9985</v>
      </c>
      <c r="B3752" s="14">
        <v>1322.75</v>
      </c>
      <c r="I3752" t="s">
        <v>9985</v>
      </c>
      <c r="J3752">
        <v>1322.75</v>
      </c>
    </row>
    <row r="3753" spans="1:10" x14ac:dyDescent="0.25">
      <c r="A3753" s="13" t="s">
        <v>7659</v>
      </c>
      <c r="B3753" s="14">
        <v>458.98400000000004</v>
      </c>
      <c r="I3753" t="s">
        <v>7659</v>
      </c>
      <c r="J3753">
        <v>458.98400000000004</v>
      </c>
    </row>
    <row r="3754" spans="1:10" x14ac:dyDescent="0.25">
      <c r="A3754" s="13" t="s">
        <v>1577</v>
      </c>
      <c r="B3754" s="14">
        <v>949.77199999999993</v>
      </c>
      <c r="I3754" t="s">
        <v>1577</v>
      </c>
      <c r="J3754">
        <v>949.77199999999993</v>
      </c>
    </row>
    <row r="3755" spans="1:10" x14ac:dyDescent="0.25">
      <c r="A3755" s="13" t="s">
        <v>6194</v>
      </c>
      <c r="B3755" s="14">
        <v>895.92</v>
      </c>
      <c r="I3755" t="s">
        <v>6194</v>
      </c>
      <c r="J3755">
        <v>895.92</v>
      </c>
    </row>
    <row r="3756" spans="1:10" x14ac:dyDescent="0.25">
      <c r="A3756" s="13" t="s">
        <v>8120</v>
      </c>
      <c r="B3756" s="14">
        <v>204.55</v>
      </c>
      <c r="I3756" t="s">
        <v>8120</v>
      </c>
      <c r="J3756">
        <v>204.55</v>
      </c>
    </row>
    <row r="3757" spans="1:10" x14ac:dyDescent="0.25">
      <c r="A3757" s="13" t="s">
        <v>10102</v>
      </c>
      <c r="B3757" s="14">
        <v>510.82400000000001</v>
      </c>
      <c r="I3757" t="s">
        <v>10102</v>
      </c>
      <c r="J3757">
        <v>510.82400000000001</v>
      </c>
    </row>
    <row r="3758" spans="1:10" x14ac:dyDescent="0.25">
      <c r="A3758" s="13" t="s">
        <v>5453</v>
      </c>
      <c r="B3758" s="14">
        <v>685.26</v>
      </c>
      <c r="I3758" t="s">
        <v>5453</v>
      </c>
      <c r="J3758">
        <v>685.26</v>
      </c>
    </row>
    <row r="3759" spans="1:10" x14ac:dyDescent="0.25">
      <c r="A3759" s="13" t="s">
        <v>8185</v>
      </c>
      <c r="B3759" s="14">
        <v>85.055999999999997</v>
      </c>
      <c r="I3759" t="s">
        <v>8185</v>
      </c>
      <c r="J3759">
        <v>85.055999999999997</v>
      </c>
    </row>
    <row r="3760" spans="1:10" x14ac:dyDescent="0.25">
      <c r="A3760" s="13" t="s">
        <v>9298</v>
      </c>
      <c r="B3760" s="14">
        <v>421.1</v>
      </c>
      <c r="I3760" t="s">
        <v>9298</v>
      </c>
      <c r="J3760">
        <v>421.1</v>
      </c>
    </row>
    <row r="3761" spans="1:10" x14ac:dyDescent="0.25">
      <c r="A3761" s="13" t="s">
        <v>8112</v>
      </c>
      <c r="B3761" s="14">
        <v>183.58999999999997</v>
      </c>
      <c r="I3761" t="s">
        <v>8112</v>
      </c>
      <c r="J3761">
        <v>183.58999999999997</v>
      </c>
    </row>
    <row r="3762" spans="1:10" x14ac:dyDescent="0.25">
      <c r="A3762" s="13" t="s">
        <v>10417</v>
      </c>
      <c r="B3762" s="14">
        <v>11.352000000000002</v>
      </c>
      <c r="I3762" t="s">
        <v>10417</v>
      </c>
      <c r="J3762">
        <v>11.352000000000002</v>
      </c>
    </row>
    <row r="3763" spans="1:10" x14ac:dyDescent="0.25">
      <c r="A3763" s="13" t="s">
        <v>6346</v>
      </c>
      <c r="B3763" s="14">
        <v>49.12</v>
      </c>
      <c r="I3763" t="s">
        <v>6346</v>
      </c>
      <c r="J3763">
        <v>49.12</v>
      </c>
    </row>
    <row r="3764" spans="1:10" x14ac:dyDescent="0.25">
      <c r="A3764" s="13" t="s">
        <v>7503</v>
      </c>
      <c r="B3764" s="14">
        <v>70.949999999999989</v>
      </c>
      <c r="I3764" t="s">
        <v>7503</v>
      </c>
      <c r="J3764">
        <v>70.949999999999989</v>
      </c>
    </row>
    <row r="3765" spans="1:10" x14ac:dyDescent="0.25">
      <c r="A3765" s="13" t="s">
        <v>6966</v>
      </c>
      <c r="B3765" s="14">
        <v>25.06</v>
      </c>
      <c r="I3765" t="s">
        <v>6966</v>
      </c>
      <c r="J3765">
        <v>25.06</v>
      </c>
    </row>
    <row r="3766" spans="1:10" x14ac:dyDescent="0.25">
      <c r="A3766" s="13" t="s">
        <v>6957</v>
      </c>
      <c r="B3766" s="14">
        <v>1883.7240000000002</v>
      </c>
      <c r="I3766" t="s">
        <v>6957</v>
      </c>
      <c r="J3766">
        <v>1883.7240000000002</v>
      </c>
    </row>
    <row r="3767" spans="1:10" x14ac:dyDescent="0.25">
      <c r="A3767" s="13" t="s">
        <v>10165</v>
      </c>
      <c r="B3767" s="14">
        <v>67.860000000000014</v>
      </c>
      <c r="I3767" t="s">
        <v>10165</v>
      </c>
      <c r="J3767">
        <v>67.860000000000014</v>
      </c>
    </row>
    <row r="3768" spans="1:10" x14ac:dyDescent="0.25">
      <c r="A3768" s="13" t="s">
        <v>9466</v>
      </c>
      <c r="B3768" s="14">
        <v>109.62</v>
      </c>
      <c r="I3768" t="s">
        <v>9466</v>
      </c>
      <c r="J3768">
        <v>109.62</v>
      </c>
    </row>
    <row r="3769" spans="1:10" x14ac:dyDescent="0.25">
      <c r="A3769" s="13" t="s">
        <v>5737</v>
      </c>
      <c r="B3769" s="14">
        <v>127.46</v>
      </c>
      <c r="I3769" t="s">
        <v>5737</v>
      </c>
      <c r="J3769">
        <v>127.46</v>
      </c>
    </row>
    <row r="3770" spans="1:10" x14ac:dyDescent="0.25">
      <c r="A3770" s="13" t="s">
        <v>5560</v>
      </c>
      <c r="B3770" s="14">
        <v>1003.6200000000001</v>
      </c>
      <c r="I3770" t="s">
        <v>5560</v>
      </c>
      <c r="J3770">
        <v>1003.6200000000001</v>
      </c>
    </row>
    <row r="3771" spans="1:10" x14ac:dyDescent="0.25">
      <c r="A3771" s="13" t="s">
        <v>6779</v>
      </c>
      <c r="B3771" s="14">
        <v>2.6240000000000001</v>
      </c>
      <c r="I3771" t="s">
        <v>6779</v>
      </c>
      <c r="J3771">
        <v>2.6240000000000001</v>
      </c>
    </row>
    <row r="3772" spans="1:10" x14ac:dyDescent="0.25">
      <c r="A3772" s="13" t="s">
        <v>7065</v>
      </c>
      <c r="B3772" s="14">
        <v>29.26</v>
      </c>
      <c r="I3772" t="s">
        <v>7065</v>
      </c>
      <c r="J3772">
        <v>29.26</v>
      </c>
    </row>
    <row r="3773" spans="1:10" x14ac:dyDescent="0.25">
      <c r="A3773" s="13" t="s">
        <v>8757</v>
      </c>
      <c r="B3773" s="14">
        <v>51.168000000000006</v>
      </c>
      <c r="I3773" t="s">
        <v>8757</v>
      </c>
      <c r="J3773">
        <v>51.168000000000006</v>
      </c>
    </row>
    <row r="3774" spans="1:10" x14ac:dyDescent="0.25">
      <c r="A3774" s="13" t="s">
        <v>10213</v>
      </c>
      <c r="B3774" s="14">
        <v>46.2</v>
      </c>
      <c r="I3774" t="s">
        <v>10213</v>
      </c>
      <c r="J3774">
        <v>46.2</v>
      </c>
    </row>
    <row r="3775" spans="1:10" x14ac:dyDescent="0.25">
      <c r="A3775" s="13" t="s">
        <v>5097</v>
      </c>
      <c r="B3775" s="14">
        <v>17.856000000000002</v>
      </c>
      <c r="I3775" t="s">
        <v>5097</v>
      </c>
      <c r="J3775">
        <v>17.856000000000002</v>
      </c>
    </row>
    <row r="3776" spans="1:10" x14ac:dyDescent="0.25">
      <c r="A3776" s="13" t="s">
        <v>6632</v>
      </c>
      <c r="B3776" s="14">
        <v>218.81</v>
      </c>
      <c r="I3776" t="s">
        <v>6632</v>
      </c>
      <c r="J3776">
        <v>218.81</v>
      </c>
    </row>
    <row r="3777" spans="1:10" x14ac:dyDescent="0.25">
      <c r="A3777" s="13" t="s">
        <v>8438</v>
      </c>
      <c r="B3777" s="14">
        <v>35.880000000000003</v>
      </c>
      <c r="I3777" t="s">
        <v>8438</v>
      </c>
      <c r="J3777">
        <v>35.880000000000003</v>
      </c>
    </row>
    <row r="3778" spans="1:10" x14ac:dyDescent="0.25">
      <c r="A3778" s="13" t="s">
        <v>10343</v>
      </c>
      <c r="B3778" s="14">
        <v>31.740000000000002</v>
      </c>
      <c r="I3778" t="s">
        <v>10343</v>
      </c>
      <c r="J3778">
        <v>31.740000000000002</v>
      </c>
    </row>
    <row r="3779" spans="1:10" x14ac:dyDescent="0.25">
      <c r="A3779" s="13" t="s">
        <v>6605</v>
      </c>
      <c r="B3779" s="14">
        <v>1027.21</v>
      </c>
      <c r="I3779" t="s">
        <v>6605</v>
      </c>
      <c r="J3779">
        <v>1027.21</v>
      </c>
    </row>
    <row r="3780" spans="1:10" x14ac:dyDescent="0.25">
      <c r="A3780" s="13" t="s">
        <v>10574</v>
      </c>
      <c r="B3780" s="14">
        <v>531.88799999999992</v>
      </c>
      <c r="I3780" t="s">
        <v>10574</v>
      </c>
      <c r="J3780">
        <v>531.88799999999992</v>
      </c>
    </row>
    <row r="3781" spans="1:10" x14ac:dyDescent="0.25">
      <c r="A3781" s="13" t="s">
        <v>4052</v>
      </c>
      <c r="B3781" s="14">
        <v>1669.6</v>
      </c>
      <c r="I3781" t="s">
        <v>4052</v>
      </c>
      <c r="J3781">
        <v>1669.6</v>
      </c>
    </row>
    <row r="3782" spans="1:10" x14ac:dyDescent="0.25">
      <c r="A3782" s="13" t="s">
        <v>3922</v>
      </c>
      <c r="B3782" s="14">
        <v>544.13999999999987</v>
      </c>
      <c r="I3782" t="s">
        <v>3922</v>
      </c>
      <c r="J3782">
        <v>544.13999999999987</v>
      </c>
    </row>
    <row r="3783" spans="1:10" x14ac:dyDescent="0.25">
      <c r="A3783" s="13" t="s">
        <v>10553</v>
      </c>
      <c r="B3783" s="14">
        <v>68.415999999999997</v>
      </c>
      <c r="I3783" t="s">
        <v>10553</v>
      </c>
      <c r="J3783">
        <v>68.415999999999997</v>
      </c>
    </row>
    <row r="3784" spans="1:10" x14ac:dyDescent="0.25">
      <c r="A3784" s="13" t="s">
        <v>5533</v>
      </c>
      <c r="B3784" s="14">
        <v>238.68400000000003</v>
      </c>
      <c r="I3784" t="s">
        <v>5533</v>
      </c>
      <c r="J3784">
        <v>238.68400000000003</v>
      </c>
    </row>
    <row r="3785" spans="1:10" x14ac:dyDescent="0.25">
      <c r="A3785" s="13" t="s">
        <v>8389</v>
      </c>
      <c r="B3785" s="14">
        <v>287.42400000000004</v>
      </c>
      <c r="I3785" t="s">
        <v>8389</v>
      </c>
      <c r="J3785">
        <v>287.42400000000004</v>
      </c>
    </row>
    <row r="3786" spans="1:10" x14ac:dyDescent="0.25">
      <c r="A3786" s="13" t="s">
        <v>6720</v>
      </c>
      <c r="B3786" s="14">
        <v>684.78000000000009</v>
      </c>
      <c r="I3786" t="s">
        <v>6720</v>
      </c>
      <c r="J3786">
        <v>684.78000000000009</v>
      </c>
    </row>
    <row r="3787" spans="1:10" x14ac:dyDescent="0.25">
      <c r="A3787" s="13" t="s">
        <v>5680</v>
      </c>
      <c r="B3787" s="14">
        <v>478.08</v>
      </c>
      <c r="I3787" t="s">
        <v>5680</v>
      </c>
      <c r="J3787">
        <v>478.08</v>
      </c>
    </row>
    <row r="3788" spans="1:10" x14ac:dyDescent="0.25">
      <c r="A3788" s="13" t="s">
        <v>9501</v>
      </c>
      <c r="B3788" s="14">
        <v>34.92</v>
      </c>
      <c r="I3788" t="s">
        <v>9501</v>
      </c>
      <c r="J3788">
        <v>34.92</v>
      </c>
    </row>
    <row r="3789" spans="1:10" x14ac:dyDescent="0.25">
      <c r="A3789" s="13" t="s">
        <v>10255</v>
      </c>
      <c r="B3789" s="14">
        <v>10.688000000000001</v>
      </c>
      <c r="I3789" t="s">
        <v>10255</v>
      </c>
      <c r="J3789">
        <v>10.688000000000001</v>
      </c>
    </row>
    <row r="3790" spans="1:10" x14ac:dyDescent="0.25">
      <c r="A3790" s="13" t="s">
        <v>8284</v>
      </c>
      <c r="B3790" s="14">
        <v>419.13599999999997</v>
      </c>
      <c r="I3790" t="s">
        <v>8284</v>
      </c>
      <c r="J3790">
        <v>419.13599999999997</v>
      </c>
    </row>
    <row r="3791" spans="1:10" x14ac:dyDescent="0.25">
      <c r="A3791" s="13" t="s">
        <v>5712</v>
      </c>
      <c r="B3791" s="14">
        <v>2229.1800000000003</v>
      </c>
      <c r="I3791" t="s">
        <v>5712</v>
      </c>
      <c r="J3791">
        <v>2229.1800000000003</v>
      </c>
    </row>
    <row r="3792" spans="1:10" x14ac:dyDescent="0.25">
      <c r="A3792" s="13" t="s">
        <v>9228</v>
      </c>
      <c r="B3792" s="14">
        <v>154.9</v>
      </c>
      <c r="I3792" t="s">
        <v>9228</v>
      </c>
      <c r="J3792">
        <v>154.9</v>
      </c>
    </row>
    <row r="3793" spans="1:10" x14ac:dyDescent="0.25">
      <c r="A3793" s="13" t="s">
        <v>5261</v>
      </c>
      <c r="B3793" s="14">
        <v>7.9680000000000009</v>
      </c>
      <c r="I3793" t="s">
        <v>5261</v>
      </c>
      <c r="J3793">
        <v>7.9680000000000009</v>
      </c>
    </row>
    <row r="3794" spans="1:10" x14ac:dyDescent="0.25">
      <c r="A3794" s="13" t="s">
        <v>1494</v>
      </c>
      <c r="B3794" s="14">
        <v>316.32</v>
      </c>
      <c r="I3794" t="s">
        <v>1494</v>
      </c>
      <c r="J3794">
        <v>316.32</v>
      </c>
    </row>
    <row r="3795" spans="1:10" x14ac:dyDescent="0.25">
      <c r="A3795" s="13" t="s">
        <v>4219</v>
      </c>
      <c r="B3795" s="14">
        <v>47.991999999999997</v>
      </c>
      <c r="I3795" t="s">
        <v>4219</v>
      </c>
      <c r="J3795">
        <v>47.991999999999997</v>
      </c>
    </row>
    <row r="3796" spans="1:10" x14ac:dyDescent="0.25">
      <c r="A3796" s="13" t="s">
        <v>9171</v>
      </c>
      <c r="B3796" s="14">
        <v>41.28</v>
      </c>
      <c r="I3796" t="s">
        <v>9171</v>
      </c>
      <c r="J3796">
        <v>41.28</v>
      </c>
    </row>
    <row r="3797" spans="1:10" x14ac:dyDescent="0.25">
      <c r="A3797" s="13" t="s">
        <v>4372</v>
      </c>
      <c r="B3797" s="14">
        <v>107.986</v>
      </c>
      <c r="I3797" t="s">
        <v>4372</v>
      </c>
      <c r="J3797">
        <v>107.986</v>
      </c>
    </row>
    <row r="3798" spans="1:10" x14ac:dyDescent="0.25">
      <c r="A3798" s="13" t="s">
        <v>6253</v>
      </c>
      <c r="B3798" s="14">
        <v>2089.4120000000003</v>
      </c>
      <c r="I3798" t="s">
        <v>6253</v>
      </c>
      <c r="J3798">
        <v>2089.4120000000003</v>
      </c>
    </row>
    <row r="3799" spans="1:10" x14ac:dyDescent="0.25">
      <c r="A3799" s="13" t="s">
        <v>9885</v>
      </c>
      <c r="B3799" s="14">
        <v>474.95</v>
      </c>
      <c r="I3799" t="s">
        <v>9885</v>
      </c>
      <c r="J3799">
        <v>474.95</v>
      </c>
    </row>
    <row r="3800" spans="1:10" x14ac:dyDescent="0.25">
      <c r="A3800" s="13" t="s">
        <v>8804</v>
      </c>
      <c r="B3800" s="14">
        <v>116.312</v>
      </c>
      <c r="I3800" t="s">
        <v>8804</v>
      </c>
      <c r="J3800">
        <v>116.312</v>
      </c>
    </row>
    <row r="3801" spans="1:10" x14ac:dyDescent="0.25">
      <c r="A3801" s="13" t="s">
        <v>10089</v>
      </c>
      <c r="B3801" s="14">
        <v>30.336000000000006</v>
      </c>
      <c r="I3801" t="s">
        <v>10089</v>
      </c>
      <c r="J3801">
        <v>30.336000000000006</v>
      </c>
    </row>
    <row r="3802" spans="1:10" x14ac:dyDescent="0.25">
      <c r="A3802" s="13" t="s">
        <v>7421</v>
      </c>
      <c r="B3802" s="14">
        <v>33.472000000000008</v>
      </c>
      <c r="I3802" t="s">
        <v>7421</v>
      </c>
      <c r="J3802">
        <v>33.472000000000008</v>
      </c>
    </row>
    <row r="3803" spans="1:10" x14ac:dyDescent="0.25">
      <c r="A3803" s="13" t="s">
        <v>7328</v>
      </c>
      <c r="B3803" s="14">
        <v>5282.6479999999992</v>
      </c>
      <c r="I3803" t="s">
        <v>7328</v>
      </c>
      <c r="J3803">
        <v>5282.6479999999992</v>
      </c>
    </row>
    <row r="3804" spans="1:10" x14ac:dyDescent="0.25">
      <c r="A3804" s="13" t="s">
        <v>5889</v>
      </c>
      <c r="B3804" s="14">
        <v>710.322</v>
      </c>
      <c r="I3804" t="s">
        <v>5889</v>
      </c>
      <c r="J3804">
        <v>710.322</v>
      </c>
    </row>
    <row r="3805" spans="1:10" x14ac:dyDescent="0.25">
      <c r="A3805" s="13" t="s">
        <v>6342</v>
      </c>
      <c r="B3805" s="14">
        <v>258.52799999999996</v>
      </c>
      <c r="I3805" t="s">
        <v>6342</v>
      </c>
      <c r="J3805">
        <v>258.52799999999996</v>
      </c>
    </row>
    <row r="3806" spans="1:10" x14ac:dyDescent="0.25">
      <c r="A3806" s="13" t="s">
        <v>8759</v>
      </c>
      <c r="B3806" s="14">
        <v>94.360000000000014</v>
      </c>
      <c r="I3806" t="s">
        <v>8759</v>
      </c>
      <c r="J3806">
        <v>94.360000000000014</v>
      </c>
    </row>
    <row r="3807" spans="1:10" x14ac:dyDescent="0.25">
      <c r="A3807" s="13" t="s">
        <v>10027</v>
      </c>
      <c r="B3807" s="14">
        <v>2258.2800000000002</v>
      </c>
      <c r="I3807" t="s">
        <v>10027</v>
      </c>
      <c r="J3807">
        <v>2258.2800000000002</v>
      </c>
    </row>
    <row r="3808" spans="1:10" x14ac:dyDescent="0.25">
      <c r="A3808" s="13" t="s">
        <v>6441</v>
      </c>
      <c r="B3808" s="14">
        <v>75.179999999999993</v>
      </c>
      <c r="I3808" t="s">
        <v>6441</v>
      </c>
      <c r="J3808">
        <v>75.179999999999993</v>
      </c>
    </row>
    <row r="3809" spans="1:10" x14ac:dyDescent="0.25">
      <c r="A3809" s="13" t="s">
        <v>10349</v>
      </c>
      <c r="B3809" s="14">
        <v>1240.4179999999999</v>
      </c>
      <c r="I3809" t="s">
        <v>10349</v>
      </c>
      <c r="J3809">
        <v>1240.4179999999999</v>
      </c>
    </row>
    <row r="3810" spans="1:10" x14ac:dyDescent="0.25">
      <c r="A3810" s="13" t="s">
        <v>8586</v>
      </c>
      <c r="B3810" s="14">
        <v>1099.5</v>
      </c>
      <c r="I3810" t="s">
        <v>8586</v>
      </c>
      <c r="J3810">
        <v>1099.5</v>
      </c>
    </row>
    <row r="3811" spans="1:10" x14ac:dyDescent="0.25">
      <c r="A3811" s="13" t="s">
        <v>9691</v>
      </c>
      <c r="B3811" s="14">
        <v>11.84</v>
      </c>
      <c r="I3811" t="s">
        <v>9691</v>
      </c>
      <c r="J3811">
        <v>11.84</v>
      </c>
    </row>
    <row r="3812" spans="1:10" x14ac:dyDescent="0.25">
      <c r="A3812" s="13" t="s">
        <v>6373</v>
      </c>
      <c r="B3812" s="14">
        <v>735.98</v>
      </c>
      <c r="I3812" t="s">
        <v>6373</v>
      </c>
      <c r="J3812">
        <v>735.98</v>
      </c>
    </row>
    <row r="3813" spans="1:10" x14ac:dyDescent="0.25">
      <c r="A3813" s="13" t="s">
        <v>10659</v>
      </c>
      <c r="B3813" s="14">
        <v>18.16</v>
      </c>
      <c r="I3813" t="s">
        <v>10659</v>
      </c>
      <c r="J3813">
        <v>18.16</v>
      </c>
    </row>
    <row r="3814" spans="1:10" x14ac:dyDescent="0.25">
      <c r="A3814" s="13" t="s">
        <v>6513</v>
      </c>
      <c r="B3814" s="14">
        <v>19.669999999999998</v>
      </c>
      <c r="I3814" t="s">
        <v>6513</v>
      </c>
      <c r="J3814">
        <v>19.669999999999998</v>
      </c>
    </row>
    <row r="3815" spans="1:10" x14ac:dyDescent="0.25">
      <c r="A3815" s="13" t="s">
        <v>8604</v>
      </c>
      <c r="B3815" s="14">
        <v>21.12</v>
      </c>
      <c r="I3815" t="s">
        <v>8604</v>
      </c>
      <c r="J3815">
        <v>21.12</v>
      </c>
    </row>
    <row r="3816" spans="1:10" x14ac:dyDescent="0.25">
      <c r="A3816" s="13" t="s">
        <v>9340</v>
      </c>
      <c r="B3816" s="14">
        <v>23.24</v>
      </c>
      <c r="I3816" t="s">
        <v>9340</v>
      </c>
      <c r="J3816">
        <v>23.24</v>
      </c>
    </row>
    <row r="3817" spans="1:10" x14ac:dyDescent="0.25">
      <c r="A3817" s="13" t="s">
        <v>8873</v>
      </c>
      <c r="B3817" s="14">
        <v>386.14</v>
      </c>
      <c r="I3817" t="s">
        <v>8873</v>
      </c>
      <c r="J3817">
        <v>386.14</v>
      </c>
    </row>
    <row r="3818" spans="1:10" x14ac:dyDescent="0.25">
      <c r="A3818" s="13" t="s">
        <v>2738</v>
      </c>
      <c r="B3818" s="14">
        <v>37.659999999999997</v>
      </c>
      <c r="I3818" t="s">
        <v>2738</v>
      </c>
      <c r="J3818">
        <v>37.659999999999997</v>
      </c>
    </row>
    <row r="3819" spans="1:10" x14ac:dyDescent="0.25">
      <c r="A3819" s="13" t="s">
        <v>10345</v>
      </c>
      <c r="B3819" s="14">
        <v>1090.348</v>
      </c>
      <c r="I3819" t="s">
        <v>10345</v>
      </c>
      <c r="J3819">
        <v>1090.348</v>
      </c>
    </row>
    <row r="3820" spans="1:10" x14ac:dyDescent="0.25">
      <c r="A3820" s="13" t="s">
        <v>7888</v>
      </c>
      <c r="B3820" s="14">
        <v>33.74</v>
      </c>
      <c r="I3820" t="s">
        <v>7888</v>
      </c>
      <c r="J3820">
        <v>33.74</v>
      </c>
    </row>
    <row r="3821" spans="1:10" x14ac:dyDescent="0.25">
      <c r="A3821" s="13" t="s">
        <v>2775</v>
      </c>
      <c r="B3821" s="14">
        <v>28.776</v>
      </c>
      <c r="I3821" t="s">
        <v>2775</v>
      </c>
      <c r="J3821">
        <v>28.776</v>
      </c>
    </row>
    <row r="3822" spans="1:10" x14ac:dyDescent="0.25">
      <c r="A3822" s="13" t="s">
        <v>7685</v>
      </c>
      <c r="B3822" s="14">
        <v>440.30999999999995</v>
      </c>
      <c r="I3822" t="s">
        <v>7685</v>
      </c>
      <c r="J3822">
        <v>440.30999999999995</v>
      </c>
    </row>
    <row r="3823" spans="1:10" x14ac:dyDescent="0.25">
      <c r="A3823" s="13" t="s">
        <v>8327</v>
      </c>
      <c r="B3823" s="14">
        <v>151.72</v>
      </c>
      <c r="I3823" t="s">
        <v>8327</v>
      </c>
      <c r="J3823">
        <v>151.72</v>
      </c>
    </row>
    <row r="3824" spans="1:10" x14ac:dyDescent="0.25">
      <c r="A3824" s="13" t="s">
        <v>7985</v>
      </c>
      <c r="B3824" s="14">
        <v>13.904</v>
      </c>
      <c r="I3824" t="s">
        <v>7985</v>
      </c>
      <c r="J3824">
        <v>13.904</v>
      </c>
    </row>
    <row r="3825" spans="1:10" x14ac:dyDescent="0.25">
      <c r="A3825" s="13" t="s">
        <v>8364</v>
      </c>
      <c r="B3825" s="14">
        <v>35.729999999999997</v>
      </c>
      <c r="I3825" t="s">
        <v>8364</v>
      </c>
      <c r="J3825">
        <v>35.729999999999997</v>
      </c>
    </row>
    <row r="3826" spans="1:10" x14ac:dyDescent="0.25">
      <c r="A3826" s="13" t="s">
        <v>9404</v>
      </c>
      <c r="B3826" s="14">
        <v>46.36</v>
      </c>
      <c r="I3826" t="s">
        <v>9404</v>
      </c>
      <c r="J3826">
        <v>46.36</v>
      </c>
    </row>
    <row r="3827" spans="1:10" x14ac:dyDescent="0.25">
      <c r="A3827" s="13" t="s">
        <v>8718</v>
      </c>
      <c r="B3827" s="14">
        <v>20.07</v>
      </c>
      <c r="I3827" t="s">
        <v>8718</v>
      </c>
      <c r="J3827">
        <v>20.07</v>
      </c>
    </row>
    <row r="3828" spans="1:10" x14ac:dyDescent="0.25">
      <c r="A3828" s="13" t="s">
        <v>8890</v>
      </c>
      <c r="B3828" s="14">
        <v>201.09</v>
      </c>
      <c r="I3828" t="s">
        <v>8890</v>
      </c>
      <c r="J3828">
        <v>201.09</v>
      </c>
    </row>
    <row r="3829" spans="1:10" x14ac:dyDescent="0.25">
      <c r="A3829" s="13" t="s">
        <v>8130</v>
      </c>
      <c r="B3829" s="14">
        <v>4.4640000000000004</v>
      </c>
      <c r="I3829" t="s">
        <v>8130</v>
      </c>
      <c r="J3829">
        <v>4.4640000000000004</v>
      </c>
    </row>
    <row r="3830" spans="1:10" x14ac:dyDescent="0.25">
      <c r="A3830" s="13" t="s">
        <v>9574</v>
      </c>
      <c r="B3830" s="14">
        <v>261.536</v>
      </c>
      <c r="I3830" t="s">
        <v>9574</v>
      </c>
      <c r="J3830">
        <v>261.536</v>
      </c>
    </row>
    <row r="3831" spans="1:10" x14ac:dyDescent="0.25">
      <c r="A3831" s="13" t="s">
        <v>10161</v>
      </c>
      <c r="B3831" s="14">
        <v>139.58000000000001</v>
      </c>
      <c r="I3831" t="s">
        <v>10161</v>
      </c>
      <c r="J3831">
        <v>139.58000000000001</v>
      </c>
    </row>
    <row r="3832" spans="1:10" x14ac:dyDescent="0.25">
      <c r="A3832" s="13" t="s">
        <v>7384</v>
      </c>
      <c r="B3832" s="14">
        <v>323.10000000000002</v>
      </c>
      <c r="I3832" t="s">
        <v>7384</v>
      </c>
      <c r="J3832">
        <v>323.10000000000002</v>
      </c>
    </row>
    <row r="3833" spans="1:10" x14ac:dyDescent="0.25">
      <c r="A3833" s="13" t="s">
        <v>2499</v>
      </c>
      <c r="B3833" s="14">
        <v>20.16</v>
      </c>
      <c r="I3833" t="s">
        <v>2499</v>
      </c>
      <c r="J3833">
        <v>20.16</v>
      </c>
    </row>
    <row r="3834" spans="1:10" x14ac:dyDescent="0.25">
      <c r="A3834" s="13" t="s">
        <v>8726</v>
      </c>
      <c r="B3834" s="14">
        <v>478.41600000000005</v>
      </c>
      <c r="I3834" t="s">
        <v>8726</v>
      </c>
      <c r="J3834">
        <v>478.41600000000005</v>
      </c>
    </row>
    <row r="3835" spans="1:10" x14ac:dyDescent="0.25">
      <c r="A3835" s="13" t="s">
        <v>8561</v>
      </c>
      <c r="B3835" s="14">
        <v>42.76</v>
      </c>
      <c r="I3835" t="s">
        <v>8561</v>
      </c>
      <c r="J3835">
        <v>42.76</v>
      </c>
    </row>
    <row r="3836" spans="1:10" x14ac:dyDescent="0.25">
      <c r="A3836" s="13" t="s">
        <v>9819</v>
      </c>
      <c r="B3836" s="14">
        <v>954.90200000000004</v>
      </c>
      <c r="I3836" t="s">
        <v>9819</v>
      </c>
      <c r="J3836">
        <v>954.90200000000004</v>
      </c>
    </row>
    <row r="3837" spans="1:10" x14ac:dyDescent="0.25">
      <c r="A3837" s="13" t="s">
        <v>9617</v>
      </c>
      <c r="B3837" s="14">
        <v>1843.402</v>
      </c>
      <c r="I3837" t="s">
        <v>9617</v>
      </c>
      <c r="J3837">
        <v>1843.402</v>
      </c>
    </row>
    <row r="3838" spans="1:10" x14ac:dyDescent="0.25">
      <c r="A3838" s="13" t="s">
        <v>10645</v>
      </c>
      <c r="B3838" s="14">
        <v>39.251999999999995</v>
      </c>
      <c r="I3838" t="s">
        <v>10645</v>
      </c>
      <c r="J3838">
        <v>39.251999999999995</v>
      </c>
    </row>
    <row r="3839" spans="1:10" x14ac:dyDescent="0.25">
      <c r="A3839" s="13" t="s">
        <v>4008</v>
      </c>
      <c r="B3839" s="14">
        <v>62.96</v>
      </c>
      <c r="I3839" t="s">
        <v>4008</v>
      </c>
      <c r="J3839">
        <v>62.96</v>
      </c>
    </row>
    <row r="3840" spans="1:10" x14ac:dyDescent="0.25">
      <c r="A3840" s="13" t="s">
        <v>8883</v>
      </c>
      <c r="B3840" s="14">
        <v>1077.47</v>
      </c>
      <c r="I3840" t="s">
        <v>8883</v>
      </c>
      <c r="J3840">
        <v>1077.47</v>
      </c>
    </row>
    <row r="3841" spans="1:10" x14ac:dyDescent="0.25">
      <c r="A3841" s="13" t="s">
        <v>9473</v>
      </c>
      <c r="B3841" s="14">
        <v>11.52</v>
      </c>
      <c r="I3841" t="s">
        <v>9473</v>
      </c>
      <c r="J3841">
        <v>11.52</v>
      </c>
    </row>
    <row r="3842" spans="1:10" x14ac:dyDescent="0.25">
      <c r="A3842" s="13" t="s">
        <v>6035</v>
      </c>
      <c r="B3842" s="14">
        <v>762.59399999999982</v>
      </c>
      <c r="I3842" t="s">
        <v>6035</v>
      </c>
      <c r="J3842">
        <v>762.59399999999982</v>
      </c>
    </row>
    <row r="3843" spans="1:10" x14ac:dyDescent="0.25">
      <c r="A3843" s="13" t="s">
        <v>9446</v>
      </c>
      <c r="B3843" s="14">
        <v>445.44</v>
      </c>
      <c r="I3843" t="s">
        <v>9446</v>
      </c>
      <c r="J3843">
        <v>445.44</v>
      </c>
    </row>
    <row r="3844" spans="1:10" x14ac:dyDescent="0.25">
      <c r="A3844" s="13" t="s">
        <v>2913</v>
      </c>
      <c r="B3844" s="14">
        <v>321.56799999999998</v>
      </c>
      <c r="I3844" t="s">
        <v>2913</v>
      </c>
      <c r="J3844">
        <v>321.56799999999998</v>
      </c>
    </row>
    <row r="3845" spans="1:10" x14ac:dyDescent="0.25">
      <c r="A3845" s="13" t="s">
        <v>10230</v>
      </c>
      <c r="B3845" s="14">
        <v>28.830000000000005</v>
      </c>
      <c r="I3845" t="s">
        <v>10230</v>
      </c>
      <c r="J3845">
        <v>28.830000000000005</v>
      </c>
    </row>
    <row r="3846" spans="1:10" x14ac:dyDescent="0.25">
      <c r="A3846" s="13" t="s">
        <v>9814</v>
      </c>
      <c r="B3846" s="14">
        <v>2.6550000000000002</v>
      </c>
      <c r="I3846" t="s">
        <v>9814</v>
      </c>
      <c r="J3846">
        <v>2.6550000000000002</v>
      </c>
    </row>
    <row r="3847" spans="1:10" x14ac:dyDescent="0.25">
      <c r="A3847" s="13" t="s">
        <v>8809</v>
      </c>
      <c r="B3847" s="14">
        <v>5.9039999999999999</v>
      </c>
      <c r="I3847" t="s">
        <v>8809</v>
      </c>
      <c r="J3847">
        <v>5.9039999999999999</v>
      </c>
    </row>
    <row r="3848" spans="1:10" x14ac:dyDescent="0.25">
      <c r="A3848" s="13" t="s">
        <v>9714</v>
      </c>
      <c r="B3848" s="14">
        <v>18.528000000000002</v>
      </c>
      <c r="I3848" t="s">
        <v>9714</v>
      </c>
      <c r="J3848">
        <v>18.528000000000002</v>
      </c>
    </row>
    <row r="3849" spans="1:10" x14ac:dyDescent="0.25">
      <c r="A3849" s="13" t="s">
        <v>1506</v>
      </c>
      <c r="B3849" s="14">
        <v>6.6719999999999988</v>
      </c>
      <c r="I3849" t="s">
        <v>1506</v>
      </c>
      <c r="J3849">
        <v>6.6719999999999988</v>
      </c>
    </row>
    <row r="3850" spans="1:10" x14ac:dyDescent="0.25">
      <c r="A3850" s="13" t="s">
        <v>9924</v>
      </c>
      <c r="B3850" s="14">
        <v>1057.1680000000001</v>
      </c>
      <c r="I3850" t="s">
        <v>9924</v>
      </c>
      <c r="J3850">
        <v>1057.1680000000001</v>
      </c>
    </row>
    <row r="3851" spans="1:10" x14ac:dyDescent="0.25">
      <c r="A3851" s="13" t="s">
        <v>9692</v>
      </c>
      <c r="B3851" s="14">
        <v>592.74</v>
      </c>
      <c r="I3851" t="s">
        <v>9692</v>
      </c>
      <c r="J3851">
        <v>592.74</v>
      </c>
    </row>
    <row r="3852" spans="1:10" x14ac:dyDescent="0.25">
      <c r="A3852" s="13" t="s">
        <v>4018</v>
      </c>
      <c r="B3852" s="14">
        <v>40.096000000000004</v>
      </c>
      <c r="I3852" t="s">
        <v>4018</v>
      </c>
      <c r="J3852">
        <v>40.096000000000004</v>
      </c>
    </row>
    <row r="3853" spans="1:10" x14ac:dyDescent="0.25">
      <c r="A3853" s="13" t="s">
        <v>9775</v>
      </c>
      <c r="B3853" s="14">
        <v>22.992000000000001</v>
      </c>
      <c r="I3853" t="s">
        <v>9775</v>
      </c>
      <c r="J3853">
        <v>22.992000000000001</v>
      </c>
    </row>
    <row r="3854" spans="1:10" x14ac:dyDescent="0.25">
      <c r="A3854" s="13" t="s">
        <v>6637</v>
      </c>
      <c r="B3854" s="14">
        <v>321.39</v>
      </c>
      <c r="I3854" t="s">
        <v>6637</v>
      </c>
      <c r="J3854">
        <v>321.39</v>
      </c>
    </row>
    <row r="3855" spans="1:10" x14ac:dyDescent="0.25">
      <c r="A3855" s="13" t="s">
        <v>8695</v>
      </c>
      <c r="B3855" s="14">
        <v>61.567999999999998</v>
      </c>
      <c r="I3855" t="s">
        <v>8695</v>
      </c>
      <c r="J3855">
        <v>61.567999999999998</v>
      </c>
    </row>
    <row r="3856" spans="1:10" x14ac:dyDescent="0.25">
      <c r="A3856" s="13" t="s">
        <v>5362</v>
      </c>
      <c r="B3856" s="14">
        <v>437.65</v>
      </c>
      <c r="I3856" t="s">
        <v>5362</v>
      </c>
      <c r="J3856">
        <v>437.65</v>
      </c>
    </row>
    <row r="3857" spans="1:10" x14ac:dyDescent="0.25">
      <c r="A3857" s="13" t="s">
        <v>3107</v>
      </c>
      <c r="B3857" s="14">
        <v>254.60399999999998</v>
      </c>
      <c r="I3857" t="s">
        <v>3107</v>
      </c>
      <c r="J3857">
        <v>254.60399999999998</v>
      </c>
    </row>
    <row r="3858" spans="1:10" x14ac:dyDescent="0.25">
      <c r="A3858" s="13" t="s">
        <v>8124</v>
      </c>
      <c r="B3858" s="14">
        <v>85.52</v>
      </c>
      <c r="I3858" t="s">
        <v>8124</v>
      </c>
      <c r="J3858">
        <v>85.52</v>
      </c>
    </row>
    <row r="3859" spans="1:10" x14ac:dyDescent="0.25">
      <c r="A3859" s="13" t="s">
        <v>6747</v>
      </c>
      <c r="B3859" s="14">
        <v>461.59199999999998</v>
      </c>
      <c r="I3859" t="s">
        <v>6747</v>
      </c>
      <c r="J3859">
        <v>461.59199999999998</v>
      </c>
    </row>
    <row r="3860" spans="1:10" x14ac:dyDescent="0.25">
      <c r="A3860" s="13" t="s">
        <v>8199</v>
      </c>
      <c r="B3860" s="14">
        <v>40.410000000000004</v>
      </c>
      <c r="I3860" t="s">
        <v>8199</v>
      </c>
      <c r="J3860">
        <v>40.410000000000004</v>
      </c>
    </row>
    <row r="3861" spans="1:10" x14ac:dyDescent="0.25">
      <c r="A3861" s="13" t="s">
        <v>4453</v>
      </c>
      <c r="B3861" s="14">
        <v>481.47200000000004</v>
      </c>
      <c r="I3861" t="s">
        <v>4453</v>
      </c>
      <c r="J3861">
        <v>481.47200000000004</v>
      </c>
    </row>
    <row r="3862" spans="1:10" x14ac:dyDescent="0.25">
      <c r="A3862" s="13" t="s">
        <v>7580</v>
      </c>
      <c r="B3862" s="14">
        <v>116.83199999999999</v>
      </c>
      <c r="I3862" t="s">
        <v>7580</v>
      </c>
      <c r="J3862">
        <v>116.83199999999999</v>
      </c>
    </row>
    <row r="3863" spans="1:10" x14ac:dyDescent="0.25">
      <c r="A3863" s="13" t="s">
        <v>6402</v>
      </c>
      <c r="B3863" s="14">
        <v>3013.78</v>
      </c>
      <c r="I3863" t="s">
        <v>6402</v>
      </c>
      <c r="J3863">
        <v>3013.78</v>
      </c>
    </row>
    <row r="3864" spans="1:10" x14ac:dyDescent="0.25">
      <c r="A3864" s="13" t="s">
        <v>10616</v>
      </c>
      <c r="B3864" s="14">
        <v>37.207999999999991</v>
      </c>
      <c r="I3864" t="s">
        <v>10616</v>
      </c>
      <c r="J3864">
        <v>37.207999999999991</v>
      </c>
    </row>
    <row r="3865" spans="1:10" x14ac:dyDescent="0.25">
      <c r="A3865" s="13" t="s">
        <v>10435</v>
      </c>
      <c r="B3865" s="14">
        <v>1171.7919999999999</v>
      </c>
      <c r="I3865" t="s">
        <v>10435</v>
      </c>
      <c r="J3865">
        <v>1171.7919999999999</v>
      </c>
    </row>
    <row r="3866" spans="1:10" x14ac:dyDescent="0.25">
      <c r="A3866" s="13" t="s">
        <v>7096</v>
      </c>
      <c r="B3866" s="14">
        <v>12.7</v>
      </c>
      <c r="I3866" t="s">
        <v>7096</v>
      </c>
      <c r="J3866">
        <v>12.7</v>
      </c>
    </row>
    <row r="3867" spans="1:10" x14ac:dyDescent="0.25">
      <c r="A3867" s="13" t="s">
        <v>10414</v>
      </c>
      <c r="B3867" s="14">
        <v>23.08</v>
      </c>
      <c r="I3867" t="s">
        <v>10414</v>
      </c>
      <c r="J3867">
        <v>23.08</v>
      </c>
    </row>
    <row r="3868" spans="1:10" x14ac:dyDescent="0.25">
      <c r="A3868" s="13" t="s">
        <v>10719</v>
      </c>
      <c r="B3868" s="14">
        <v>1770.19</v>
      </c>
      <c r="I3868" t="s">
        <v>10719</v>
      </c>
      <c r="J3868">
        <v>1770.19</v>
      </c>
    </row>
    <row r="3869" spans="1:10" x14ac:dyDescent="0.25">
      <c r="A3869" s="13" t="s">
        <v>10440</v>
      </c>
      <c r="B3869" s="14">
        <v>1370.5349999999999</v>
      </c>
      <c r="I3869" t="s">
        <v>10440</v>
      </c>
      <c r="J3869">
        <v>1370.5349999999999</v>
      </c>
    </row>
    <row r="3870" spans="1:10" x14ac:dyDescent="0.25">
      <c r="A3870" s="13" t="s">
        <v>8920</v>
      </c>
      <c r="B3870" s="14">
        <v>68.459999999999994</v>
      </c>
      <c r="I3870" t="s">
        <v>8920</v>
      </c>
      <c r="J3870">
        <v>68.459999999999994</v>
      </c>
    </row>
    <row r="3871" spans="1:10" x14ac:dyDescent="0.25">
      <c r="A3871" s="13" t="s">
        <v>10009</v>
      </c>
      <c r="B3871" s="14">
        <v>11.76</v>
      </c>
      <c r="I3871" t="s">
        <v>10009</v>
      </c>
      <c r="J3871">
        <v>11.76</v>
      </c>
    </row>
    <row r="3872" spans="1:10" x14ac:dyDescent="0.25">
      <c r="A3872" s="13" t="s">
        <v>1184</v>
      </c>
      <c r="B3872" s="14">
        <v>15.991999999999999</v>
      </c>
      <c r="I3872" t="s">
        <v>1184</v>
      </c>
      <c r="J3872">
        <v>15.991999999999999</v>
      </c>
    </row>
    <row r="3873" spans="1:10" x14ac:dyDescent="0.25">
      <c r="A3873" s="13" t="s">
        <v>7449</v>
      </c>
      <c r="B3873" s="14">
        <v>19.008000000000003</v>
      </c>
      <c r="I3873" t="s">
        <v>7449</v>
      </c>
      <c r="J3873">
        <v>19.008000000000003</v>
      </c>
    </row>
    <row r="3874" spans="1:10" x14ac:dyDescent="0.25">
      <c r="A3874" s="13" t="s">
        <v>2075</v>
      </c>
      <c r="B3874" s="14">
        <v>97.16</v>
      </c>
      <c r="I3874" t="s">
        <v>2075</v>
      </c>
      <c r="J3874">
        <v>97.16</v>
      </c>
    </row>
    <row r="3875" spans="1:10" x14ac:dyDescent="0.25">
      <c r="A3875" s="13" t="s">
        <v>9223</v>
      </c>
      <c r="B3875" s="14">
        <v>592.30799999999999</v>
      </c>
      <c r="I3875" t="s">
        <v>9223</v>
      </c>
      <c r="J3875">
        <v>592.30799999999999</v>
      </c>
    </row>
    <row r="3876" spans="1:10" x14ac:dyDescent="0.25">
      <c r="A3876" s="13" t="s">
        <v>9368</v>
      </c>
      <c r="B3876" s="14">
        <v>523.16</v>
      </c>
      <c r="I3876" t="s">
        <v>9368</v>
      </c>
      <c r="J3876">
        <v>523.16</v>
      </c>
    </row>
    <row r="3877" spans="1:10" x14ac:dyDescent="0.25">
      <c r="A3877" s="13" t="s">
        <v>10927</v>
      </c>
      <c r="B3877" s="14">
        <v>798.93000000000006</v>
      </c>
      <c r="I3877" t="s">
        <v>10927</v>
      </c>
      <c r="J3877">
        <v>798.93000000000006</v>
      </c>
    </row>
    <row r="3878" spans="1:10" x14ac:dyDescent="0.25">
      <c r="A3878" s="13" t="s">
        <v>10541</v>
      </c>
      <c r="B3878" s="14">
        <v>464.37299999999988</v>
      </c>
      <c r="I3878" t="s">
        <v>10541</v>
      </c>
      <c r="J3878">
        <v>464.37299999999988</v>
      </c>
    </row>
    <row r="3879" spans="1:10" x14ac:dyDescent="0.25">
      <c r="A3879" s="13" t="s">
        <v>7012</v>
      </c>
      <c r="B3879" s="14">
        <v>605.75199999999995</v>
      </c>
      <c r="I3879" t="s">
        <v>7012</v>
      </c>
      <c r="J3879">
        <v>605.75199999999995</v>
      </c>
    </row>
    <row r="3880" spans="1:10" x14ac:dyDescent="0.25">
      <c r="A3880" s="13" t="s">
        <v>8886</v>
      </c>
      <c r="B3880" s="14">
        <v>719.29800000000012</v>
      </c>
      <c r="I3880" t="s">
        <v>8886</v>
      </c>
      <c r="J3880">
        <v>719.29800000000012</v>
      </c>
    </row>
    <row r="3881" spans="1:10" x14ac:dyDescent="0.25">
      <c r="A3881" s="13" t="s">
        <v>9665</v>
      </c>
      <c r="B3881" s="14">
        <v>26.720000000000002</v>
      </c>
      <c r="I3881" t="s">
        <v>9665</v>
      </c>
      <c r="J3881">
        <v>26.720000000000002</v>
      </c>
    </row>
    <row r="3882" spans="1:10" x14ac:dyDescent="0.25">
      <c r="A3882" s="13" t="s">
        <v>9448</v>
      </c>
      <c r="B3882" s="14">
        <v>29.900000000000002</v>
      </c>
      <c r="I3882" t="s">
        <v>9448</v>
      </c>
      <c r="J3882">
        <v>29.900000000000002</v>
      </c>
    </row>
    <row r="3883" spans="1:10" x14ac:dyDescent="0.25">
      <c r="A3883" s="13" t="s">
        <v>6849</v>
      </c>
      <c r="B3883" s="14">
        <v>175.32400000000001</v>
      </c>
      <c r="I3883" t="s">
        <v>6849</v>
      </c>
      <c r="J3883">
        <v>175.32400000000001</v>
      </c>
    </row>
    <row r="3884" spans="1:10" x14ac:dyDescent="0.25">
      <c r="A3884" s="13" t="s">
        <v>10796</v>
      </c>
      <c r="B3884" s="14">
        <v>273.92600000000004</v>
      </c>
      <c r="I3884" t="s">
        <v>10796</v>
      </c>
      <c r="J3884">
        <v>273.92600000000004</v>
      </c>
    </row>
    <row r="3885" spans="1:10" x14ac:dyDescent="0.25">
      <c r="A3885" s="13" t="s">
        <v>7820</v>
      </c>
      <c r="B3885" s="14">
        <v>27.58</v>
      </c>
      <c r="I3885" t="s">
        <v>7820</v>
      </c>
      <c r="J3885">
        <v>27.58</v>
      </c>
    </row>
    <row r="3886" spans="1:10" x14ac:dyDescent="0.25">
      <c r="A3886" s="13" t="s">
        <v>8018</v>
      </c>
      <c r="B3886" s="14">
        <v>35.479999999999997</v>
      </c>
      <c r="I3886" t="s">
        <v>8018</v>
      </c>
      <c r="J3886">
        <v>35.479999999999997</v>
      </c>
    </row>
    <row r="3887" spans="1:10" x14ac:dyDescent="0.25">
      <c r="A3887" s="13" t="s">
        <v>1556</v>
      </c>
      <c r="B3887" s="14">
        <v>2.91</v>
      </c>
      <c r="I3887" t="s">
        <v>1556</v>
      </c>
      <c r="J3887">
        <v>2.91</v>
      </c>
    </row>
    <row r="3888" spans="1:10" x14ac:dyDescent="0.25">
      <c r="A3888" s="13" t="s">
        <v>4740</v>
      </c>
      <c r="B3888" s="14">
        <v>909.12</v>
      </c>
      <c r="I3888" t="s">
        <v>4740</v>
      </c>
      <c r="J3888">
        <v>909.12</v>
      </c>
    </row>
    <row r="3889" spans="1:10" x14ac:dyDescent="0.25">
      <c r="A3889" s="13" t="s">
        <v>9037</v>
      </c>
      <c r="B3889" s="14">
        <v>3.6</v>
      </c>
      <c r="I3889" t="s">
        <v>9037</v>
      </c>
      <c r="J3889">
        <v>3.6</v>
      </c>
    </row>
    <row r="3890" spans="1:10" x14ac:dyDescent="0.25">
      <c r="A3890" s="13" t="s">
        <v>8309</v>
      </c>
      <c r="B3890" s="14">
        <v>9.7799999999999994</v>
      </c>
      <c r="I3890" t="s">
        <v>8309</v>
      </c>
      <c r="J3890">
        <v>9.7799999999999994</v>
      </c>
    </row>
    <row r="3891" spans="1:10" x14ac:dyDescent="0.25">
      <c r="A3891" s="13" t="s">
        <v>8675</v>
      </c>
      <c r="B3891" s="14">
        <v>151.05600000000001</v>
      </c>
      <c r="I3891" t="s">
        <v>8675</v>
      </c>
      <c r="J3891">
        <v>151.05600000000001</v>
      </c>
    </row>
    <row r="3892" spans="1:10" x14ac:dyDescent="0.25">
      <c r="A3892" s="13" t="s">
        <v>4697</v>
      </c>
      <c r="B3892" s="14">
        <v>6</v>
      </c>
      <c r="I3892" t="s">
        <v>4697</v>
      </c>
      <c r="J3892">
        <v>6</v>
      </c>
    </row>
    <row r="3893" spans="1:10" x14ac:dyDescent="0.25">
      <c r="A3893" s="13" t="s">
        <v>6563</v>
      </c>
      <c r="B3893" s="14">
        <v>16.029999999999998</v>
      </c>
      <c r="I3893" t="s">
        <v>6563</v>
      </c>
      <c r="J3893">
        <v>16.029999999999998</v>
      </c>
    </row>
    <row r="3894" spans="1:10" x14ac:dyDescent="0.25">
      <c r="A3894" s="13" t="s">
        <v>9362</v>
      </c>
      <c r="B3894" s="14">
        <v>274.49100000000004</v>
      </c>
      <c r="I3894" t="s">
        <v>9362</v>
      </c>
      <c r="J3894">
        <v>274.49100000000004</v>
      </c>
    </row>
    <row r="3895" spans="1:10" x14ac:dyDescent="0.25">
      <c r="A3895" s="13" t="s">
        <v>10754</v>
      </c>
      <c r="B3895" s="14">
        <v>90.64</v>
      </c>
      <c r="I3895" t="s">
        <v>10754</v>
      </c>
      <c r="J3895">
        <v>90.64</v>
      </c>
    </row>
    <row r="3896" spans="1:10" x14ac:dyDescent="0.25">
      <c r="A3896" s="13" t="s">
        <v>1467</v>
      </c>
      <c r="B3896" s="14">
        <v>5.78</v>
      </c>
      <c r="I3896" t="s">
        <v>1467</v>
      </c>
      <c r="J3896">
        <v>5.78</v>
      </c>
    </row>
    <row r="3897" spans="1:10" x14ac:dyDescent="0.25">
      <c r="A3897" s="13" t="s">
        <v>1617</v>
      </c>
      <c r="B3897" s="14">
        <v>205.33279999999996</v>
      </c>
      <c r="I3897" t="s">
        <v>1617</v>
      </c>
      <c r="J3897">
        <v>205.33279999999996</v>
      </c>
    </row>
    <row r="3898" spans="1:10" x14ac:dyDescent="0.25">
      <c r="A3898" s="13" t="s">
        <v>4036</v>
      </c>
      <c r="B3898" s="14">
        <v>17.880000000000003</v>
      </c>
      <c r="I3898" t="s">
        <v>4036</v>
      </c>
      <c r="J3898">
        <v>17.880000000000003</v>
      </c>
    </row>
    <row r="3899" spans="1:10" x14ac:dyDescent="0.25">
      <c r="A3899" s="13" t="s">
        <v>9358</v>
      </c>
      <c r="B3899" s="14">
        <v>14.73</v>
      </c>
      <c r="I3899" t="s">
        <v>9358</v>
      </c>
      <c r="J3899">
        <v>14.73</v>
      </c>
    </row>
    <row r="3900" spans="1:10" x14ac:dyDescent="0.25">
      <c r="A3900" s="13" t="s">
        <v>6116</v>
      </c>
      <c r="B3900" s="14">
        <v>5.9520000000000008</v>
      </c>
      <c r="I3900" t="s">
        <v>6116</v>
      </c>
      <c r="J3900">
        <v>5.9520000000000008</v>
      </c>
    </row>
    <row r="3901" spans="1:10" x14ac:dyDescent="0.25">
      <c r="A3901" s="13" t="s">
        <v>7548</v>
      </c>
      <c r="B3901" s="14">
        <v>631.17600000000016</v>
      </c>
      <c r="I3901" t="s">
        <v>7548</v>
      </c>
      <c r="J3901">
        <v>631.17600000000016</v>
      </c>
    </row>
    <row r="3902" spans="1:10" x14ac:dyDescent="0.25">
      <c r="A3902" s="13" t="s">
        <v>5610</v>
      </c>
      <c r="B3902" s="14">
        <v>45.660000000000011</v>
      </c>
      <c r="I3902" t="s">
        <v>5610</v>
      </c>
      <c r="J3902">
        <v>45.660000000000011</v>
      </c>
    </row>
    <row r="3903" spans="1:10" x14ac:dyDescent="0.25">
      <c r="A3903" s="13" t="s">
        <v>5412</v>
      </c>
      <c r="B3903" s="14">
        <v>252</v>
      </c>
      <c r="I3903" t="s">
        <v>5412</v>
      </c>
      <c r="J3903">
        <v>252</v>
      </c>
    </row>
    <row r="3904" spans="1:10" x14ac:dyDescent="0.25">
      <c r="A3904" s="13" t="s">
        <v>9227</v>
      </c>
      <c r="B3904" s="14">
        <v>48.87</v>
      </c>
      <c r="I3904" t="s">
        <v>9227</v>
      </c>
      <c r="J3904">
        <v>48.87</v>
      </c>
    </row>
    <row r="3905" spans="1:10" x14ac:dyDescent="0.25">
      <c r="A3905" s="13" t="s">
        <v>6738</v>
      </c>
      <c r="B3905" s="14">
        <v>204.98000000000002</v>
      </c>
      <c r="I3905" t="s">
        <v>6738</v>
      </c>
      <c r="J3905">
        <v>204.98000000000002</v>
      </c>
    </row>
    <row r="3906" spans="1:10" x14ac:dyDescent="0.25">
      <c r="A3906" s="13" t="s">
        <v>10588</v>
      </c>
      <c r="B3906" s="14">
        <v>32.56</v>
      </c>
      <c r="I3906" t="s">
        <v>10588</v>
      </c>
      <c r="J3906">
        <v>32.56</v>
      </c>
    </row>
    <row r="3907" spans="1:10" x14ac:dyDescent="0.25">
      <c r="A3907" s="13" t="s">
        <v>592</v>
      </c>
      <c r="B3907" s="14">
        <v>839.43000000000006</v>
      </c>
      <c r="I3907" t="s">
        <v>592</v>
      </c>
      <c r="J3907">
        <v>839.43000000000006</v>
      </c>
    </row>
    <row r="3908" spans="1:10" x14ac:dyDescent="0.25">
      <c r="A3908" s="13" t="s">
        <v>5034</v>
      </c>
      <c r="B3908" s="14">
        <v>901.19999999999993</v>
      </c>
      <c r="I3908" t="s">
        <v>5034</v>
      </c>
      <c r="J3908">
        <v>901.19999999999993</v>
      </c>
    </row>
    <row r="3909" spans="1:10" x14ac:dyDescent="0.25">
      <c r="A3909" s="13" t="s">
        <v>385</v>
      </c>
      <c r="B3909" s="14">
        <v>26.15</v>
      </c>
      <c r="I3909" t="s">
        <v>385</v>
      </c>
      <c r="J3909">
        <v>26.15</v>
      </c>
    </row>
    <row r="3910" spans="1:10" x14ac:dyDescent="0.25">
      <c r="A3910" s="13" t="s">
        <v>8026</v>
      </c>
      <c r="B3910" s="14">
        <v>152.07400000000001</v>
      </c>
      <c r="I3910" t="s">
        <v>8026</v>
      </c>
      <c r="J3910">
        <v>152.07400000000001</v>
      </c>
    </row>
    <row r="3911" spans="1:10" x14ac:dyDescent="0.25">
      <c r="A3911" s="13" t="s">
        <v>10034</v>
      </c>
      <c r="B3911" s="14">
        <v>274.20000000000005</v>
      </c>
      <c r="I3911" t="s">
        <v>10034</v>
      </c>
      <c r="J3911">
        <v>274.20000000000005</v>
      </c>
    </row>
    <row r="3912" spans="1:10" x14ac:dyDescent="0.25">
      <c r="A3912" s="13" t="s">
        <v>9889</v>
      </c>
      <c r="B3912" s="14">
        <v>24.5</v>
      </c>
      <c r="I3912" t="s">
        <v>9889</v>
      </c>
      <c r="J3912">
        <v>24.5</v>
      </c>
    </row>
    <row r="3913" spans="1:10" x14ac:dyDescent="0.25">
      <c r="A3913" s="13" t="s">
        <v>1271</v>
      </c>
      <c r="B3913" s="14">
        <v>668.54000000000008</v>
      </c>
      <c r="I3913" t="s">
        <v>1271</v>
      </c>
      <c r="J3913">
        <v>668.54000000000008</v>
      </c>
    </row>
    <row r="3914" spans="1:10" x14ac:dyDescent="0.25">
      <c r="A3914" s="13" t="s">
        <v>1488</v>
      </c>
      <c r="B3914" s="14">
        <v>866.4</v>
      </c>
      <c r="I3914" t="s">
        <v>1488</v>
      </c>
      <c r="J3914">
        <v>866.4</v>
      </c>
    </row>
    <row r="3915" spans="1:10" x14ac:dyDescent="0.25">
      <c r="A3915" s="13" t="s">
        <v>10518</v>
      </c>
      <c r="B3915" s="14">
        <v>107.64800000000001</v>
      </c>
      <c r="I3915" t="s">
        <v>10518</v>
      </c>
      <c r="J3915">
        <v>107.64800000000001</v>
      </c>
    </row>
    <row r="3916" spans="1:10" x14ac:dyDescent="0.25">
      <c r="A3916" s="13" t="s">
        <v>9595</v>
      </c>
      <c r="B3916" s="14">
        <v>76.77600000000001</v>
      </c>
      <c r="I3916" t="s">
        <v>9595</v>
      </c>
      <c r="J3916">
        <v>76.77600000000001</v>
      </c>
    </row>
    <row r="3917" spans="1:10" x14ac:dyDescent="0.25">
      <c r="A3917" s="13" t="s">
        <v>7926</v>
      </c>
      <c r="B3917" s="14">
        <v>61.876000000000005</v>
      </c>
      <c r="I3917" t="s">
        <v>7926</v>
      </c>
      <c r="J3917">
        <v>61.876000000000005</v>
      </c>
    </row>
    <row r="3918" spans="1:10" x14ac:dyDescent="0.25">
      <c r="A3918" s="13" t="s">
        <v>5859</v>
      </c>
      <c r="B3918" s="14">
        <v>228.28</v>
      </c>
      <c r="I3918" t="s">
        <v>5859</v>
      </c>
      <c r="J3918">
        <v>228.28</v>
      </c>
    </row>
    <row r="3919" spans="1:10" x14ac:dyDescent="0.25">
      <c r="A3919" s="13" t="s">
        <v>6135</v>
      </c>
      <c r="B3919" s="14">
        <v>1986.5200000000002</v>
      </c>
      <c r="I3919" t="s">
        <v>6135</v>
      </c>
      <c r="J3919">
        <v>1986.5200000000002</v>
      </c>
    </row>
    <row r="3920" spans="1:10" x14ac:dyDescent="0.25">
      <c r="A3920" s="13" t="s">
        <v>8253</v>
      </c>
      <c r="B3920" s="14">
        <v>6.3680000000000003</v>
      </c>
      <c r="I3920" t="s">
        <v>8253</v>
      </c>
      <c r="J3920">
        <v>6.3680000000000003</v>
      </c>
    </row>
    <row r="3921" spans="1:10" x14ac:dyDescent="0.25">
      <c r="A3921" s="13" t="s">
        <v>9402</v>
      </c>
      <c r="B3921" s="14">
        <v>3.0359999999999996</v>
      </c>
      <c r="I3921" t="s">
        <v>9402</v>
      </c>
      <c r="J3921">
        <v>3.0359999999999996</v>
      </c>
    </row>
    <row r="3922" spans="1:10" x14ac:dyDescent="0.25">
      <c r="A3922" s="13" t="s">
        <v>6804</v>
      </c>
      <c r="B3922" s="14">
        <v>265.40800000000002</v>
      </c>
      <c r="I3922" t="s">
        <v>6804</v>
      </c>
      <c r="J3922">
        <v>265.40800000000002</v>
      </c>
    </row>
    <row r="3923" spans="1:10" x14ac:dyDescent="0.25">
      <c r="A3923" s="13" t="s">
        <v>5464</v>
      </c>
      <c r="B3923" s="14">
        <v>211.84</v>
      </c>
      <c r="I3923" t="s">
        <v>5464</v>
      </c>
      <c r="J3923">
        <v>211.84</v>
      </c>
    </row>
    <row r="3924" spans="1:10" x14ac:dyDescent="0.25">
      <c r="A3924" s="13" t="s">
        <v>8459</v>
      </c>
      <c r="B3924" s="14">
        <v>38.376000000000005</v>
      </c>
      <c r="I3924" t="s">
        <v>8459</v>
      </c>
      <c r="J3924">
        <v>38.376000000000005</v>
      </c>
    </row>
    <row r="3925" spans="1:10" x14ac:dyDescent="0.25">
      <c r="A3925" s="13" t="s">
        <v>9120</v>
      </c>
      <c r="B3925" s="14">
        <v>517.25700000000006</v>
      </c>
      <c r="I3925" t="s">
        <v>9120</v>
      </c>
      <c r="J3925">
        <v>517.25700000000006</v>
      </c>
    </row>
    <row r="3926" spans="1:10" x14ac:dyDescent="0.25">
      <c r="A3926" s="13" t="s">
        <v>9998</v>
      </c>
      <c r="B3926" s="14">
        <v>64.384</v>
      </c>
      <c r="I3926" t="s">
        <v>9998</v>
      </c>
      <c r="J3926">
        <v>64.384</v>
      </c>
    </row>
    <row r="3927" spans="1:10" x14ac:dyDescent="0.25">
      <c r="A3927" s="13" t="s">
        <v>9387</v>
      </c>
      <c r="B3927" s="14">
        <v>64.38000000000001</v>
      </c>
      <c r="I3927" t="s">
        <v>9387</v>
      </c>
      <c r="J3927">
        <v>64.38000000000001</v>
      </c>
    </row>
    <row r="3928" spans="1:10" x14ac:dyDescent="0.25">
      <c r="A3928" s="13" t="s">
        <v>9661</v>
      </c>
      <c r="B3928" s="14">
        <v>2.2239999999999998</v>
      </c>
      <c r="I3928" t="s">
        <v>9661</v>
      </c>
      <c r="J3928">
        <v>2.2239999999999998</v>
      </c>
    </row>
    <row r="3929" spans="1:10" x14ac:dyDescent="0.25">
      <c r="A3929" s="13" t="s">
        <v>5836</v>
      </c>
      <c r="B3929" s="14">
        <v>5.3460000000000019</v>
      </c>
      <c r="I3929" t="s">
        <v>5836</v>
      </c>
      <c r="J3929">
        <v>5.3460000000000019</v>
      </c>
    </row>
    <row r="3930" spans="1:10" x14ac:dyDescent="0.25">
      <c r="A3930" s="13" t="s">
        <v>10358</v>
      </c>
      <c r="B3930" s="14">
        <v>248.48099999999999</v>
      </c>
      <c r="I3930" t="s">
        <v>10358</v>
      </c>
      <c r="J3930">
        <v>248.48099999999999</v>
      </c>
    </row>
    <row r="3931" spans="1:10" x14ac:dyDescent="0.25">
      <c r="A3931" s="13" t="s">
        <v>10281</v>
      </c>
      <c r="B3931" s="14">
        <v>233.53200000000001</v>
      </c>
      <c r="I3931" t="s">
        <v>10281</v>
      </c>
      <c r="J3931">
        <v>233.53200000000001</v>
      </c>
    </row>
    <row r="3932" spans="1:10" x14ac:dyDescent="0.25">
      <c r="A3932" s="13" t="s">
        <v>8000</v>
      </c>
      <c r="B3932" s="14">
        <v>3.024</v>
      </c>
      <c r="I3932" t="s">
        <v>8000</v>
      </c>
      <c r="J3932">
        <v>3.024</v>
      </c>
    </row>
    <row r="3933" spans="1:10" x14ac:dyDescent="0.25">
      <c r="A3933" s="13" t="s">
        <v>7239</v>
      </c>
      <c r="B3933" s="14">
        <v>54.66</v>
      </c>
      <c r="I3933" t="s">
        <v>7239</v>
      </c>
      <c r="J3933">
        <v>54.66</v>
      </c>
    </row>
    <row r="3934" spans="1:10" x14ac:dyDescent="0.25">
      <c r="A3934" s="13" t="s">
        <v>10479</v>
      </c>
      <c r="B3934" s="14">
        <v>2563.3139999999999</v>
      </c>
      <c r="I3934" t="s">
        <v>10479</v>
      </c>
      <c r="J3934">
        <v>2563.3139999999999</v>
      </c>
    </row>
    <row r="3935" spans="1:10" x14ac:dyDescent="0.25">
      <c r="A3935" s="13" t="s">
        <v>5858</v>
      </c>
      <c r="B3935" s="14">
        <v>132.60000000000002</v>
      </c>
      <c r="I3935" t="s">
        <v>5858</v>
      </c>
      <c r="J3935">
        <v>132.60000000000002</v>
      </c>
    </row>
    <row r="3936" spans="1:10" x14ac:dyDescent="0.25">
      <c r="A3936" s="13" t="s">
        <v>7529</v>
      </c>
      <c r="B3936" s="14">
        <v>128.05799999999999</v>
      </c>
      <c r="I3936" t="s">
        <v>7529</v>
      </c>
      <c r="J3936">
        <v>128.05799999999999</v>
      </c>
    </row>
    <row r="3937" spans="1:10" x14ac:dyDescent="0.25">
      <c r="A3937" s="13" t="s">
        <v>1926</v>
      </c>
      <c r="B3937" s="14">
        <v>643.52</v>
      </c>
      <c r="I3937" t="s">
        <v>1926</v>
      </c>
      <c r="J3937">
        <v>643.52</v>
      </c>
    </row>
    <row r="3938" spans="1:10" x14ac:dyDescent="0.25">
      <c r="A3938" s="13" t="s">
        <v>10689</v>
      </c>
      <c r="B3938" s="14">
        <v>497.04399999999998</v>
      </c>
      <c r="I3938" t="s">
        <v>10689</v>
      </c>
      <c r="J3938">
        <v>497.04399999999998</v>
      </c>
    </row>
    <row r="3939" spans="1:10" x14ac:dyDescent="0.25">
      <c r="A3939" s="13" t="s">
        <v>5201</v>
      </c>
      <c r="B3939" s="14">
        <v>526.45000000000005</v>
      </c>
      <c r="I3939" t="s">
        <v>5201</v>
      </c>
      <c r="J3939">
        <v>526.45000000000005</v>
      </c>
    </row>
    <row r="3940" spans="1:10" x14ac:dyDescent="0.25">
      <c r="A3940" s="13" t="s">
        <v>8990</v>
      </c>
      <c r="B3940" s="14">
        <v>17.104000000000003</v>
      </c>
      <c r="I3940" t="s">
        <v>8990</v>
      </c>
      <c r="J3940">
        <v>17.104000000000003</v>
      </c>
    </row>
    <row r="3941" spans="1:10" x14ac:dyDescent="0.25">
      <c r="A3941" s="13" t="s">
        <v>9513</v>
      </c>
      <c r="B3941" s="14">
        <v>12.96</v>
      </c>
      <c r="I3941" t="s">
        <v>9513</v>
      </c>
      <c r="J3941">
        <v>12.96</v>
      </c>
    </row>
    <row r="3942" spans="1:10" x14ac:dyDescent="0.25">
      <c r="A3942" s="13" t="s">
        <v>1540</v>
      </c>
      <c r="B3942" s="14">
        <v>207.84600000000003</v>
      </c>
      <c r="I3942" t="s">
        <v>1540</v>
      </c>
      <c r="J3942">
        <v>207.84600000000003</v>
      </c>
    </row>
    <row r="3943" spans="1:10" x14ac:dyDescent="0.25">
      <c r="A3943" s="13" t="s">
        <v>9988</v>
      </c>
      <c r="B3943" s="14">
        <v>604.76800000000003</v>
      </c>
      <c r="I3943" t="s">
        <v>9988</v>
      </c>
      <c r="J3943">
        <v>604.76800000000003</v>
      </c>
    </row>
    <row r="3944" spans="1:10" x14ac:dyDescent="0.25">
      <c r="A3944" s="13" t="s">
        <v>9855</v>
      </c>
      <c r="B3944" s="14">
        <v>64.959999999999994</v>
      </c>
      <c r="I3944" t="s">
        <v>9855</v>
      </c>
      <c r="J3944">
        <v>64.959999999999994</v>
      </c>
    </row>
    <row r="3945" spans="1:10" x14ac:dyDescent="0.25">
      <c r="A3945" s="13" t="s">
        <v>9684</v>
      </c>
      <c r="B3945" s="14">
        <v>324.74400000000003</v>
      </c>
      <c r="I3945" t="s">
        <v>9684</v>
      </c>
      <c r="J3945">
        <v>324.74400000000003</v>
      </c>
    </row>
    <row r="3946" spans="1:10" x14ac:dyDescent="0.25">
      <c r="A3946" s="13" t="s">
        <v>10396</v>
      </c>
      <c r="B3946" s="14">
        <v>55.176000000000002</v>
      </c>
      <c r="I3946" t="s">
        <v>10396</v>
      </c>
      <c r="J3946">
        <v>55.176000000000002</v>
      </c>
    </row>
    <row r="3947" spans="1:10" x14ac:dyDescent="0.25">
      <c r="A3947" s="13" t="s">
        <v>10770</v>
      </c>
      <c r="B3947" s="14">
        <v>132.35999999999999</v>
      </c>
      <c r="I3947" t="s">
        <v>10770</v>
      </c>
      <c r="J3947">
        <v>132.35999999999999</v>
      </c>
    </row>
    <row r="3948" spans="1:10" x14ac:dyDescent="0.25">
      <c r="A3948" s="13" t="s">
        <v>10354</v>
      </c>
      <c r="B3948" s="14">
        <v>170.916</v>
      </c>
      <c r="I3948" t="s">
        <v>10354</v>
      </c>
      <c r="J3948">
        <v>170.916</v>
      </c>
    </row>
    <row r="3949" spans="1:10" x14ac:dyDescent="0.25">
      <c r="A3949" s="13" t="s">
        <v>6396</v>
      </c>
      <c r="B3949" s="14">
        <v>181.86</v>
      </c>
      <c r="I3949" t="s">
        <v>6396</v>
      </c>
      <c r="J3949">
        <v>181.86</v>
      </c>
    </row>
    <row r="3950" spans="1:10" x14ac:dyDescent="0.25">
      <c r="A3950" s="13" t="s">
        <v>3644</v>
      </c>
      <c r="B3950" s="14">
        <v>14.200000000000001</v>
      </c>
      <c r="I3950" t="s">
        <v>3644</v>
      </c>
      <c r="J3950">
        <v>14.200000000000001</v>
      </c>
    </row>
    <row r="3951" spans="1:10" x14ac:dyDescent="0.25">
      <c r="A3951" s="13" t="s">
        <v>9545</v>
      </c>
      <c r="B3951" s="14">
        <v>63.824000000000005</v>
      </c>
      <c r="I3951" t="s">
        <v>9545</v>
      </c>
      <c r="J3951">
        <v>63.824000000000005</v>
      </c>
    </row>
    <row r="3952" spans="1:10" x14ac:dyDescent="0.25">
      <c r="A3952" s="13" t="s">
        <v>427</v>
      </c>
      <c r="B3952" s="14">
        <v>51.311999999999998</v>
      </c>
      <c r="I3952" t="s">
        <v>427</v>
      </c>
      <c r="J3952">
        <v>51.311999999999998</v>
      </c>
    </row>
    <row r="3953" spans="1:10" x14ac:dyDescent="0.25">
      <c r="A3953" s="13" t="s">
        <v>6036</v>
      </c>
      <c r="B3953" s="14">
        <v>2747.2500000000005</v>
      </c>
      <c r="I3953" t="s">
        <v>6036</v>
      </c>
      <c r="J3953">
        <v>2747.2500000000005</v>
      </c>
    </row>
    <row r="3954" spans="1:10" x14ac:dyDescent="0.25">
      <c r="A3954" s="13" t="s">
        <v>8745</v>
      </c>
      <c r="B3954" s="14">
        <v>383.84000000000003</v>
      </c>
      <c r="I3954" t="s">
        <v>8745</v>
      </c>
      <c r="J3954">
        <v>383.84000000000003</v>
      </c>
    </row>
    <row r="3955" spans="1:10" x14ac:dyDescent="0.25">
      <c r="A3955" s="13" t="s">
        <v>5321</v>
      </c>
      <c r="B3955" s="14">
        <v>830.24</v>
      </c>
      <c r="I3955" t="s">
        <v>5321</v>
      </c>
      <c r="J3955">
        <v>830.24</v>
      </c>
    </row>
    <row r="3956" spans="1:10" x14ac:dyDescent="0.25">
      <c r="A3956" s="13" t="s">
        <v>8337</v>
      </c>
      <c r="B3956" s="14">
        <v>1358.866</v>
      </c>
      <c r="I3956" t="s">
        <v>8337</v>
      </c>
      <c r="J3956">
        <v>1358.866</v>
      </c>
    </row>
    <row r="3957" spans="1:10" x14ac:dyDescent="0.25">
      <c r="A3957" s="13" t="s">
        <v>7050</v>
      </c>
      <c r="B3957" s="14">
        <v>127.98399999999999</v>
      </c>
      <c r="I3957" t="s">
        <v>7050</v>
      </c>
      <c r="J3957">
        <v>127.98399999999999</v>
      </c>
    </row>
    <row r="3958" spans="1:10" x14ac:dyDescent="0.25">
      <c r="A3958" s="13" t="s">
        <v>4815</v>
      </c>
      <c r="B3958" s="14">
        <v>2255.8679999999999</v>
      </c>
      <c r="I3958" t="s">
        <v>4815</v>
      </c>
      <c r="J3958">
        <v>2255.8679999999999</v>
      </c>
    </row>
    <row r="3959" spans="1:10" x14ac:dyDescent="0.25">
      <c r="A3959" s="13" t="s">
        <v>6829</v>
      </c>
      <c r="B3959" s="14">
        <v>9.0960000000000001</v>
      </c>
      <c r="I3959" t="s">
        <v>6829</v>
      </c>
      <c r="J3959">
        <v>9.0960000000000001</v>
      </c>
    </row>
    <row r="3960" spans="1:10" x14ac:dyDescent="0.25">
      <c r="A3960" s="13" t="s">
        <v>8184</v>
      </c>
      <c r="B3960" s="14">
        <v>115.91600000000001</v>
      </c>
      <c r="I3960" t="s">
        <v>8184</v>
      </c>
      <c r="J3960">
        <v>115.91600000000001</v>
      </c>
    </row>
    <row r="3961" spans="1:10" x14ac:dyDescent="0.25">
      <c r="A3961" s="13" t="s">
        <v>6129</v>
      </c>
      <c r="B3961" s="14">
        <v>8.64</v>
      </c>
      <c r="I3961" t="s">
        <v>6129</v>
      </c>
      <c r="J3961">
        <v>8.64</v>
      </c>
    </row>
    <row r="3962" spans="1:10" x14ac:dyDescent="0.25">
      <c r="A3962" s="13" t="s">
        <v>9424</v>
      </c>
      <c r="B3962" s="14">
        <v>23.766000000000002</v>
      </c>
      <c r="I3962" t="s">
        <v>9424</v>
      </c>
      <c r="J3962">
        <v>23.766000000000002</v>
      </c>
    </row>
    <row r="3963" spans="1:10" x14ac:dyDescent="0.25">
      <c r="A3963" s="13" t="s">
        <v>8476</v>
      </c>
      <c r="B3963" s="14">
        <v>597.8599999999999</v>
      </c>
      <c r="I3963" t="s">
        <v>8476</v>
      </c>
      <c r="J3963">
        <v>597.8599999999999</v>
      </c>
    </row>
    <row r="3964" spans="1:10" x14ac:dyDescent="0.25">
      <c r="A3964" s="13" t="s">
        <v>5037</v>
      </c>
      <c r="B3964" s="14">
        <v>215.976</v>
      </c>
      <c r="I3964" t="s">
        <v>5037</v>
      </c>
      <c r="J3964">
        <v>215.976</v>
      </c>
    </row>
    <row r="3965" spans="1:10" x14ac:dyDescent="0.25">
      <c r="A3965" s="13" t="s">
        <v>7370</v>
      </c>
      <c r="B3965" s="14">
        <v>63.96</v>
      </c>
      <c r="I3965" t="s">
        <v>7370</v>
      </c>
      <c r="J3965">
        <v>63.96</v>
      </c>
    </row>
    <row r="3966" spans="1:10" x14ac:dyDescent="0.25">
      <c r="A3966" s="13" t="s">
        <v>4549</v>
      </c>
      <c r="B3966" s="14">
        <v>4749.3270000000011</v>
      </c>
      <c r="I3966" t="s">
        <v>4549</v>
      </c>
      <c r="J3966">
        <v>4749.3270000000011</v>
      </c>
    </row>
    <row r="3967" spans="1:10" x14ac:dyDescent="0.25">
      <c r="A3967" s="13" t="s">
        <v>4126</v>
      </c>
      <c r="B3967" s="14">
        <v>124.75</v>
      </c>
      <c r="I3967" t="s">
        <v>4126</v>
      </c>
      <c r="J3967">
        <v>124.75</v>
      </c>
    </row>
    <row r="3968" spans="1:10" x14ac:dyDescent="0.25">
      <c r="A3968" s="13" t="s">
        <v>3209</v>
      </c>
      <c r="B3968" s="14">
        <v>103.968</v>
      </c>
      <c r="I3968" t="s">
        <v>3209</v>
      </c>
      <c r="J3968">
        <v>103.968</v>
      </c>
    </row>
    <row r="3969" spans="1:10" x14ac:dyDescent="0.25">
      <c r="A3969" s="13" t="s">
        <v>9231</v>
      </c>
      <c r="B3969" s="14">
        <v>1158.1199999999999</v>
      </c>
      <c r="I3969" t="s">
        <v>9231</v>
      </c>
      <c r="J3969">
        <v>1158.1199999999999</v>
      </c>
    </row>
    <row r="3970" spans="1:10" x14ac:dyDescent="0.25">
      <c r="A3970" s="13" t="s">
        <v>7354</v>
      </c>
      <c r="B3970" s="14">
        <v>209.7</v>
      </c>
      <c r="I3970" t="s">
        <v>7354</v>
      </c>
      <c r="J3970">
        <v>209.7</v>
      </c>
    </row>
    <row r="3971" spans="1:10" x14ac:dyDescent="0.25">
      <c r="A3971" s="13" t="s">
        <v>8110</v>
      </c>
      <c r="B3971" s="14">
        <v>45.527999999999999</v>
      </c>
      <c r="I3971" t="s">
        <v>8110</v>
      </c>
      <c r="J3971">
        <v>45.527999999999999</v>
      </c>
    </row>
    <row r="3972" spans="1:10" x14ac:dyDescent="0.25">
      <c r="A3972" s="13" t="s">
        <v>6774</v>
      </c>
      <c r="B3972" s="14">
        <v>1665.62</v>
      </c>
      <c r="I3972" t="s">
        <v>6774</v>
      </c>
      <c r="J3972">
        <v>1665.62</v>
      </c>
    </row>
    <row r="3973" spans="1:10" x14ac:dyDescent="0.25">
      <c r="A3973" s="13" t="s">
        <v>10064</v>
      </c>
      <c r="B3973" s="14">
        <v>5.76</v>
      </c>
      <c r="I3973" t="s">
        <v>10064</v>
      </c>
      <c r="J3973">
        <v>5.76</v>
      </c>
    </row>
    <row r="3974" spans="1:10" x14ac:dyDescent="0.25">
      <c r="A3974" s="13" t="s">
        <v>5982</v>
      </c>
      <c r="B3974" s="14">
        <v>199.17000000000002</v>
      </c>
      <c r="I3974" t="s">
        <v>5982</v>
      </c>
      <c r="J3974">
        <v>199.17000000000002</v>
      </c>
    </row>
    <row r="3975" spans="1:10" x14ac:dyDescent="0.25">
      <c r="A3975" s="13" t="s">
        <v>4221</v>
      </c>
      <c r="B3975" s="14">
        <v>138.696</v>
      </c>
      <c r="I3975" t="s">
        <v>4221</v>
      </c>
      <c r="J3975">
        <v>138.696</v>
      </c>
    </row>
    <row r="3976" spans="1:10" x14ac:dyDescent="0.25">
      <c r="A3976" s="13" t="s">
        <v>7765</v>
      </c>
      <c r="B3976" s="14">
        <v>25.344000000000001</v>
      </c>
      <c r="I3976" t="s">
        <v>7765</v>
      </c>
      <c r="J3976">
        <v>25.344000000000001</v>
      </c>
    </row>
    <row r="3977" spans="1:10" x14ac:dyDescent="0.25">
      <c r="A3977" s="13" t="s">
        <v>6414</v>
      </c>
      <c r="B3977" s="14">
        <v>6.3699999999999983</v>
      </c>
      <c r="I3977" t="s">
        <v>6414</v>
      </c>
      <c r="J3977">
        <v>6.3699999999999983</v>
      </c>
    </row>
    <row r="3978" spans="1:10" x14ac:dyDescent="0.25">
      <c r="A3978" s="13" t="s">
        <v>5956</v>
      </c>
      <c r="B3978" s="14">
        <v>19.103999999999999</v>
      </c>
      <c r="I3978" t="s">
        <v>5956</v>
      </c>
      <c r="J3978">
        <v>19.103999999999999</v>
      </c>
    </row>
    <row r="3979" spans="1:10" x14ac:dyDescent="0.25">
      <c r="A3979" s="13" t="s">
        <v>10367</v>
      </c>
      <c r="B3979" s="14">
        <v>1893.7860000000001</v>
      </c>
      <c r="I3979" t="s">
        <v>10367</v>
      </c>
      <c r="J3979">
        <v>1893.7860000000001</v>
      </c>
    </row>
    <row r="3980" spans="1:10" x14ac:dyDescent="0.25">
      <c r="A3980" s="13" t="s">
        <v>7687</v>
      </c>
      <c r="B3980" s="14">
        <v>2.88</v>
      </c>
      <c r="I3980" t="s">
        <v>7687</v>
      </c>
      <c r="J3980">
        <v>2.88</v>
      </c>
    </row>
    <row r="3981" spans="1:10" x14ac:dyDescent="0.25">
      <c r="A3981" s="13" t="s">
        <v>10830</v>
      </c>
      <c r="B3981" s="14">
        <v>4.3</v>
      </c>
      <c r="I3981" t="s">
        <v>10830</v>
      </c>
      <c r="J3981">
        <v>4.3</v>
      </c>
    </row>
    <row r="3982" spans="1:10" x14ac:dyDescent="0.25">
      <c r="A3982" s="13" t="s">
        <v>9840</v>
      </c>
      <c r="B3982" s="14">
        <v>702.8424</v>
      </c>
      <c r="I3982" t="s">
        <v>9840</v>
      </c>
      <c r="J3982">
        <v>702.8424</v>
      </c>
    </row>
    <row r="3983" spans="1:10" x14ac:dyDescent="0.25">
      <c r="A3983" s="13" t="s">
        <v>9078</v>
      </c>
      <c r="B3983" s="14">
        <v>629.94999999999993</v>
      </c>
      <c r="I3983" t="s">
        <v>9078</v>
      </c>
      <c r="J3983">
        <v>629.94999999999993</v>
      </c>
    </row>
    <row r="3984" spans="1:10" x14ac:dyDescent="0.25">
      <c r="A3984" s="13" t="s">
        <v>10357</v>
      </c>
      <c r="B3984" s="14">
        <v>344.98099999999994</v>
      </c>
      <c r="I3984" t="s">
        <v>10357</v>
      </c>
      <c r="J3984">
        <v>344.98099999999994</v>
      </c>
    </row>
    <row r="3985" spans="1:10" x14ac:dyDescent="0.25">
      <c r="A3985" s="13" t="s">
        <v>9401</v>
      </c>
      <c r="B3985" s="14">
        <v>599.98500000000013</v>
      </c>
      <c r="I3985" t="s">
        <v>9401</v>
      </c>
      <c r="J3985">
        <v>599.98500000000013</v>
      </c>
    </row>
    <row r="3986" spans="1:10" x14ac:dyDescent="0.25">
      <c r="A3986" s="13" t="s">
        <v>6405</v>
      </c>
      <c r="B3986" s="14">
        <v>69.930000000000007</v>
      </c>
      <c r="I3986" t="s">
        <v>6405</v>
      </c>
      <c r="J3986">
        <v>69.930000000000007</v>
      </c>
    </row>
    <row r="3987" spans="1:10" x14ac:dyDescent="0.25">
      <c r="A3987" s="13" t="s">
        <v>2944</v>
      </c>
      <c r="B3987" s="14">
        <v>3059.982</v>
      </c>
      <c r="I3987" t="s">
        <v>2944</v>
      </c>
      <c r="J3987">
        <v>3059.982</v>
      </c>
    </row>
    <row r="3988" spans="1:10" x14ac:dyDescent="0.25">
      <c r="A3988" s="13" t="s">
        <v>4347</v>
      </c>
      <c r="B3988" s="14">
        <v>16.68</v>
      </c>
      <c r="I3988" t="s">
        <v>4347</v>
      </c>
      <c r="J3988">
        <v>16.68</v>
      </c>
    </row>
    <row r="3989" spans="1:10" x14ac:dyDescent="0.25">
      <c r="A3989" s="13" t="s">
        <v>7497</v>
      </c>
      <c r="B3989" s="14">
        <v>524.85</v>
      </c>
      <c r="I3989" t="s">
        <v>7497</v>
      </c>
      <c r="J3989">
        <v>524.85</v>
      </c>
    </row>
    <row r="3990" spans="1:10" x14ac:dyDescent="0.25">
      <c r="A3990" s="13" t="s">
        <v>9541</v>
      </c>
      <c r="B3990" s="14">
        <v>656.21999999999991</v>
      </c>
      <c r="I3990" t="s">
        <v>9541</v>
      </c>
      <c r="J3990">
        <v>656.21999999999991</v>
      </c>
    </row>
    <row r="3991" spans="1:10" x14ac:dyDescent="0.25">
      <c r="A3991" s="13" t="s">
        <v>5481</v>
      </c>
      <c r="B3991" s="14">
        <v>163.55000000000001</v>
      </c>
      <c r="I3991" t="s">
        <v>5481</v>
      </c>
      <c r="J3991">
        <v>163.55000000000001</v>
      </c>
    </row>
    <row r="3992" spans="1:10" x14ac:dyDescent="0.25">
      <c r="A3992" s="13" t="s">
        <v>5796</v>
      </c>
      <c r="B3992" s="14">
        <v>8.76</v>
      </c>
      <c r="I3992" t="s">
        <v>5796</v>
      </c>
      <c r="J3992">
        <v>8.76</v>
      </c>
    </row>
    <row r="3993" spans="1:10" x14ac:dyDescent="0.25">
      <c r="A3993" s="13" t="s">
        <v>10138</v>
      </c>
      <c r="B3993" s="14">
        <v>691.14400000000001</v>
      </c>
      <c r="I3993" t="s">
        <v>10138</v>
      </c>
      <c r="J3993">
        <v>691.14400000000001</v>
      </c>
    </row>
    <row r="3994" spans="1:10" x14ac:dyDescent="0.25">
      <c r="A3994" s="13" t="s">
        <v>7931</v>
      </c>
      <c r="B3994" s="14">
        <v>79.989999999999995</v>
      </c>
      <c r="I3994" t="s">
        <v>7931</v>
      </c>
      <c r="J3994">
        <v>79.989999999999995</v>
      </c>
    </row>
    <row r="3995" spans="1:10" x14ac:dyDescent="0.25">
      <c r="A3995" s="13" t="s">
        <v>10159</v>
      </c>
      <c r="B3995" s="14">
        <v>130.97999999999999</v>
      </c>
      <c r="I3995" t="s">
        <v>10159</v>
      </c>
      <c r="J3995">
        <v>130.97999999999999</v>
      </c>
    </row>
    <row r="3996" spans="1:10" x14ac:dyDescent="0.25">
      <c r="A3996" s="13" t="s">
        <v>4082</v>
      </c>
      <c r="B3996" s="14">
        <v>19.12</v>
      </c>
      <c r="I3996" t="s">
        <v>4082</v>
      </c>
      <c r="J3996">
        <v>19.12</v>
      </c>
    </row>
    <row r="3997" spans="1:10" x14ac:dyDescent="0.25">
      <c r="A3997" s="13" t="s">
        <v>8570</v>
      </c>
      <c r="B3997" s="14">
        <v>2.78</v>
      </c>
      <c r="I3997" t="s">
        <v>8570</v>
      </c>
      <c r="J3997">
        <v>2.78</v>
      </c>
    </row>
    <row r="3998" spans="1:10" x14ac:dyDescent="0.25">
      <c r="A3998" s="13" t="s">
        <v>8838</v>
      </c>
      <c r="B3998" s="14">
        <v>10.368000000000002</v>
      </c>
      <c r="I3998" t="s">
        <v>8838</v>
      </c>
      <c r="J3998">
        <v>10.368000000000002</v>
      </c>
    </row>
    <row r="3999" spans="1:10" x14ac:dyDescent="0.25">
      <c r="A3999" s="13" t="s">
        <v>9465</v>
      </c>
      <c r="B3999" s="14">
        <v>74.352000000000004</v>
      </c>
      <c r="I3999" t="s">
        <v>9465</v>
      </c>
      <c r="J3999">
        <v>74.352000000000004</v>
      </c>
    </row>
    <row r="4000" spans="1:10" x14ac:dyDescent="0.25">
      <c r="A4000" s="13" t="s">
        <v>3743</v>
      </c>
      <c r="B4000" s="14">
        <v>1.988</v>
      </c>
      <c r="I4000" t="s">
        <v>3743</v>
      </c>
      <c r="J4000">
        <v>1.988</v>
      </c>
    </row>
    <row r="4001" spans="1:10" x14ac:dyDescent="0.25">
      <c r="A4001" s="13" t="s">
        <v>6876</v>
      </c>
      <c r="B4001" s="14">
        <v>23.832000000000001</v>
      </c>
      <c r="I4001" t="s">
        <v>6876</v>
      </c>
      <c r="J4001">
        <v>23.832000000000001</v>
      </c>
    </row>
    <row r="4002" spans="1:10" x14ac:dyDescent="0.25">
      <c r="A4002" s="13" t="s">
        <v>9844</v>
      </c>
      <c r="B4002" s="14">
        <v>182.96999999999997</v>
      </c>
      <c r="I4002" t="s">
        <v>9844</v>
      </c>
      <c r="J4002">
        <v>182.96999999999997</v>
      </c>
    </row>
    <row r="4003" spans="1:10" x14ac:dyDescent="0.25">
      <c r="A4003" s="13" t="s">
        <v>8360</v>
      </c>
      <c r="B4003" s="14">
        <v>829.82999999999993</v>
      </c>
      <c r="I4003" t="s">
        <v>8360</v>
      </c>
      <c r="J4003">
        <v>829.82999999999993</v>
      </c>
    </row>
    <row r="4004" spans="1:10" x14ac:dyDescent="0.25">
      <c r="A4004" s="13" t="s">
        <v>3325</v>
      </c>
      <c r="B4004" s="14">
        <v>163.40799999999999</v>
      </c>
      <c r="I4004" t="s">
        <v>3325</v>
      </c>
      <c r="J4004">
        <v>163.40799999999999</v>
      </c>
    </row>
    <row r="4005" spans="1:10" x14ac:dyDescent="0.25">
      <c r="A4005" s="13" t="s">
        <v>6870</v>
      </c>
      <c r="B4005" s="14">
        <v>163.96</v>
      </c>
      <c r="I4005" t="s">
        <v>6870</v>
      </c>
      <c r="J4005">
        <v>163.96</v>
      </c>
    </row>
    <row r="4006" spans="1:10" x14ac:dyDescent="0.25">
      <c r="A4006" s="13" t="s">
        <v>3223</v>
      </c>
      <c r="B4006" s="14">
        <v>383.99199999999996</v>
      </c>
      <c r="I4006" t="s">
        <v>3223</v>
      </c>
      <c r="J4006">
        <v>383.99199999999996</v>
      </c>
    </row>
    <row r="4007" spans="1:10" x14ac:dyDescent="0.25">
      <c r="A4007" s="13" t="s">
        <v>7085</v>
      </c>
      <c r="B4007" s="14">
        <v>25.920000000000005</v>
      </c>
      <c r="I4007" t="s">
        <v>7085</v>
      </c>
      <c r="J4007">
        <v>25.920000000000005</v>
      </c>
    </row>
    <row r="4008" spans="1:10" x14ac:dyDescent="0.25">
      <c r="A4008" s="13" t="s">
        <v>910</v>
      </c>
      <c r="B4008" s="14">
        <v>10.56</v>
      </c>
      <c r="I4008" t="s">
        <v>910</v>
      </c>
      <c r="J4008">
        <v>10.56</v>
      </c>
    </row>
    <row r="4009" spans="1:10" x14ac:dyDescent="0.25">
      <c r="A4009" s="13" t="s">
        <v>10747</v>
      </c>
      <c r="B4009" s="14">
        <v>1126.2939999999999</v>
      </c>
      <c r="I4009" t="s">
        <v>10747</v>
      </c>
      <c r="J4009">
        <v>1126.2939999999999</v>
      </c>
    </row>
    <row r="4010" spans="1:10" x14ac:dyDescent="0.25">
      <c r="A4010" s="13" t="s">
        <v>10317</v>
      </c>
      <c r="B4010" s="14">
        <v>21.93</v>
      </c>
      <c r="I4010" t="s">
        <v>10317</v>
      </c>
      <c r="J4010">
        <v>21.93</v>
      </c>
    </row>
    <row r="4011" spans="1:10" x14ac:dyDescent="0.25">
      <c r="A4011" s="13" t="s">
        <v>8798</v>
      </c>
      <c r="B4011" s="14">
        <v>34.5</v>
      </c>
      <c r="I4011" t="s">
        <v>8798</v>
      </c>
      <c r="J4011">
        <v>34.5</v>
      </c>
    </row>
    <row r="4012" spans="1:10" x14ac:dyDescent="0.25">
      <c r="A4012" s="13" t="s">
        <v>9677</v>
      </c>
      <c r="B4012" s="14">
        <v>4.8420000000000005</v>
      </c>
      <c r="I4012" t="s">
        <v>9677</v>
      </c>
      <c r="J4012">
        <v>4.8420000000000005</v>
      </c>
    </row>
    <row r="4013" spans="1:10" x14ac:dyDescent="0.25">
      <c r="A4013" s="13" t="s">
        <v>8316</v>
      </c>
      <c r="B4013" s="14">
        <v>2479.96</v>
      </c>
      <c r="I4013" t="s">
        <v>8316</v>
      </c>
      <c r="J4013">
        <v>2479.96</v>
      </c>
    </row>
    <row r="4014" spans="1:10" x14ac:dyDescent="0.25">
      <c r="A4014" s="13" t="s">
        <v>9044</v>
      </c>
      <c r="B4014" s="14">
        <v>477.51</v>
      </c>
      <c r="I4014" t="s">
        <v>9044</v>
      </c>
      <c r="J4014">
        <v>477.51</v>
      </c>
    </row>
    <row r="4015" spans="1:10" x14ac:dyDescent="0.25">
      <c r="A4015" s="13" t="s">
        <v>10900</v>
      </c>
      <c r="B4015" s="14">
        <v>136.20000000000002</v>
      </c>
      <c r="I4015" t="s">
        <v>10900</v>
      </c>
      <c r="J4015">
        <v>136.20000000000002</v>
      </c>
    </row>
    <row r="4016" spans="1:10" x14ac:dyDescent="0.25">
      <c r="A4016" s="13" t="s">
        <v>7982</v>
      </c>
      <c r="B4016" s="14">
        <v>21.400000000000002</v>
      </c>
      <c r="I4016" t="s">
        <v>7982</v>
      </c>
      <c r="J4016">
        <v>21.400000000000002</v>
      </c>
    </row>
    <row r="4017" spans="1:10" x14ac:dyDescent="0.25">
      <c r="A4017" s="13" t="s">
        <v>8264</v>
      </c>
      <c r="B4017" s="14">
        <v>15.232000000000001</v>
      </c>
      <c r="I4017" t="s">
        <v>8264</v>
      </c>
      <c r="J4017">
        <v>15.232000000000001</v>
      </c>
    </row>
    <row r="4018" spans="1:10" x14ac:dyDescent="0.25">
      <c r="A4018" s="13" t="s">
        <v>2765</v>
      </c>
      <c r="B4018" s="14">
        <v>46.96</v>
      </c>
      <c r="I4018" t="s">
        <v>2765</v>
      </c>
      <c r="J4018">
        <v>46.96</v>
      </c>
    </row>
    <row r="4019" spans="1:10" x14ac:dyDescent="0.25">
      <c r="A4019" s="13" t="s">
        <v>422</v>
      </c>
      <c r="B4019" s="14">
        <v>96.53</v>
      </c>
      <c r="I4019" t="s">
        <v>422</v>
      </c>
      <c r="J4019">
        <v>96.53</v>
      </c>
    </row>
    <row r="4020" spans="1:10" x14ac:dyDescent="0.25">
      <c r="A4020" s="13" t="s">
        <v>8596</v>
      </c>
      <c r="B4020" s="14">
        <v>839.25</v>
      </c>
      <c r="I4020" t="s">
        <v>8596</v>
      </c>
      <c r="J4020">
        <v>839.25</v>
      </c>
    </row>
    <row r="4021" spans="1:10" x14ac:dyDescent="0.25">
      <c r="A4021" s="13" t="s">
        <v>6996</v>
      </c>
      <c r="B4021" s="14">
        <v>726.91000000000008</v>
      </c>
      <c r="I4021" t="s">
        <v>6996</v>
      </c>
      <c r="J4021">
        <v>726.91000000000008</v>
      </c>
    </row>
    <row r="4022" spans="1:10" x14ac:dyDescent="0.25">
      <c r="A4022" s="13" t="s">
        <v>8519</v>
      </c>
      <c r="B4022" s="14">
        <v>697.52499999999986</v>
      </c>
      <c r="I4022" t="s">
        <v>8519</v>
      </c>
      <c r="J4022">
        <v>697.52499999999986</v>
      </c>
    </row>
    <row r="4023" spans="1:10" x14ac:dyDescent="0.25">
      <c r="A4023" s="13" t="s">
        <v>9026</v>
      </c>
      <c r="B4023" s="14">
        <v>29.84</v>
      </c>
      <c r="I4023" t="s">
        <v>9026</v>
      </c>
      <c r="J4023">
        <v>29.84</v>
      </c>
    </row>
    <row r="4024" spans="1:10" x14ac:dyDescent="0.25">
      <c r="A4024" s="13" t="s">
        <v>8915</v>
      </c>
      <c r="B4024" s="14">
        <v>93.52000000000001</v>
      </c>
      <c r="I4024" t="s">
        <v>8915</v>
      </c>
      <c r="J4024">
        <v>93.52000000000001</v>
      </c>
    </row>
    <row r="4025" spans="1:10" x14ac:dyDescent="0.25">
      <c r="A4025" s="13" t="s">
        <v>8852</v>
      </c>
      <c r="B4025" s="14">
        <v>361.37600000000003</v>
      </c>
      <c r="I4025" t="s">
        <v>8852</v>
      </c>
      <c r="J4025">
        <v>361.37600000000003</v>
      </c>
    </row>
    <row r="4026" spans="1:10" x14ac:dyDescent="0.25">
      <c r="A4026" s="13" t="s">
        <v>10094</v>
      </c>
      <c r="B4026" s="14">
        <v>315.041</v>
      </c>
      <c r="I4026" t="s">
        <v>10094</v>
      </c>
      <c r="J4026">
        <v>315.041</v>
      </c>
    </row>
    <row r="4027" spans="1:10" x14ac:dyDescent="0.25">
      <c r="A4027" s="13" t="s">
        <v>4798</v>
      </c>
      <c r="B4027" s="14">
        <v>161.14000000000001</v>
      </c>
      <c r="I4027" t="s">
        <v>4798</v>
      </c>
      <c r="J4027">
        <v>161.14000000000001</v>
      </c>
    </row>
    <row r="4028" spans="1:10" x14ac:dyDescent="0.25">
      <c r="A4028" s="13" t="s">
        <v>8033</v>
      </c>
      <c r="B4028" s="14">
        <v>272.10000000000002</v>
      </c>
      <c r="I4028" t="s">
        <v>8033</v>
      </c>
      <c r="J4028">
        <v>272.10000000000002</v>
      </c>
    </row>
    <row r="4029" spans="1:10" x14ac:dyDescent="0.25">
      <c r="A4029" s="13" t="s">
        <v>10548</v>
      </c>
      <c r="B4029" s="14">
        <v>129.83199999999999</v>
      </c>
      <c r="I4029" t="s">
        <v>10548</v>
      </c>
      <c r="J4029">
        <v>129.83199999999999</v>
      </c>
    </row>
    <row r="4030" spans="1:10" x14ac:dyDescent="0.25">
      <c r="A4030" s="13" t="s">
        <v>8198</v>
      </c>
      <c r="B4030" s="14">
        <v>904.11599999999999</v>
      </c>
      <c r="I4030" t="s">
        <v>8198</v>
      </c>
      <c r="J4030">
        <v>904.11599999999999</v>
      </c>
    </row>
    <row r="4031" spans="1:10" x14ac:dyDescent="0.25">
      <c r="A4031" s="13" t="s">
        <v>8837</v>
      </c>
      <c r="B4031" s="14">
        <v>74.040000000000006</v>
      </c>
      <c r="I4031" t="s">
        <v>8837</v>
      </c>
      <c r="J4031">
        <v>74.040000000000006</v>
      </c>
    </row>
    <row r="4032" spans="1:10" x14ac:dyDescent="0.25">
      <c r="A4032" s="13" t="s">
        <v>2233</v>
      </c>
      <c r="B4032" s="14">
        <v>191.98400000000001</v>
      </c>
      <c r="I4032" t="s">
        <v>2233</v>
      </c>
      <c r="J4032">
        <v>191.98400000000001</v>
      </c>
    </row>
    <row r="4033" spans="1:10" x14ac:dyDescent="0.25">
      <c r="A4033" s="13" t="s">
        <v>8851</v>
      </c>
      <c r="B4033" s="14">
        <v>108.40000000000002</v>
      </c>
      <c r="I4033" t="s">
        <v>8851</v>
      </c>
      <c r="J4033">
        <v>108.40000000000002</v>
      </c>
    </row>
    <row r="4034" spans="1:10" x14ac:dyDescent="0.25">
      <c r="A4034" s="13" t="s">
        <v>8963</v>
      </c>
      <c r="B4034" s="14">
        <v>172.26</v>
      </c>
      <c r="I4034" t="s">
        <v>8963</v>
      </c>
      <c r="J4034">
        <v>172.26</v>
      </c>
    </row>
    <row r="4035" spans="1:10" x14ac:dyDescent="0.25">
      <c r="A4035" s="13" t="s">
        <v>10219</v>
      </c>
      <c r="B4035" s="14">
        <v>8.1000000000000014</v>
      </c>
      <c r="I4035" t="s">
        <v>10219</v>
      </c>
      <c r="J4035">
        <v>8.1000000000000014</v>
      </c>
    </row>
    <row r="4036" spans="1:10" x14ac:dyDescent="0.25">
      <c r="A4036" s="13" t="s">
        <v>9971</v>
      </c>
      <c r="B4036" s="14">
        <v>299.52</v>
      </c>
      <c r="I4036" t="s">
        <v>9971</v>
      </c>
      <c r="J4036">
        <v>299.52</v>
      </c>
    </row>
    <row r="4037" spans="1:10" x14ac:dyDescent="0.25">
      <c r="A4037" s="13" t="s">
        <v>6537</v>
      </c>
      <c r="B4037" s="14">
        <v>341.96</v>
      </c>
      <c r="I4037" t="s">
        <v>6537</v>
      </c>
      <c r="J4037">
        <v>341.96</v>
      </c>
    </row>
    <row r="4038" spans="1:10" x14ac:dyDescent="0.25">
      <c r="A4038" s="13" t="s">
        <v>8887</v>
      </c>
      <c r="B4038" s="14">
        <v>1078.4379999999999</v>
      </c>
      <c r="I4038" t="s">
        <v>8887</v>
      </c>
      <c r="J4038">
        <v>1078.4379999999999</v>
      </c>
    </row>
    <row r="4039" spans="1:10" x14ac:dyDescent="0.25">
      <c r="A4039" s="13" t="s">
        <v>4326</v>
      </c>
      <c r="B4039" s="14">
        <v>160.77600000000001</v>
      </c>
      <c r="I4039" t="s">
        <v>4326</v>
      </c>
      <c r="J4039">
        <v>160.77600000000001</v>
      </c>
    </row>
    <row r="4040" spans="1:10" x14ac:dyDescent="0.25">
      <c r="A4040" s="13" t="s">
        <v>6772</v>
      </c>
      <c r="B4040" s="14">
        <v>5.96</v>
      </c>
      <c r="I4040" t="s">
        <v>6772</v>
      </c>
      <c r="J4040">
        <v>5.96</v>
      </c>
    </row>
    <row r="4041" spans="1:10" x14ac:dyDescent="0.25">
      <c r="A4041" s="13" t="s">
        <v>9454</v>
      </c>
      <c r="B4041" s="14">
        <v>15.570000000000004</v>
      </c>
      <c r="I4041" t="s">
        <v>9454</v>
      </c>
      <c r="J4041">
        <v>15.570000000000004</v>
      </c>
    </row>
    <row r="4042" spans="1:10" x14ac:dyDescent="0.25">
      <c r="A4042" s="13" t="s">
        <v>10764</v>
      </c>
      <c r="B4042" s="14">
        <v>100.92200000000001</v>
      </c>
      <c r="I4042" t="s">
        <v>10764</v>
      </c>
      <c r="J4042">
        <v>100.92200000000001</v>
      </c>
    </row>
    <row r="4043" spans="1:10" x14ac:dyDescent="0.25">
      <c r="A4043" s="13" t="s">
        <v>6908</v>
      </c>
      <c r="B4043" s="14">
        <v>2971.7920000000004</v>
      </c>
      <c r="I4043" t="s">
        <v>6908</v>
      </c>
      <c r="J4043">
        <v>2971.7920000000004</v>
      </c>
    </row>
    <row r="4044" spans="1:10" x14ac:dyDescent="0.25">
      <c r="A4044" s="13" t="s">
        <v>9261</v>
      </c>
      <c r="B4044" s="14">
        <v>30.900000000000002</v>
      </c>
      <c r="I4044" t="s">
        <v>9261</v>
      </c>
      <c r="J4044">
        <v>30.900000000000002</v>
      </c>
    </row>
    <row r="4045" spans="1:10" x14ac:dyDescent="0.25">
      <c r="A4045" s="13" t="s">
        <v>2661</v>
      </c>
      <c r="B4045" s="14">
        <v>14.77</v>
      </c>
      <c r="I4045" t="s">
        <v>2661</v>
      </c>
      <c r="J4045">
        <v>14.77</v>
      </c>
    </row>
    <row r="4046" spans="1:10" x14ac:dyDescent="0.25">
      <c r="A4046" s="13" t="s">
        <v>10132</v>
      </c>
      <c r="B4046" s="14">
        <v>1455.55</v>
      </c>
      <c r="I4046" t="s">
        <v>10132</v>
      </c>
      <c r="J4046">
        <v>1455.55</v>
      </c>
    </row>
    <row r="4047" spans="1:10" x14ac:dyDescent="0.25">
      <c r="A4047" s="13" t="s">
        <v>8702</v>
      </c>
      <c r="B4047" s="14">
        <v>57.01</v>
      </c>
      <c r="I4047" t="s">
        <v>8702</v>
      </c>
      <c r="J4047">
        <v>57.01</v>
      </c>
    </row>
    <row r="4048" spans="1:10" x14ac:dyDescent="0.25">
      <c r="A4048" s="13" t="s">
        <v>10250</v>
      </c>
      <c r="B4048" s="14">
        <v>537.54399999999998</v>
      </c>
      <c r="I4048" t="s">
        <v>10250</v>
      </c>
      <c r="J4048">
        <v>537.54399999999998</v>
      </c>
    </row>
    <row r="4049" spans="1:10" x14ac:dyDescent="0.25">
      <c r="A4049" s="13" t="s">
        <v>9219</v>
      </c>
      <c r="B4049" s="14">
        <v>7.8000000000000007</v>
      </c>
      <c r="I4049" t="s">
        <v>9219</v>
      </c>
      <c r="J4049">
        <v>7.8000000000000007</v>
      </c>
    </row>
    <row r="4050" spans="1:10" x14ac:dyDescent="0.25">
      <c r="A4050" s="13" t="s">
        <v>9023</v>
      </c>
      <c r="B4050" s="14">
        <v>608.43000000000006</v>
      </c>
      <c r="I4050" t="s">
        <v>9023</v>
      </c>
      <c r="J4050">
        <v>608.43000000000006</v>
      </c>
    </row>
    <row r="4051" spans="1:10" x14ac:dyDescent="0.25">
      <c r="A4051" s="13" t="s">
        <v>10445</v>
      </c>
      <c r="B4051" s="14">
        <v>7.78</v>
      </c>
      <c r="I4051" t="s">
        <v>10445</v>
      </c>
      <c r="J4051">
        <v>7.78</v>
      </c>
    </row>
    <row r="4052" spans="1:10" x14ac:dyDescent="0.25">
      <c r="A4052" s="13" t="s">
        <v>10597</v>
      </c>
      <c r="B4052" s="14">
        <v>7.9920000000000009</v>
      </c>
      <c r="I4052" t="s">
        <v>10597</v>
      </c>
      <c r="J4052">
        <v>7.9920000000000009</v>
      </c>
    </row>
    <row r="4053" spans="1:10" x14ac:dyDescent="0.25">
      <c r="A4053" s="13" t="s">
        <v>4918</v>
      </c>
      <c r="B4053" s="14">
        <v>278.22999999999996</v>
      </c>
      <c r="I4053" t="s">
        <v>4918</v>
      </c>
      <c r="J4053">
        <v>278.22999999999996</v>
      </c>
    </row>
    <row r="4054" spans="1:10" x14ac:dyDescent="0.25">
      <c r="A4054" s="13" t="s">
        <v>7451</v>
      </c>
      <c r="B4054" s="14">
        <v>608.55199999999991</v>
      </c>
      <c r="I4054" t="s">
        <v>7451</v>
      </c>
      <c r="J4054">
        <v>608.55199999999991</v>
      </c>
    </row>
    <row r="4055" spans="1:10" x14ac:dyDescent="0.25">
      <c r="A4055" s="13" t="s">
        <v>6360</v>
      </c>
      <c r="B4055" s="14">
        <v>130.56800000000001</v>
      </c>
      <c r="I4055" t="s">
        <v>6360</v>
      </c>
      <c r="J4055">
        <v>130.56800000000001</v>
      </c>
    </row>
    <row r="4056" spans="1:10" x14ac:dyDescent="0.25">
      <c r="A4056" s="13" t="s">
        <v>3660</v>
      </c>
      <c r="B4056" s="14">
        <v>10.816000000000001</v>
      </c>
      <c r="I4056" t="s">
        <v>3660</v>
      </c>
      <c r="J4056">
        <v>10.816000000000001</v>
      </c>
    </row>
    <row r="4057" spans="1:10" x14ac:dyDescent="0.25">
      <c r="A4057" s="13" t="s">
        <v>4610</v>
      </c>
      <c r="B4057" s="14">
        <v>1476.27</v>
      </c>
      <c r="I4057" t="s">
        <v>4610</v>
      </c>
      <c r="J4057">
        <v>1476.27</v>
      </c>
    </row>
    <row r="4058" spans="1:10" x14ac:dyDescent="0.25">
      <c r="A4058" s="13" t="s">
        <v>8829</v>
      </c>
      <c r="B4058" s="14">
        <v>74.352000000000004</v>
      </c>
      <c r="I4058" t="s">
        <v>8829</v>
      </c>
      <c r="J4058">
        <v>74.352000000000004</v>
      </c>
    </row>
    <row r="4059" spans="1:10" x14ac:dyDescent="0.25">
      <c r="A4059" s="13" t="s">
        <v>10609</v>
      </c>
      <c r="B4059" s="14">
        <v>1083.07</v>
      </c>
      <c r="I4059" t="s">
        <v>10609</v>
      </c>
      <c r="J4059">
        <v>1083.07</v>
      </c>
    </row>
    <row r="4060" spans="1:10" x14ac:dyDescent="0.25">
      <c r="A4060" s="13" t="s">
        <v>9118</v>
      </c>
      <c r="B4060" s="14">
        <v>3.8560000000000003</v>
      </c>
      <c r="I4060" t="s">
        <v>9118</v>
      </c>
      <c r="J4060">
        <v>3.8560000000000003</v>
      </c>
    </row>
    <row r="4061" spans="1:10" x14ac:dyDescent="0.25">
      <c r="A4061" s="13" t="s">
        <v>1864</v>
      </c>
      <c r="B4061" s="14">
        <v>54.64</v>
      </c>
      <c r="I4061" t="s">
        <v>1864</v>
      </c>
      <c r="J4061">
        <v>54.64</v>
      </c>
    </row>
    <row r="4062" spans="1:10" x14ac:dyDescent="0.25">
      <c r="A4062" s="13" t="s">
        <v>10144</v>
      </c>
      <c r="B4062" s="14">
        <v>23.18</v>
      </c>
      <c r="I4062" t="s">
        <v>10144</v>
      </c>
      <c r="J4062">
        <v>23.18</v>
      </c>
    </row>
    <row r="4063" spans="1:10" x14ac:dyDescent="0.25">
      <c r="A4063" s="13" t="s">
        <v>3736</v>
      </c>
      <c r="B4063" s="14">
        <v>502.47399999999999</v>
      </c>
      <c r="I4063" t="s">
        <v>3736</v>
      </c>
      <c r="J4063">
        <v>502.47399999999999</v>
      </c>
    </row>
    <row r="4064" spans="1:10" x14ac:dyDescent="0.25">
      <c r="A4064" s="13" t="s">
        <v>8043</v>
      </c>
      <c r="B4064" s="14">
        <v>1584.866</v>
      </c>
      <c r="I4064" t="s">
        <v>8043</v>
      </c>
      <c r="J4064">
        <v>1584.866</v>
      </c>
    </row>
    <row r="4065" spans="1:10" x14ac:dyDescent="0.25">
      <c r="A4065" s="13" t="s">
        <v>2070</v>
      </c>
      <c r="B4065" s="14">
        <v>35.56</v>
      </c>
      <c r="I4065" t="s">
        <v>2070</v>
      </c>
      <c r="J4065">
        <v>35.56</v>
      </c>
    </row>
    <row r="4066" spans="1:10" x14ac:dyDescent="0.25">
      <c r="A4066" s="13" t="s">
        <v>9060</v>
      </c>
      <c r="B4066" s="14">
        <v>9.9120000000000008</v>
      </c>
      <c r="I4066" t="s">
        <v>9060</v>
      </c>
      <c r="J4066">
        <v>9.9120000000000008</v>
      </c>
    </row>
    <row r="4067" spans="1:10" x14ac:dyDescent="0.25">
      <c r="A4067" s="13" t="s">
        <v>10594</v>
      </c>
      <c r="B4067" s="14">
        <v>120.57600000000001</v>
      </c>
      <c r="I4067" t="s">
        <v>10594</v>
      </c>
      <c r="J4067">
        <v>120.57600000000001</v>
      </c>
    </row>
    <row r="4068" spans="1:10" x14ac:dyDescent="0.25">
      <c r="A4068" s="13" t="s">
        <v>7866</v>
      </c>
      <c r="B4068" s="14">
        <v>321.202</v>
      </c>
      <c r="I4068" t="s">
        <v>7866</v>
      </c>
      <c r="J4068">
        <v>321.202</v>
      </c>
    </row>
    <row r="4069" spans="1:10" x14ac:dyDescent="0.25">
      <c r="A4069" s="13" t="s">
        <v>966</v>
      </c>
      <c r="B4069" s="14">
        <v>259.44</v>
      </c>
      <c r="I4069" t="s">
        <v>966</v>
      </c>
      <c r="J4069">
        <v>259.44</v>
      </c>
    </row>
    <row r="4070" spans="1:10" x14ac:dyDescent="0.25">
      <c r="A4070" s="13" t="s">
        <v>7365</v>
      </c>
      <c r="B4070" s="14">
        <v>170.57199999999997</v>
      </c>
      <c r="I4070" t="s">
        <v>7365</v>
      </c>
      <c r="J4070">
        <v>170.57199999999997</v>
      </c>
    </row>
    <row r="4071" spans="1:10" x14ac:dyDescent="0.25">
      <c r="A4071" s="13" t="s">
        <v>10668</v>
      </c>
      <c r="B4071" s="14">
        <v>38.160000000000004</v>
      </c>
      <c r="I4071" t="s">
        <v>10668</v>
      </c>
      <c r="J4071">
        <v>38.160000000000004</v>
      </c>
    </row>
    <row r="4072" spans="1:10" x14ac:dyDescent="0.25">
      <c r="A4072" s="13" t="s">
        <v>9568</v>
      </c>
      <c r="B4072" s="14">
        <v>48.879999999999995</v>
      </c>
      <c r="I4072" t="s">
        <v>9568</v>
      </c>
      <c r="J4072">
        <v>48.879999999999995</v>
      </c>
    </row>
    <row r="4073" spans="1:10" x14ac:dyDescent="0.25">
      <c r="A4073" s="13" t="s">
        <v>10183</v>
      </c>
      <c r="B4073" s="14">
        <v>705.00200000000007</v>
      </c>
      <c r="I4073" t="s">
        <v>10183</v>
      </c>
      <c r="J4073">
        <v>705.00200000000007</v>
      </c>
    </row>
    <row r="4074" spans="1:10" x14ac:dyDescent="0.25">
      <c r="A4074" s="13" t="s">
        <v>5911</v>
      </c>
      <c r="B4074" s="14">
        <v>79.992000000000004</v>
      </c>
      <c r="I4074" t="s">
        <v>5911</v>
      </c>
      <c r="J4074">
        <v>79.992000000000004</v>
      </c>
    </row>
    <row r="4075" spans="1:10" x14ac:dyDescent="0.25">
      <c r="A4075" s="13" t="s">
        <v>8057</v>
      </c>
      <c r="B4075" s="14">
        <v>79</v>
      </c>
      <c r="I4075" t="s">
        <v>8057</v>
      </c>
      <c r="J4075">
        <v>79</v>
      </c>
    </row>
    <row r="4076" spans="1:10" x14ac:dyDescent="0.25">
      <c r="A4076" s="13" t="s">
        <v>1757</v>
      </c>
      <c r="B4076" s="14">
        <v>12.51</v>
      </c>
      <c r="I4076" t="s">
        <v>1757</v>
      </c>
      <c r="J4076">
        <v>12.51</v>
      </c>
    </row>
    <row r="4077" spans="1:10" x14ac:dyDescent="0.25">
      <c r="A4077" s="13" t="s">
        <v>4886</v>
      </c>
      <c r="B4077" s="14">
        <v>400.39</v>
      </c>
      <c r="I4077" t="s">
        <v>4886</v>
      </c>
      <c r="J4077">
        <v>400.39</v>
      </c>
    </row>
    <row r="4078" spans="1:10" x14ac:dyDescent="0.25">
      <c r="A4078" s="13" t="s">
        <v>7838</v>
      </c>
      <c r="B4078" s="14">
        <v>239.96999999999997</v>
      </c>
      <c r="I4078" t="s">
        <v>7838</v>
      </c>
      <c r="J4078">
        <v>239.96999999999997</v>
      </c>
    </row>
    <row r="4079" spans="1:10" x14ac:dyDescent="0.25">
      <c r="A4079" s="13" t="s">
        <v>10932</v>
      </c>
      <c r="B4079" s="14">
        <v>16.520000000000003</v>
      </c>
      <c r="I4079" t="s">
        <v>10932</v>
      </c>
      <c r="J4079">
        <v>16.520000000000003</v>
      </c>
    </row>
    <row r="4080" spans="1:10" x14ac:dyDescent="0.25">
      <c r="A4080" s="13" t="s">
        <v>10936</v>
      </c>
      <c r="B4080" s="14">
        <v>286.08999999999997</v>
      </c>
      <c r="I4080" t="s">
        <v>10936</v>
      </c>
      <c r="J4080">
        <v>286.08999999999997</v>
      </c>
    </row>
    <row r="4081" spans="1:10" x14ac:dyDescent="0.25">
      <c r="A4081" s="13" t="s">
        <v>10285</v>
      </c>
      <c r="B4081" s="14">
        <v>21.312000000000005</v>
      </c>
      <c r="I4081" t="s">
        <v>10285</v>
      </c>
      <c r="J4081">
        <v>21.312000000000005</v>
      </c>
    </row>
    <row r="4082" spans="1:10" x14ac:dyDescent="0.25">
      <c r="A4082" s="13" t="s">
        <v>7207</v>
      </c>
      <c r="B4082" s="14">
        <v>7.857000000000002</v>
      </c>
      <c r="I4082" t="s">
        <v>7207</v>
      </c>
      <c r="J4082">
        <v>7.857000000000002</v>
      </c>
    </row>
    <row r="4083" spans="1:10" x14ac:dyDescent="0.25">
      <c r="A4083" s="13" t="s">
        <v>8347</v>
      </c>
      <c r="B4083" s="14">
        <v>19.98</v>
      </c>
      <c r="I4083" t="s">
        <v>8347</v>
      </c>
      <c r="J4083">
        <v>19.98</v>
      </c>
    </row>
    <row r="4084" spans="1:10" x14ac:dyDescent="0.25">
      <c r="A4084" s="13" t="s">
        <v>9124</v>
      </c>
      <c r="B4084" s="14">
        <v>125.97999999999999</v>
      </c>
      <c r="I4084" t="s">
        <v>9124</v>
      </c>
      <c r="J4084">
        <v>125.97999999999999</v>
      </c>
    </row>
    <row r="4085" spans="1:10" x14ac:dyDescent="0.25">
      <c r="A4085" s="13" t="s">
        <v>8202</v>
      </c>
      <c r="B4085" s="14">
        <v>26.352000000000004</v>
      </c>
      <c r="I4085" t="s">
        <v>8202</v>
      </c>
      <c r="J4085">
        <v>26.352000000000004</v>
      </c>
    </row>
    <row r="4086" spans="1:10" x14ac:dyDescent="0.25">
      <c r="A4086" s="13" t="s">
        <v>5603</v>
      </c>
      <c r="B4086" s="14">
        <v>676.71599999999989</v>
      </c>
      <c r="I4086" t="s">
        <v>5603</v>
      </c>
      <c r="J4086">
        <v>676.71599999999989</v>
      </c>
    </row>
    <row r="4087" spans="1:10" x14ac:dyDescent="0.25">
      <c r="A4087" s="13" t="s">
        <v>1014</v>
      </c>
      <c r="B4087" s="14">
        <v>725.84</v>
      </c>
      <c r="I4087" t="s">
        <v>1014</v>
      </c>
      <c r="J4087">
        <v>725.84</v>
      </c>
    </row>
    <row r="4088" spans="1:10" x14ac:dyDescent="0.25">
      <c r="A4088" s="13" t="s">
        <v>6427</v>
      </c>
      <c r="B4088" s="14">
        <v>18.704000000000001</v>
      </c>
      <c r="I4088" t="s">
        <v>6427</v>
      </c>
      <c r="J4088">
        <v>18.704000000000001</v>
      </c>
    </row>
    <row r="4089" spans="1:10" x14ac:dyDescent="0.25">
      <c r="A4089" s="13" t="s">
        <v>10915</v>
      </c>
      <c r="B4089" s="14">
        <v>223.58</v>
      </c>
      <c r="I4089" t="s">
        <v>10915</v>
      </c>
      <c r="J4089">
        <v>223.58</v>
      </c>
    </row>
    <row r="4090" spans="1:10" x14ac:dyDescent="0.25">
      <c r="A4090" s="13" t="s">
        <v>7841</v>
      </c>
      <c r="B4090" s="14">
        <v>70.14800000000001</v>
      </c>
      <c r="I4090" t="s">
        <v>7841</v>
      </c>
      <c r="J4090">
        <v>70.14800000000001</v>
      </c>
    </row>
    <row r="4091" spans="1:10" x14ac:dyDescent="0.25">
      <c r="A4091" s="13" t="s">
        <v>6081</v>
      </c>
      <c r="B4091" s="14">
        <v>23.849999999999998</v>
      </c>
      <c r="I4091" t="s">
        <v>6081</v>
      </c>
      <c r="J4091">
        <v>23.849999999999998</v>
      </c>
    </row>
    <row r="4092" spans="1:10" x14ac:dyDescent="0.25">
      <c r="A4092" s="13" t="s">
        <v>8290</v>
      </c>
      <c r="B4092" s="14">
        <v>18.16</v>
      </c>
      <c r="I4092" t="s">
        <v>8290</v>
      </c>
      <c r="J4092">
        <v>18.16</v>
      </c>
    </row>
    <row r="4093" spans="1:10" x14ac:dyDescent="0.25">
      <c r="A4093" s="13" t="s">
        <v>9936</v>
      </c>
      <c r="B4093" s="14">
        <v>1085.42</v>
      </c>
      <c r="I4093" t="s">
        <v>9936</v>
      </c>
      <c r="J4093">
        <v>1085.42</v>
      </c>
    </row>
    <row r="4094" spans="1:10" x14ac:dyDescent="0.25">
      <c r="A4094" s="13" t="s">
        <v>6355</v>
      </c>
      <c r="B4094" s="14">
        <v>256.35999999999996</v>
      </c>
      <c r="I4094" t="s">
        <v>6355</v>
      </c>
      <c r="J4094">
        <v>256.35999999999996</v>
      </c>
    </row>
    <row r="4095" spans="1:10" x14ac:dyDescent="0.25">
      <c r="A4095" s="13" t="s">
        <v>6120</v>
      </c>
      <c r="B4095" s="14">
        <v>129.30000000000001</v>
      </c>
      <c r="I4095" t="s">
        <v>6120</v>
      </c>
      <c r="J4095">
        <v>129.30000000000001</v>
      </c>
    </row>
    <row r="4096" spans="1:10" x14ac:dyDescent="0.25">
      <c r="A4096" s="13" t="s">
        <v>7742</v>
      </c>
      <c r="B4096" s="14">
        <v>47.1</v>
      </c>
      <c r="I4096" t="s">
        <v>7742</v>
      </c>
      <c r="J4096">
        <v>47.1</v>
      </c>
    </row>
    <row r="4097" spans="1:10" x14ac:dyDescent="0.25">
      <c r="A4097" s="13" t="s">
        <v>8294</v>
      </c>
      <c r="B4097" s="14">
        <v>729.39599999999996</v>
      </c>
      <c r="I4097" t="s">
        <v>8294</v>
      </c>
      <c r="J4097">
        <v>729.39599999999996</v>
      </c>
    </row>
    <row r="4098" spans="1:10" x14ac:dyDescent="0.25">
      <c r="A4098" s="13" t="s">
        <v>8201</v>
      </c>
      <c r="B4098" s="14">
        <v>287.32599999999996</v>
      </c>
      <c r="I4098" t="s">
        <v>8201</v>
      </c>
      <c r="J4098">
        <v>287.32599999999996</v>
      </c>
    </row>
    <row r="4099" spans="1:10" x14ac:dyDescent="0.25">
      <c r="A4099" s="13" t="s">
        <v>9162</v>
      </c>
      <c r="B4099" s="14">
        <v>997.83</v>
      </c>
      <c r="I4099" t="s">
        <v>9162</v>
      </c>
      <c r="J4099">
        <v>997.83</v>
      </c>
    </row>
    <row r="4100" spans="1:10" x14ac:dyDescent="0.25">
      <c r="A4100" s="13" t="s">
        <v>7369</v>
      </c>
      <c r="B4100" s="14">
        <v>13.049999999999999</v>
      </c>
      <c r="I4100" t="s">
        <v>7369</v>
      </c>
      <c r="J4100">
        <v>13.049999999999999</v>
      </c>
    </row>
    <row r="4101" spans="1:10" x14ac:dyDescent="0.25">
      <c r="A4101" s="13" t="s">
        <v>1937</v>
      </c>
      <c r="B4101" s="14">
        <v>134.524</v>
      </c>
      <c r="I4101" t="s">
        <v>1937</v>
      </c>
      <c r="J4101">
        <v>134.524</v>
      </c>
    </row>
    <row r="4102" spans="1:10" x14ac:dyDescent="0.25">
      <c r="A4102" s="13" t="s">
        <v>5274</v>
      </c>
      <c r="B4102" s="14">
        <v>47.96</v>
      </c>
      <c r="I4102" t="s">
        <v>5274</v>
      </c>
      <c r="J4102">
        <v>47.96</v>
      </c>
    </row>
    <row r="4103" spans="1:10" x14ac:dyDescent="0.25">
      <c r="A4103" s="13" t="s">
        <v>3960</v>
      </c>
      <c r="B4103" s="14">
        <v>8.67</v>
      </c>
      <c r="I4103" t="s">
        <v>3960</v>
      </c>
      <c r="J4103">
        <v>8.67</v>
      </c>
    </row>
    <row r="4104" spans="1:10" x14ac:dyDescent="0.25">
      <c r="A4104" s="13" t="s">
        <v>9807</v>
      </c>
      <c r="B4104" s="14">
        <v>295.05599999999998</v>
      </c>
      <c r="I4104" t="s">
        <v>9807</v>
      </c>
      <c r="J4104">
        <v>295.05599999999998</v>
      </c>
    </row>
    <row r="4105" spans="1:10" x14ac:dyDescent="0.25">
      <c r="A4105" s="13" t="s">
        <v>4169</v>
      </c>
      <c r="B4105" s="14">
        <v>12.84</v>
      </c>
      <c r="I4105" t="s">
        <v>4169</v>
      </c>
      <c r="J4105">
        <v>12.84</v>
      </c>
    </row>
    <row r="4106" spans="1:10" x14ac:dyDescent="0.25">
      <c r="A4106" s="13" t="s">
        <v>9232</v>
      </c>
      <c r="B4106" s="14">
        <v>1.3919999999999997</v>
      </c>
      <c r="I4106" t="s">
        <v>9232</v>
      </c>
      <c r="J4106">
        <v>1.3919999999999997</v>
      </c>
    </row>
    <row r="4107" spans="1:10" x14ac:dyDescent="0.25">
      <c r="A4107" s="13" t="s">
        <v>9436</v>
      </c>
      <c r="B4107" s="14">
        <v>15.51</v>
      </c>
      <c r="I4107" t="s">
        <v>9436</v>
      </c>
      <c r="J4107">
        <v>15.51</v>
      </c>
    </row>
    <row r="4108" spans="1:10" x14ac:dyDescent="0.25">
      <c r="A4108" s="13" t="s">
        <v>6937</v>
      </c>
      <c r="B4108" s="14">
        <v>728.96800000000007</v>
      </c>
      <c r="I4108" t="s">
        <v>6937</v>
      </c>
      <c r="J4108">
        <v>728.96800000000007</v>
      </c>
    </row>
    <row r="4109" spans="1:10" x14ac:dyDescent="0.25">
      <c r="A4109" s="13" t="s">
        <v>9743</v>
      </c>
      <c r="B4109" s="14">
        <v>3505.84</v>
      </c>
      <c r="I4109" t="s">
        <v>9743</v>
      </c>
      <c r="J4109">
        <v>3505.84</v>
      </c>
    </row>
    <row r="4110" spans="1:10" x14ac:dyDescent="0.25">
      <c r="A4110" s="13" t="s">
        <v>4890</v>
      </c>
      <c r="B4110" s="14">
        <v>183.37199999999999</v>
      </c>
      <c r="I4110" t="s">
        <v>4890</v>
      </c>
      <c r="J4110">
        <v>183.37199999999999</v>
      </c>
    </row>
    <row r="4111" spans="1:10" x14ac:dyDescent="0.25">
      <c r="A4111" s="13" t="s">
        <v>5338</v>
      </c>
      <c r="B4111" s="14">
        <v>265.93</v>
      </c>
      <c r="I4111" t="s">
        <v>5338</v>
      </c>
      <c r="J4111">
        <v>265.93</v>
      </c>
    </row>
    <row r="4112" spans="1:10" x14ac:dyDescent="0.25">
      <c r="A4112" s="13" t="s">
        <v>1398</v>
      </c>
      <c r="B4112" s="14">
        <v>62.92</v>
      </c>
      <c r="I4112" t="s">
        <v>1398</v>
      </c>
      <c r="J4112">
        <v>62.92</v>
      </c>
    </row>
    <row r="4113" spans="1:10" x14ac:dyDescent="0.25">
      <c r="A4113" s="13" t="s">
        <v>5300</v>
      </c>
      <c r="B4113" s="14">
        <v>35.04</v>
      </c>
      <c r="I4113" t="s">
        <v>5300</v>
      </c>
      <c r="J4113">
        <v>35.04</v>
      </c>
    </row>
    <row r="4114" spans="1:10" x14ac:dyDescent="0.25">
      <c r="A4114" s="13" t="s">
        <v>9084</v>
      </c>
      <c r="B4114" s="14">
        <v>32.776000000000003</v>
      </c>
      <c r="I4114" t="s">
        <v>9084</v>
      </c>
      <c r="J4114">
        <v>32.776000000000003</v>
      </c>
    </row>
    <row r="4115" spans="1:10" x14ac:dyDescent="0.25">
      <c r="A4115" s="13" t="s">
        <v>5941</v>
      </c>
      <c r="B4115" s="14">
        <v>50.415000000000006</v>
      </c>
      <c r="I4115" t="s">
        <v>5941</v>
      </c>
      <c r="J4115">
        <v>50.415000000000006</v>
      </c>
    </row>
    <row r="4116" spans="1:10" x14ac:dyDescent="0.25">
      <c r="A4116" s="13" t="s">
        <v>4831</v>
      </c>
      <c r="B4116" s="14">
        <v>517.91</v>
      </c>
      <c r="I4116" t="s">
        <v>4831</v>
      </c>
      <c r="J4116">
        <v>517.91</v>
      </c>
    </row>
    <row r="4117" spans="1:10" x14ac:dyDescent="0.25">
      <c r="A4117" s="13" t="s">
        <v>10633</v>
      </c>
      <c r="B4117" s="14">
        <v>235.44000000000003</v>
      </c>
      <c r="I4117" t="s">
        <v>10633</v>
      </c>
      <c r="J4117">
        <v>235.44000000000003</v>
      </c>
    </row>
    <row r="4118" spans="1:10" x14ac:dyDescent="0.25">
      <c r="A4118" s="13" t="s">
        <v>9757</v>
      </c>
      <c r="B4118" s="14">
        <v>3397.7319999999995</v>
      </c>
      <c r="I4118" t="s">
        <v>9757</v>
      </c>
      <c r="J4118">
        <v>3397.7319999999995</v>
      </c>
    </row>
    <row r="4119" spans="1:10" x14ac:dyDescent="0.25">
      <c r="A4119" s="13" t="s">
        <v>4883</v>
      </c>
      <c r="B4119" s="14">
        <v>241.81</v>
      </c>
      <c r="I4119" t="s">
        <v>4883</v>
      </c>
      <c r="J4119">
        <v>241.81</v>
      </c>
    </row>
    <row r="4120" spans="1:10" x14ac:dyDescent="0.25">
      <c r="A4120" s="13" t="s">
        <v>4992</v>
      </c>
      <c r="B4120" s="14">
        <v>336.99300000000005</v>
      </c>
      <c r="I4120" t="s">
        <v>4992</v>
      </c>
      <c r="J4120">
        <v>336.99300000000005</v>
      </c>
    </row>
    <row r="4121" spans="1:10" x14ac:dyDescent="0.25">
      <c r="A4121" s="13" t="s">
        <v>9683</v>
      </c>
      <c r="B4121" s="14">
        <v>724.846</v>
      </c>
      <c r="I4121" t="s">
        <v>9683</v>
      </c>
      <c r="J4121">
        <v>724.846</v>
      </c>
    </row>
    <row r="4122" spans="1:10" x14ac:dyDescent="0.25">
      <c r="A4122" s="13" t="s">
        <v>6879</v>
      </c>
      <c r="B4122" s="14">
        <v>174.14000000000001</v>
      </c>
      <c r="I4122" t="s">
        <v>6879</v>
      </c>
      <c r="J4122">
        <v>174.14000000000001</v>
      </c>
    </row>
    <row r="4123" spans="1:10" x14ac:dyDescent="0.25">
      <c r="A4123" s="13" t="s">
        <v>5105</v>
      </c>
      <c r="B4123" s="14">
        <v>314.54999999999995</v>
      </c>
      <c r="I4123" t="s">
        <v>5105</v>
      </c>
      <c r="J4123">
        <v>314.54999999999995</v>
      </c>
    </row>
    <row r="4124" spans="1:10" x14ac:dyDescent="0.25">
      <c r="A4124" s="13" t="s">
        <v>4514</v>
      </c>
      <c r="B4124" s="14">
        <v>438.01</v>
      </c>
      <c r="I4124" t="s">
        <v>4514</v>
      </c>
      <c r="J4124">
        <v>438.01</v>
      </c>
    </row>
    <row r="4125" spans="1:10" x14ac:dyDescent="0.25">
      <c r="A4125" s="13" t="s">
        <v>6107</v>
      </c>
      <c r="B4125" s="14">
        <v>11.22</v>
      </c>
      <c r="I4125" t="s">
        <v>6107</v>
      </c>
      <c r="J4125">
        <v>11.22</v>
      </c>
    </row>
    <row r="4126" spans="1:10" x14ac:dyDescent="0.25">
      <c r="A4126" s="13" t="s">
        <v>4009</v>
      </c>
      <c r="B4126" s="14">
        <v>983.17200000000003</v>
      </c>
      <c r="I4126" t="s">
        <v>4009</v>
      </c>
      <c r="J4126">
        <v>983.17200000000003</v>
      </c>
    </row>
    <row r="4127" spans="1:10" x14ac:dyDescent="0.25">
      <c r="A4127" s="13" t="s">
        <v>10889</v>
      </c>
      <c r="B4127" s="14">
        <v>8.94</v>
      </c>
      <c r="I4127" t="s">
        <v>10889</v>
      </c>
      <c r="J4127">
        <v>8.94</v>
      </c>
    </row>
    <row r="4128" spans="1:10" x14ac:dyDescent="0.25">
      <c r="A4128" s="13" t="s">
        <v>7213</v>
      </c>
      <c r="B4128" s="14">
        <v>221.024</v>
      </c>
      <c r="I4128" t="s">
        <v>7213</v>
      </c>
      <c r="J4128">
        <v>221.024</v>
      </c>
    </row>
    <row r="4129" spans="1:10" x14ac:dyDescent="0.25">
      <c r="A4129" s="13" t="s">
        <v>8668</v>
      </c>
      <c r="B4129" s="14">
        <v>868.45200000000011</v>
      </c>
      <c r="I4129" t="s">
        <v>8668</v>
      </c>
      <c r="J4129">
        <v>868.45200000000011</v>
      </c>
    </row>
    <row r="4130" spans="1:10" x14ac:dyDescent="0.25">
      <c r="A4130" s="13" t="s">
        <v>7302</v>
      </c>
      <c r="B4130" s="14">
        <v>10499.97</v>
      </c>
      <c r="I4130" t="s">
        <v>7302</v>
      </c>
      <c r="J4130">
        <v>10499.97</v>
      </c>
    </row>
    <row r="4131" spans="1:10" x14ac:dyDescent="0.25">
      <c r="A4131" s="13" t="s">
        <v>10806</v>
      </c>
      <c r="B4131" s="14">
        <v>221.024</v>
      </c>
      <c r="I4131" t="s">
        <v>10806</v>
      </c>
      <c r="J4131">
        <v>221.024</v>
      </c>
    </row>
    <row r="4132" spans="1:10" x14ac:dyDescent="0.25">
      <c r="A4132" s="13" t="s">
        <v>5219</v>
      </c>
      <c r="B4132" s="14">
        <v>44.400000000000006</v>
      </c>
      <c r="I4132" t="s">
        <v>5219</v>
      </c>
      <c r="J4132">
        <v>44.400000000000006</v>
      </c>
    </row>
    <row r="4133" spans="1:10" x14ac:dyDescent="0.25">
      <c r="A4133" s="13" t="s">
        <v>8216</v>
      </c>
      <c r="B4133" s="14">
        <v>111.42</v>
      </c>
      <c r="I4133" t="s">
        <v>8216</v>
      </c>
      <c r="J4133">
        <v>111.42</v>
      </c>
    </row>
    <row r="4134" spans="1:10" x14ac:dyDescent="0.25">
      <c r="A4134" s="13" t="s">
        <v>10424</v>
      </c>
      <c r="B4134" s="14">
        <v>163.392</v>
      </c>
      <c r="I4134" t="s">
        <v>10424</v>
      </c>
      <c r="J4134">
        <v>163.392</v>
      </c>
    </row>
    <row r="4135" spans="1:10" x14ac:dyDescent="0.25">
      <c r="A4135" s="13" t="s">
        <v>8828</v>
      </c>
      <c r="B4135" s="14">
        <v>195.96000000000004</v>
      </c>
      <c r="I4135" t="s">
        <v>8828</v>
      </c>
      <c r="J4135">
        <v>195.96000000000004</v>
      </c>
    </row>
    <row r="4136" spans="1:10" x14ac:dyDescent="0.25">
      <c r="A4136" s="13" t="s">
        <v>9306</v>
      </c>
      <c r="B4136" s="14">
        <v>183.82</v>
      </c>
      <c r="I4136" t="s">
        <v>9306</v>
      </c>
      <c r="J4136">
        <v>183.82</v>
      </c>
    </row>
    <row r="4137" spans="1:10" x14ac:dyDescent="0.25">
      <c r="A4137" s="13" t="s">
        <v>8310</v>
      </c>
      <c r="B4137" s="14">
        <v>1.81</v>
      </c>
      <c r="I4137" t="s">
        <v>8310</v>
      </c>
      <c r="J4137">
        <v>1.81</v>
      </c>
    </row>
    <row r="4138" spans="1:10" x14ac:dyDescent="0.25">
      <c r="A4138" s="13" t="s">
        <v>7557</v>
      </c>
      <c r="B4138" s="14">
        <v>171.28800000000001</v>
      </c>
      <c r="I4138" t="s">
        <v>7557</v>
      </c>
      <c r="J4138">
        <v>171.28800000000001</v>
      </c>
    </row>
    <row r="4139" spans="1:10" x14ac:dyDescent="0.25">
      <c r="A4139" s="13" t="s">
        <v>10030</v>
      </c>
      <c r="B4139" s="14">
        <v>4.3600000000000003</v>
      </c>
      <c r="I4139" t="s">
        <v>10030</v>
      </c>
      <c r="J4139">
        <v>4.3600000000000003</v>
      </c>
    </row>
    <row r="4140" spans="1:10" x14ac:dyDescent="0.25">
      <c r="A4140" s="13" t="s">
        <v>8075</v>
      </c>
      <c r="B4140" s="14">
        <v>8.4</v>
      </c>
      <c r="I4140" t="s">
        <v>8075</v>
      </c>
      <c r="J4140">
        <v>8.4</v>
      </c>
    </row>
    <row r="4141" spans="1:10" x14ac:dyDescent="0.25">
      <c r="A4141" s="13" t="s">
        <v>4737</v>
      </c>
      <c r="B4141" s="14">
        <v>512.06400000000008</v>
      </c>
      <c r="I4141" t="s">
        <v>4737</v>
      </c>
      <c r="J4141">
        <v>512.06400000000008</v>
      </c>
    </row>
    <row r="4142" spans="1:10" x14ac:dyDescent="0.25">
      <c r="A4142" s="13" t="s">
        <v>5013</v>
      </c>
      <c r="B4142" s="14">
        <v>247.92</v>
      </c>
      <c r="I4142" t="s">
        <v>5013</v>
      </c>
      <c r="J4142">
        <v>247.92</v>
      </c>
    </row>
    <row r="4143" spans="1:10" x14ac:dyDescent="0.25">
      <c r="A4143" s="13" t="s">
        <v>3131</v>
      </c>
      <c r="B4143" s="14">
        <v>85.504000000000005</v>
      </c>
      <c r="I4143" t="s">
        <v>3131</v>
      </c>
      <c r="J4143">
        <v>85.504000000000005</v>
      </c>
    </row>
    <row r="4144" spans="1:10" x14ac:dyDescent="0.25">
      <c r="A4144" s="13" t="s">
        <v>9794</v>
      </c>
      <c r="B4144" s="14">
        <v>95.660000000000011</v>
      </c>
      <c r="I4144" t="s">
        <v>9794</v>
      </c>
      <c r="J4144">
        <v>95.660000000000011</v>
      </c>
    </row>
    <row r="4145" spans="1:10" x14ac:dyDescent="0.25">
      <c r="A4145" s="13" t="s">
        <v>5039</v>
      </c>
      <c r="B4145" s="14">
        <v>269.68</v>
      </c>
      <c r="I4145" t="s">
        <v>5039</v>
      </c>
      <c r="J4145">
        <v>269.68</v>
      </c>
    </row>
    <row r="4146" spans="1:10" x14ac:dyDescent="0.25">
      <c r="A4146" s="13" t="s">
        <v>10812</v>
      </c>
      <c r="B4146" s="14">
        <v>1271.1699999999998</v>
      </c>
      <c r="I4146" t="s">
        <v>10812</v>
      </c>
      <c r="J4146">
        <v>1271.1699999999998</v>
      </c>
    </row>
    <row r="4147" spans="1:10" x14ac:dyDescent="0.25">
      <c r="A4147" s="13" t="s">
        <v>8671</v>
      </c>
      <c r="B4147" s="14">
        <v>17.544</v>
      </c>
      <c r="I4147" t="s">
        <v>8671</v>
      </c>
      <c r="J4147">
        <v>17.544</v>
      </c>
    </row>
    <row r="4148" spans="1:10" x14ac:dyDescent="0.25">
      <c r="A4148" s="13" t="s">
        <v>9754</v>
      </c>
      <c r="B4148" s="14">
        <v>298.11599999999999</v>
      </c>
      <c r="I4148" t="s">
        <v>9754</v>
      </c>
      <c r="J4148">
        <v>298.11599999999999</v>
      </c>
    </row>
    <row r="4149" spans="1:10" x14ac:dyDescent="0.25">
      <c r="A4149" s="13" t="s">
        <v>9427</v>
      </c>
      <c r="B4149" s="14">
        <v>109.70400000000001</v>
      </c>
      <c r="I4149" t="s">
        <v>9427</v>
      </c>
      <c r="J4149">
        <v>109.70400000000001</v>
      </c>
    </row>
    <row r="4150" spans="1:10" x14ac:dyDescent="0.25">
      <c r="A4150" s="13" t="s">
        <v>8943</v>
      </c>
      <c r="B4150" s="14">
        <v>528.71399999999994</v>
      </c>
      <c r="I4150" t="s">
        <v>8943</v>
      </c>
      <c r="J4150">
        <v>528.71399999999994</v>
      </c>
    </row>
    <row r="4151" spans="1:10" x14ac:dyDescent="0.25">
      <c r="A4151" s="13" t="s">
        <v>7818</v>
      </c>
      <c r="B4151" s="14">
        <v>121.816</v>
      </c>
      <c r="I4151" t="s">
        <v>7818</v>
      </c>
      <c r="J4151">
        <v>121.816</v>
      </c>
    </row>
    <row r="4152" spans="1:10" x14ac:dyDescent="0.25">
      <c r="A4152" s="13" t="s">
        <v>5967</v>
      </c>
      <c r="B4152" s="14">
        <v>59.2</v>
      </c>
      <c r="I4152" t="s">
        <v>5967</v>
      </c>
      <c r="J4152">
        <v>59.2</v>
      </c>
    </row>
    <row r="4153" spans="1:10" x14ac:dyDescent="0.25">
      <c r="A4153" s="13" t="s">
        <v>3651</v>
      </c>
      <c r="B4153" s="14">
        <v>290.78100000000001</v>
      </c>
      <c r="I4153" t="s">
        <v>3651</v>
      </c>
      <c r="J4153">
        <v>290.78100000000001</v>
      </c>
    </row>
    <row r="4154" spans="1:10" x14ac:dyDescent="0.25">
      <c r="A4154" s="13" t="s">
        <v>5946</v>
      </c>
      <c r="B4154" s="14">
        <v>1958.5439999999999</v>
      </c>
      <c r="I4154" t="s">
        <v>5946</v>
      </c>
      <c r="J4154">
        <v>1958.5439999999999</v>
      </c>
    </row>
    <row r="4155" spans="1:10" x14ac:dyDescent="0.25">
      <c r="A4155" s="13" t="s">
        <v>7090</v>
      </c>
      <c r="B4155" s="14">
        <v>47.328000000000003</v>
      </c>
      <c r="I4155" t="s">
        <v>7090</v>
      </c>
      <c r="J4155">
        <v>47.328000000000003</v>
      </c>
    </row>
    <row r="4156" spans="1:10" x14ac:dyDescent="0.25">
      <c r="A4156" s="13" t="s">
        <v>2971</v>
      </c>
      <c r="B4156" s="14">
        <v>538.0200000000001</v>
      </c>
      <c r="I4156" t="s">
        <v>2971</v>
      </c>
      <c r="J4156">
        <v>538.0200000000001</v>
      </c>
    </row>
    <row r="4157" spans="1:10" x14ac:dyDescent="0.25">
      <c r="A4157" s="13" t="s">
        <v>2117</v>
      </c>
      <c r="B4157" s="14">
        <v>356.65</v>
      </c>
      <c r="I4157" t="s">
        <v>2117</v>
      </c>
      <c r="J4157">
        <v>356.65</v>
      </c>
    </row>
    <row r="4158" spans="1:10" x14ac:dyDescent="0.25">
      <c r="A4158" s="13" t="s">
        <v>6169</v>
      </c>
      <c r="B4158" s="14">
        <v>831.36800000000017</v>
      </c>
      <c r="I4158" t="s">
        <v>6169</v>
      </c>
      <c r="J4158">
        <v>831.36800000000017</v>
      </c>
    </row>
    <row r="4159" spans="1:10" x14ac:dyDescent="0.25">
      <c r="A4159" s="13" t="s">
        <v>10522</v>
      </c>
      <c r="B4159" s="14">
        <v>25.5</v>
      </c>
      <c r="I4159" t="s">
        <v>10522</v>
      </c>
      <c r="J4159">
        <v>25.5</v>
      </c>
    </row>
    <row r="4160" spans="1:10" x14ac:dyDescent="0.25">
      <c r="A4160" s="13" t="s">
        <v>6828</v>
      </c>
      <c r="B4160" s="14">
        <v>113.56800000000001</v>
      </c>
      <c r="I4160" t="s">
        <v>6828</v>
      </c>
      <c r="J4160">
        <v>113.56800000000001</v>
      </c>
    </row>
    <row r="4161" spans="1:10" x14ac:dyDescent="0.25">
      <c r="A4161" s="13" t="s">
        <v>6756</v>
      </c>
      <c r="B4161" s="14">
        <v>4150.9720000000007</v>
      </c>
      <c r="I4161" t="s">
        <v>6756</v>
      </c>
      <c r="J4161">
        <v>4150.9720000000007</v>
      </c>
    </row>
    <row r="4162" spans="1:10" x14ac:dyDescent="0.25">
      <c r="A4162" s="13" t="s">
        <v>7743</v>
      </c>
      <c r="B4162" s="14">
        <v>375.71</v>
      </c>
      <c r="I4162" t="s">
        <v>7743</v>
      </c>
      <c r="J4162">
        <v>375.71</v>
      </c>
    </row>
    <row r="4163" spans="1:10" x14ac:dyDescent="0.25">
      <c r="A4163" s="13" t="s">
        <v>9471</v>
      </c>
      <c r="B4163" s="14">
        <v>70.12</v>
      </c>
      <c r="I4163" t="s">
        <v>9471</v>
      </c>
      <c r="J4163">
        <v>70.12</v>
      </c>
    </row>
    <row r="4164" spans="1:10" x14ac:dyDescent="0.25">
      <c r="A4164" s="13" t="s">
        <v>8410</v>
      </c>
      <c r="B4164" s="14">
        <v>19.440000000000001</v>
      </c>
      <c r="I4164" t="s">
        <v>8410</v>
      </c>
      <c r="J4164">
        <v>19.440000000000001</v>
      </c>
    </row>
    <row r="4165" spans="1:10" x14ac:dyDescent="0.25">
      <c r="A4165" s="13" t="s">
        <v>6897</v>
      </c>
      <c r="B4165" s="14">
        <v>98.35</v>
      </c>
      <c r="I4165" t="s">
        <v>6897</v>
      </c>
      <c r="J4165">
        <v>98.35</v>
      </c>
    </row>
    <row r="4166" spans="1:10" x14ac:dyDescent="0.25">
      <c r="A4166" s="13" t="s">
        <v>7669</v>
      </c>
      <c r="B4166" s="14">
        <v>183.61</v>
      </c>
      <c r="I4166" t="s">
        <v>7669</v>
      </c>
      <c r="J4166">
        <v>183.61</v>
      </c>
    </row>
    <row r="4167" spans="1:10" x14ac:dyDescent="0.25">
      <c r="A4167" s="13" t="s">
        <v>9441</v>
      </c>
      <c r="B4167" s="14">
        <v>873.81100000000004</v>
      </c>
      <c r="I4167" t="s">
        <v>9441</v>
      </c>
      <c r="J4167">
        <v>873.81100000000004</v>
      </c>
    </row>
    <row r="4168" spans="1:10" x14ac:dyDescent="0.25">
      <c r="A4168" s="13" t="s">
        <v>7664</v>
      </c>
      <c r="B4168" s="14">
        <v>175.71</v>
      </c>
      <c r="I4168" t="s">
        <v>7664</v>
      </c>
      <c r="J4168">
        <v>175.71</v>
      </c>
    </row>
    <row r="4169" spans="1:10" x14ac:dyDescent="0.25">
      <c r="A4169" s="13" t="s">
        <v>9724</v>
      </c>
      <c r="B4169" s="14">
        <v>42.280000000000008</v>
      </c>
      <c r="I4169" t="s">
        <v>9724</v>
      </c>
      <c r="J4169">
        <v>42.280000000000008</v>
      </c>
    </row>
    <row r="4170" spans="1:10" x14ac:dyDescent="0.25">
      <c r="A4170" s="13" t="s">
        <v>7528</v>
      </c>
      <c r="B4170" s="14">
        <v>518.86800000000005</v>
      </c>
      <c r="I4170" t="s">
        <v>7528</v>
      </c>
      <c r="J4170">
        <v>518.86800000000005</v>
      </c>
    </row>
    <row r="4171" spans="1:10" x14ac:dyDescent="0.25">
      <c r="A4171" s="13" t="s">
        <v>5473</v>
      </c>
      <c r="B4171" s="14">
        <v>674.87200000000007</v>
      </c>
      <c r="I4171" t="s">
        <v>5473</v>
      </c>
      <c r="J4171">
        <v>674.87200000000007</v>
      </c>
    </row>
    <row r="4172" spans="1:10" x14ac:dyDescent="0.25">
      <c r="A4172" s="13" t="s">
        <v>6616</v>
      </c>
      <c r="B4172" s="14">
        <v>65.424000000000007</v>
      </c>
      <c r="I4172" t="s">
        <v>6616</v>
      </c>
      <c r="J4172">
        <v>65.424000000000007</v>
      </c>
    </row>
    <row r="4173" spans="1:10" x14ac:dyDescent="0.25">
      <c r="A4173" s="13" t="s">
        <v>4465</v>
      </c>
      <c r="B4173" s="14">
        <v>9.4600000000000009</v>
      </c>
      <c r="I4173" t="s">
        <v>4465</v>
      </c>
      <c r="J4173">
        <v>9.4600000000000009</v>
      </c>
    </row>
    <row r="4174" spans="1:10" x14ac:dyDescent="0.25">
      <c r="A4174" s="13" t="s">
        <v>6640</v>
      </c>
      <c r="B4174" s="14">
        <v>2521.4799999999996</v>
      </c>
      <c r="I4174" t="s">
        <v>6640</v>
      </c>
      <c r="J4174">
        <v>2521.4799999999996</v>
      </c>
    </row>
    <row r="4175" spans="1:10" x14ac:dyDescent="0.25">
      <c r="A4175" s="13" t="s">
        <v>6160</v>
      </c>
      <c r="B4175" s="14">
        <v>2.3130000000000002</v>
      </c>
      <c r="I4175" t="s">
        <v>6160</v>
      </c>
      <c r="J4175">
        <v>2.3130000000000002</v>
      </c>
    </row>
    <row r="4176" spans="1:10" x14ac:dyDescent="0.25">
      <c r="A4176" s="13" t="s">
        <v>9176</v>
      </c>
      <c r="B4176" s="14">
        <v>186.54</v>
      </c>
      <c r="I4176" t="s">
        <v>9176</v>
      </c>
      <c r="J4176">
        <v>186.54</v>
      </c>
    </row>
    <row r="4177" spans="1:10" x14ac:dyDescent="0.25">
      <c r="A4177" s="13" t="s">
        <v>10425</v>
      </c>
      <c r="B4177" s="14">
        <v>5.56</v>
      </c>
      <c r="I4177" t="s">
        <v>10425</v>
      </c>
      <c r="J4177">
        <v>5.56</v>
      </c>
    </row>
    <row r="4178" spans="1:10" x14ac:dyDescent="0.25">
      <c r="A4178" s="13" t="s">
        <v>9801</v>
      </c>
      <c r="B4178" s="14">
        <v>41.910000000000004</v>
      </c>
      <c r="I4178" t="s">
        <v>9801</v>
      </c>
      <c r="J4178">
        <v>41.910000000000004</v>
      </c>
    </row>
    <row r="4179" spans="1:10" x14ac:dyDescent="0.25">
      <c r="A4179" s="13" t="s">
        <v>6232</v>
      </c>
      <c r="B4179" s="14">
        <v>254.35200000000003</v>
      </c>
      <c r="I4179" t="s">
        <v>6232</v>
      </c>
      <c r="J4179">
        <v>254.35200000000003</v>
      </c>
    </row>
    <row r="4180" spans="1:10" x14ac:dyDescent="0.25">
      <c r="A4180" s="13" t="s">
        <v>7399</v>
      </c>
      <c r="B4180" s="14">
        <v>129.39000000000001</v>
      </c>
      <c r="I4180" t="s">
        <v>7399</v>
      </c>
      <c r="J4180">
        <v>129.39000000000001</v>
      </c>
    </row>
    <row r="4181" spans="1:10" x14ac:dyDescent="0.25">
      <c r="A4181" s="13" t="s">
        <v>5452</v>
      </c>
      <c r="B4181" s="14">
        <v>22.439999999999998</v>
      </c>
      <c r="I4181" t="s">
        <v>5452</v>
      </c>
      <c r="J4181">
        <v>22.439999999999998</v>
      </c>
    </row>
    <row r="4182" spans="1:10" x14ac:dyDescent="0.25">
      <c r="A4182" s="13" t="s">
        <v>5357</v>
      </c>
      <c r="B4182" s="14">
        <v>283.17999999999995</v>
      </c>
      <c r="I4182" t="s">
        <v>5357</v>
      </c>
      <c r="J4182">
        <v>283.17999999999995</v>
      </c>
    </row>
    <row r="4183" spans="1:10" x14ac:dyDescent="0.25">
      <c r="A4183" s="13" t="s">
        <v>10867</v>
      </c>
      <c r="B4183" s="14">
        <v>702.52</v>
      </c>
      <c r="I4183" t="s">
        <v>10867</v>
      </c>
      <c r="J4183">
        <v>702.52</v>
      </c>
    </row>
    <row r="4184" spans="1:10" x14ac:dyDescent="0.25">
      <c r="A4184" s="13" t="s">
        <v>9679</v>
      </c>
      <c r="B4184" s="14">
        <v>39.984000000000002</v>
      </c>
      <c r="I4184" t="s">
        <v>9679</v>
      </c>
      <c r="J4184">
        <v>39.984000000000002</v>
      </c>
    </row>
    <row r="4185" spans="1:10" x14ac:dyDescent="0.25">
      <c r="A4185" s="13" t="s">
        <v>10059</v>
      </c>
      <c r="B4185" s="14">
        <v>103.48</v>
      </c>
      <c r="I4185" t="s">
        <v>10059</v>
      </c>
      <c r="J4185">
        <v>103.48</v>
      </c>
    </row>
    <row r="4186" spans="1:10" x14ac:dyDescent="0.25">
      <c r="A4186" s="13" t="s">
        <v>6871</v>
      </c>
      <c r="B4186" s="14">
        <v>37.93</v>
      </c>
      <c r="I4186" t="s">
        <v>6871</v>
      </c>
      <c r="J4186">
        <v>37.93</v>
      </c>
    </row>
    <row r="4187" spans="1:10" x14ac:dyDescent="0.25">
      <c r="A4187" s="13" t="s">
        <v>9403</v>
      </c>
      <c r="B4187" s="14">
        <v>92.032000000000011</v>
      </c>
      <c r="I4187" t="s">
        <v>9403</v>
      </c>
      <c r="J4187">
        <v>92.032000000000011</v>
      </c>
    </row>
    <row r="4188" spans="1:10" x14ac:dyDescent="0.25">
      <c r="A4188" s="13" t="s">
        <v>9276</v>
      </c>
      <c r="B4188" s="14">
        <v>32.67</v>
      </c>
      <c r="I4188" t="s">
        <v>9276</v>
      </c>
      <c r="J4188">
        <v>32.67</v>
      </c>
    </row>
    <row r="4189" spans="1:10" x14ac:dyDescent="0.25">
      <c r="A4189" s="13" t="s">
        <v>10887</v>
      </c>
      <c r="B4189" s="14">
        <v>9.9600000000000009</v>
      </c>
      <c r="I4189" t="s">
        <v>10887</v>
      </c>
      <c r="J4189">
        <v>9.9600000000000009</v>
      </c>
    </row>
    <row r="4190" spans="1:10" x14ac:dyDescent="0.25">
      <c r="A4190" s="13" t="s">
        <v>8280</v>
      </c>
      <c r="B4190" s="14">
        <v>146.88999999999999</v>
      </c>
      <c r="I4190" t="s">
        <v>8280</v>
      </c>
      <c r="J4190">
        <v>146.88999999999999</v>
      </c>
    </row>
    <row r="4191" spans="1:10" x14ac:dyDescent="0.25">
      <c r="A4191" s="13" t="s">
        <v>6050</v>
      </c>
      <c r="B4191" s="14">
        <v>20.23</v>
      </c>
      <c r="I4191" t="s">
        <v>6050</v>
      </c>
      <c r="J4191">
        <v>20.23</v>
      </c>
    </row>
    <row r="4192" spans="1:10" x14ac:dyDescent="0.25">
      <c r="A4192" s="13" t="s">
        <v>7755</v>
      </c>
      <c r="B4192" s="14">
        <v>1.9080000000000004</v>
      </c>
      <c r="I4192" t="s">
        <v>7755</v>
      </c>
      <c r="J4192">
        <v>1.9080000000000004</v>
      </c>
    </row>
    <row r="4193" spans="1:10" x14ac:dyDescent="0.25">
      <c r="A4193" s="13" t="s">
        <v>6142</v>
      </c>
      <c r="B4193" s="14">
        <v>134.91</v>
      </c>
      <c r="I4193" t="s">
        <v>6142</v>
      </c>
      <c r="J4193">
        <v>134.91</v>
      </c>
    </row>
    <row r="4194" spans="1:10" x14ac:dyDescent="0.25">
      <c r="A4194" s="13" t="s">
        <v>7444</v>
      </c>
      <c r="B4194" s="14">
        <v>436.59600000000006</v>
      </c>
      <c r="I4194" t="s">
        <v>7444</v>
      </c>
      <c r="J4194">
        <v>436.59600000000006</v>
      </c>
    </row>
    <row r="4195" spans="1:10" x14ac:dyDescent="0.25">
      <c r="A4195" s="13" t="s">
        <v>1240</v>
      </c>
      <c r="B4195" s="14">
        <v>47.975999999999999</v>
      </c>
      <c r="I4195" t="s">
        <v>1240</v>
      </c>
      <c r="J4195">
        <v>47.975999999999999</v>
      </c>
    </row>
    <row r="4196" spans="1:10" x14ac:dyDescent="0.25">
      <c r="A4196" s="13" t="s">
        <v>8038</v>
      </c>
      <c r="B4196" s="14">
        <v>39.900000000000006</v>
      </c>
      <c r="I4196" t="s">
        <v>8038</v>
      </c>
      <c r="J4196">
        <v>39.900000000000006</v>
      </c>
    </row>
    <row r="4197" spans="1:10" x14ac:dyDescent="0.25">
      <c r="A4197" s="13" t="s">
        <v>6536</v>
      </c>
      <c r="B4197" s="14">
        <v>286.14</v>
      </c>
      <c r="I4197" t="s">
        <v>6536</v>
      </c>
      <c r="J4197">
        <v>286.14</v>
      </c>
    </row>
    <row r="4198" spans="1:10" x14ac:dyDescent="0.25">
      <c r="A4198" s="13" t="s">
        <v>10859</v>
      </c>
      <c r="B4198" s="14">
        <v>140.86800000000002</v>
      </c>
      <c r="I4198" t="s">
        <v>10859</v>
      </c>
      <c r="J4198">
        <v>140.86800000000002</v>
      </c>
    </row>
    <row r="4199" spans="1:10" x14ac:dyDescent="0.25">
      <c r="A4199" s="13" t="s">
        <v>3364</v>
      </c>
      <c r="B4199" s="14">
        <v>22.38</v>
      </c>
      <c r="I4199" t="s">
        <v>3364</v>
      </c>
      <c r="J4199">
        <v>22.38</v>
      </c>
    </row>
    <row r="4200" spans="1:10" x14ac:dyDescent="0.25">
      <c r="A4200" s="13" t="s">
        <v>704</v>
      </c>
      <c r="B4200" s="14">
        <v>72.60799999999999</v>
      </c>
      <c r="I4200" t="s">
        <v>704</v>
      </c>
      <c r="J4200">
        <v>72.60799999999999</v>
      </c>
    </row>
    <row r="4201" spans="1:10" x14ac:dyDescent="0.25">
      <c r="A4201" s="13" t="s">
        <v>2571</v>
      </c>
      <c r="B4201" s="14">
        <v>235.76999999999998</v>
      </c>
      <c r="I4201" t="s">
        <v>2571</v>
      </c>
      <c r="J4201">
        <v>235.76999999999998</v>
      </c>
    </row>
    <row r="4202" spans="1:10" x14ac:dyDescent="0.25">
      <c r="A4202" s="13" t="s">
        <v>7335</v>
      </c>
      <c r="B4202" s="14">
        <v>94.427999999999997</v>
      </c>
      <c r="I4202" t="s">
        <v>7335</v>
      </c>
      <c r="J4202">
        <v>94.427999999999997</v>
      </c>
    </row>
    <row r="4203" spans="1:10" x14ac:dyDescent="0.25">
      <c r="A4203" s="13" t="s">
        <v>6925</v>
      </c>
      <c r="B4203" s="14">
        <v>737.2</v>
      </c>
      <c r="I4203" t="s">
        <v>6925</v>
      </c>
      <c r="J4203">
        <v>737.2</v>
      </c>
    </row>
    <row r="4204" spans="1:10" x14ac:dyDescent="0.25">
      <c r="A4204" s="13" t="s">
        <v>9948</v>
      </c>
      <c r="B4204" s="14">
        <v>7.98</v>
      </c>
      <c r="I4204" t="s">
        <v>9948</v>
      </c>
      <c r="J4204">
        <v>7.98</v>
      </c>
    </row>
    <row r="4205" spans="1:10" x14ac:dyDescent="0.25">
      <c r="A4205" s="13" t="s">
        <v>5158</v>
      </c>
      <c r="B4205" s="14">
        <v>68.203999999999994</v>
      </c>
      <c r="I4205" t="s">
        <v>5158</v>
      </c>
      <c r="J4205">
        <v>68.203999999999994</v>
      </c>
    </row>
    <row r="4206" spans="1:10" x14ac:dyDescent="0.25">
      <c r="A4206" s="13" t="s">
        <v>7969</v>
      </c>
      <c r="B4206" s="14">
        <v>88.118000000000009</v>
      </c>
      <c r="I4206" t="s">
        <v>7969</v>
      </c>
      <c r="J4206">
        <v>88.118000000000009</v>
      </c>
    </row>
    <row r="4207" spans="1:10" x14ac:dyDescent="0.25">
      <c r="A4207" s="13" t="s">
        <v>10293</v>
      </c>
      <c r="B4207" s="14">
        <v>120.25800000000001</v>
      </c>
      <c r="I4207" t="s">
        <v>10293</v>
      </c>
      <c r="J4207">
        <v>120.25800000000001</v>
      </c>
    </row>
    <row r="4208" spans="1:10" x14ac:dyDescent="0.25">
      <c r="A4208" s="13" t="s">
        <v>8601</v>
      </c>
      <c r="B4208" s="14">
        <v>10.5</v>
      </c>
      <c r="I4208" t="s">
        <v>8601</v>
      </c>
      <c r="J4208">
        <v>10.5</v>
      </c>
    </row>
    <row r="4209" spans="1:10" x14ac:dyDescent="0.25">
      <c r="A4209" s="13" t="s">
        <v>2019</v>
      </c>
      <c r="B4209" s="14">
        <v>79.638000000000005</v>
      </c>
      <c r="I4209" t="s">
        <v>2019</v>
      </c>
      <c r="J4209">
        <v>79.638000000000005</v>
      </c>
    </row>
    <row r="4210" spans="1:10" x14ac:dyDescent="0.25">
      <c r="A4210" s="13" t="s">
        <v>8738</v>
      </c>
      <c r="B4210" s="14">
        <v>886.28</v>
      </c>
      <c r="I4210" t="s">
        <v>8738</v>
      </c>
      <c r="J4210">
        <v>886.28</v>
      </c>
    </row>
    <row r="4211" spans="1:10" x14ac:dyDescent="0.25">
      <c r="A4211" s="13" t="s">
        <v>7598</v>
      </c>
      <c r="B4211" s="14">
        <v>243.12000000000003</v>
      </c>
      <c r="I4211" t="s">
        <v>7598</v>
      </c>
      <c r="J4211">
        <v>243.12000000000003</v>
      </c>
    </row>
    <row r="4212" spans="1:10" x14ac:dyDescent="0.25">
      <c r="A4212" s="13" t="s">
        <v>980</v>
      </c>
      <c r="B4212" s="14">
        <v>5579.94</v>
      </c>
      <c r="I4212" t="s">
        <v>980</v>
      </c>
      <c r="J4212">
        <v>5579.94</v>
      </c>
    </row>
    <row r="4213" spans="1:10" x14ac:dyDescent="0.25">
      <c r="A4213" s="13" t="s">
        <v>8271</v>
      </c>
      <c r="B4213" s="14">
        <v>16.272000000000002</v>
      </c>
      <c r="I4213" t="s">
        <v>8271</v>
      </c>
      <c r="J4213">
        <v>16.272000000000002</v>
      </c>
    </row>
    <row r="4214" spans="1:10" x14ac:dyDescent="0.25">
      <c r="A4214" s="13" t="s">
        <v>7255</v>
      </c>
      <c r="B4214" s="14">
        <v>57.42</v>
      </c>
      <c r="I4214" t="s">
        <v>7255</v>
      </c>
      <c r="J4214">
        <v>57.42</v>
      </c>
    </row>
    <row r="4215" spans="1:10" x14ac:dyDescent="0.25">
      <c r="A4215" s="13" t="s">
        <v>8858</v>
      </c>
      <c r="B4215" s="14">
        <v>51.016000000000005</v>
      </c>
      <c r="I4215" t="s">
        <v>8858</v>
      </c>
      <c r="J4215">
        <v>51.016000000000005</v>
      </c>
    </row>
    <row r="4216" spans="1:10" x14ac:dyDescent="0.25">
      <c r="A4216" s="13" t="s">
        <v>6369</v>
      </c>
      <c r="B4216" s="14">
        <v>31.049999999999997</v>
      </c>
      <c r="I4216" t="s">
        <v>6369</v>
      </c>
      <c r="J4216">
        <v>31.049999999999997</v>
      </c>
    </row>
    <row r="4217" spans="1:10" x14ac:dyDescent="0.25">
      <c r="A4217" s="13" t="s">
        <v>6989</v>
      </c>
      <c r="B4217" s="14">
        <v>170.35200000000003</v>
      </c>
      <c r="I4217" t="s">
        <v>6989</v>
      </c>
      <c r="J4217">
        <v>170.35200000000003</v>
      </c>
    </row>
    <row r="4218" spans="1:10" x14ac:dyDescent="0.25">
      <c r="A4218" s="13" t="s">
        <v>8560</v>
      </c>
      <c r="B4218" s="14">
        <v>194.322</v>
      </c>
      <c r="I4218" t="s">
        <v>8560</v>
      </c>
      <c r="J4218">
        <v>194.322</v>
      </c>
    </row>
    <row r="4219" spans="1:10" x14ac:dyDescent="0.25">
      <c r="A4219" s="13" t="s">
        <v>1586</v>
      </c>
      <c r="B4219" s="14">
        <v>129.56800000000001</v>
      </c>
      <c r="I4219" t="s">
        <v>1586</v>
      </c>
      <c r="J4219">
        <v>129.56800000000001</v>
      </c>
    </row>
    <row r="4220" spans="1:10" x14ac:dyDescent="0.25">
      <c r="A4220" s="13" t="s">
        <v>2055</v>
      </c>
      <c r="B4220" s="14">
        <v>8.6899999999999977</v>
      </c>
      <c r="I4220" t="s">
        <v>2055</v>
      </c>
      <c r="J4220">
        <v>8.6899999999999977</v>
      </c>
    </row>
    <row r="4221" spans="1:10" x14ac:dyDescent="0.25">
      <c r="A4221" s="13" t="s">
        <v>9675</v>
      </c>
      <c r="B4221" s="14">
        <v>25.06</v>
      </c>
      <c r="I4221" t="s">
        <v>9675</v>
      </c>
      <c r="J4221">
        <v>25.06</v>
      </c>
    </row>
    <row r="4222" spans="1:10" x14ac:dyDescent="0.25">
      <c r="A4222" s="13" t="s">
        <v>7042</v>
      </c>
      <c r="B4222" s="14">
        <v>9.9799999999999969</v>
      </c>
      <c r="I4222" t="s">
        <v>7042</v>
      </c>
      <c r="J4222">
        <v>9.9799999999999969</v>
      </c>
    </row>
    <row r="4223" spans="1:10" x14ac:dyDescent="0.25">
      <c r="A4223" s="13" t="s">
        <v>3903</v>
      </c>
      <c r="B4223" s="14">
        <v>2.5020000000000002</v>
      </c>
      <c r="I4223" t="s">
        <v>3903</v>
      </c>
      <c r="J4223">
        <v>2.5020000000000002</v>
      </c>
    </row>
    <row r="4224" spans="1:10" x14ac:dyDescent="0.25">
      <c r="A4224" s="13" t="s">
        <v>10196</v>
      </c>
      <c r="B4224" s="14">
        <v>19.440000000000001</v>
      </c>
      <c r="I4224" t="s">
        <v>10196</v>
      </c>
      <c r="J4224">
        <v>19.440000000000001</v>
      </c>
    </row>
    <row r="4225" spans="1:10" x14ac:dyDescent="0.25">
      <c r="A4225" s="13" t="s">
        <v>6186</v>
      </c>
      <c r="B4225" s="14">
        <v>328.91399999999999</v>
      </c>
      <c r="I4225" t="s">
        <v>6186</v>
      </c>
      <c r="J4225">
        <v>328.91399999999999</v>
      </c>
    </row>
    <row r="4226" spans="1:10" x14ac:dyDescent="0.25">
      <c r="A4226" s="13" t="s">
        <v>6008</v>
      </c>
      <c r="B4226" s="14">
        <v>340.31279999999998</v>
      </c>
      <c r="I4226" t="s">
        <v>6008</v>
      </c>
      <c r="J4226">
        <v>340.31279999999998</v>
      </c>
    </row>
    <row r="4227" spans="1:10" x14ac:dyDescent="0.25">
      <c r="A4227" s="13" t="s">
        <v>9863</v>
      </c>
      <c r="B4227" s="14">
        <v>475.42</v>
      </c>
      <c r="I4227" t="s">
        <v>9863</v>
      </c>
      <c r="J4227">
        <v>475.42</v>
      </c>
    </row>
    <row r="4228" spans="1:10" x14ac:dyDescent="0.25">
      <c r="A4228" s="13" t="s">
        <v>8620</v>
      </c>
      <c r="B4228" s="14">
        <v>455.63200000000001</v>
      </c>
      <c r="I4228" t="s">
        <v>8620</v>
      </c>
      <c r="J4228">
        <v>455.63200000000001</v>
      </c>
    </row>
    <row r="4229" spans="1:10" x14ac:dyDescent="0.25">
      <c r="A4229" s="13" t="s">
        <v>10033</v>
      </c>
      <c r="B4229" s="14">
        <v>129.30000000000001</v>
      </c>
      <c r="I4229" t="s">
        <v>10033</v>
      </c>
      <c r="J4229">
        <v>129.30000000000001</v>
      </c>
    </row>
    <row r="4230" spans="1:10" x14ac:dyDescent="0.25">
      <c r="A4230" s="13" t="s">
        <v>5051</v>
      </c>
      <c r="B4230" s="14">
        <v>211.66000000000003</v>
      </c>
      <c r="I4230" t="s">
        <v>5051</v>
      </c>
      <c r="J4230">
        <v>211.66000000000003</v>
      </c>
    </row>
    <row r="4231" spans="1:10" x14ac:dyDescent="0.25">
      <c r="A4231" s="13" t="s">
        <v>10844</v>
      </c>
      <c r="B4231" s="14">
        <v>149.9</v>
      </c>
      <c r="I4231" t="s">
        <v>10844</v>
      </c>
      <c r="J4231">
        <v>149.9</v>
      </c>
    </row>
    <row r="4232" spans="1:10" x14ac:dyDescent="0.25">
      <c r="A4232" s="13" t="s">
        <v>9451</v>
      </c>
      <c r="B4232" s="14">
        <v>775.72799999999995</v>
      </c>
      <c r="I4232" t="s">
        <v>9451</v>
      </c>
      <c r="J4232">
        <v>775.72799999999995</v>
      </c>
    </row>
    <row r="4233" spans="1:10" x14ac:dyDescent="0.25">
      <c r="A4233" s="13" t="s">
        <v>9586</v>
      </c>
      <c r="B4233" s="14">
        <v>1299.99</v>
      </c>
      <c r="I4233" t="s">
        <v>9586</v>
      </c>
      <c r="J4233">
        <v>1299.99</v>
      </c>
    </row>
    <row r="4234" spans="1:10" x14ac:dyDescent="0.25">
      <c r="A4234" s="13" t="s">
        <v>9694</v>
      </c>
      <c r="B4234" s="14">
        <v>158.61000000000001</v>
      </c>
      <c r="I4234" t="s">
        <v>9694</v>
      </c>
      <c r="J4234">
        <v>158.61000000000001</v>
      </c>
    </row>
    <row r="4235" spans="1:10" x14ac:dyDescent="0.25">
      <c r="A4235" s="13" t="s">
        <v>2600</v>
      </c>
      <c r="B4235" s="14">
        <v>51.183999999999983</v>
      </c>
      <c r="I4235" t="s">
        <v>2600</v>
      </c>
      <c r="J4235">
        <v>51.183999999999983</v>
      </c>
    </row>
    <row r="4236" spans="1:10" x14ac:dyDescent="0.25">
      <c r="A4236" s="13" t="s">
        <v>3668</v>
      </c>
      <c r="B4236" s="14">
        <v>17.459999999999997</v>
      </c>
      <c r="I4236" t="s">
        <v>3668</v>
      </c>
      <c r="J4236">
        <v>17.459999999999997</v>
      </c>
    </row>
    <row r="4237" spans="1:10" x14ac:dyDescent="0.25">
      <c r="A4237" s="13" t="s">
        <v>2238</v>
      </c>
      <c r="B4237" s="14">
        <v>425.66999999999996</v>
      </c>
      <c r="I4237" t="s">
        <v>2238</v>
      </c>
      <c r="J4237">
        <v>425.66999999999996</v>
      </c>
    </row>
    <row r="4238" spans="1:10" x14ac:dyDescent="0.25">
      <c r="A4238" s="13" t="s">
        <v>6949</v>
      </c>
      <c r="B4238" s="14">
        <v>426.67</v>
      </c>
      <c r="I4238" t="s">
        <v>6949</v>
      </c>
      <c r="J4238">
        <v>426.67</v>
      </c>
    </row>
    <row r="4239" spans="1:10" x14ac:dyDescent="0.25">
      <c r="A4239" s="13" t="s">
        <v>6510</v>
      </c>
      <c r="B4239" s="14">
        <v>52.608000000000004</v>
      </c>
      <c r="I4239" t="s">
        <v>6510</v>
      </c>
      <c r="J4239">
        <v>52.608000000000004</v>
      </c>
    </row>
    <row r="4240" spans="1:10" x14ac:dyDescent="0.25">
      <c r="A4240" s="13" t="s">
        <v>10894</v>
      </c>
      <c r="B4240" s="14">
        <v>330.58800000000002</v>
      </c>
      <c r="I4240" t="s">
        <v>10894</v>
      </c>
      <c r="J4240">
        <v>330.58800000000002</v>
      </c>
    </row>
    <row r="4241" spans="1:10" x14ac:dyDescent="0.25">
      <c r="A4241" s="13" t="s">
        <v>5977</v>
      </c>
      <c r="B4241" s="14">
        <v>114.78400000000001</v>
      </c>
      <c r="I4241" t="s">
        <v>5977</v>
      </c>
      <c r="J4241">
        <v>114.78400000000001</v>
      </c>
    </row>
    <row r="4242" spans="1:10" x14ac:dyDescent="0.25">
      <c r="A4242" s="13" t="s">
        <v>8546</v>
      </c>
      <c r="B4242" s="14">
        <v>1217.3799999999999</v>
      </c>
      <c r="I4242" t="s">
        <v>8546</v>
      </c>
      <c r="J4242">
        <v>1217.3799999999999</v>
      </c>
    </row>
    <row r="4243" spans="1:10" x14ac:dyDescent="0.25">
      <c r="A4243" s="13" t="s">
        <v>3829</v>
      </c>
      <c r="B4243" s="14">
        <v>281.85199999999998</v>
      </c>
      <c r="I4243" t="s">
        <v>3829</v>
      </c>
      <c r="J4243">
        <v>281.85199999999998</v>
      </c>
    </row>
    <row r="4244" spans="1:10" x14ac:dyDescent="0.25">
      <c r="A4244" s="13" t="s">
        <v>8587</v>
      </c>
      <c r="B4244" s="14">
        <v>1215.92</v>
      </c>
      <c r="I4244" t="s">
        <v>8587</v>
      </c>
      <c r="J4244">
        <v>1215.92</v>
      </c>
    </row>
    <row r="4245" spans="1:10" x14ac:dyDescent="0.25">
      <c r="A4245" s="13" t="s">
        <v>8261</v>
      </c>
      <c r="B4245" s="14">
        <v>787.84999999999991</v>
      </c>
      <c r="I4245" t="s">
        <v>8261</v>
      </c>
      <c r="J4245">
        <v>787.84999999999991</v>
      </c>
    </row>
    <row r="4246" spans="1:10" x14ac:dyDescent="0.25">
      <c r="A4246" s="13" t="s">
        <v>1310</v>
      </c>
      <c r="B4246" s="14">
        <v>1520.3760000000002</v>
      </c>
      <c r="I4246" t="s">
        <v>1310</v>
      </c>
      <c r="J4246">
        <v>1520.3760000000002</v>
      </c>
    </row>
    <row r="4247" spans="1:10" x14ac:dyDescent="0.25">
      <c r="A4247" s="13" t="s">
        <v>10781</v>
      </c>
      <c r="B4247" s="14">
        <v>64.02</v>
      </c>
      <c r="I4247" t="s">
        <v>10781</v>
      </c>
      <c r="J4247">
        <v>64.02</v>
      </c>
    </row>
    <row r="4248" spans="1:10" x14ac:dyDescent="0.25">
      <c r="A4248" s="13" t="s">
        <v>10014</v>
      </c>
      <c r="B4248" s="14">
        <v>7.6799999999999979</v>
      </c>
      <c r="I4248" t="s">
        <v>10014</v>
      </c>
      <c r="J4248">
        <v>7.6799999999999979</v>
      </c>
    </row>
    <row r="4249" spans="1:10" x14ac:dyDescent="0.25">
      <c r="A4249" s="13" t="s">
        <v>9951</v>
      </c>
      <c r="B4249" s="14">
        <v>73.584000000000003</v>
      </c>
      <c r="I4249" t="s">
        <v>9951</v>
      </c>
      <c r="J4249">
        <v>73.584000000000003</v>
      </c>
    </row>
    <row r="4250" spans="1:10" x14ac:dyDescent="0.25">
      <c r="A4250" s="13" t="s">
        <v>9594</v>
      </c>
      <c r="B4250" s="14">
        <v>294.71999999999997</v>
      </c>
      <c r="I4250" t="s">
        <v>9594</v>
      </c>
      <c r="J4250">
        <v>294.71999999999997</v>
      </c>
    </row>
    <row r="4251" spans="1:10" x14ac:dyDescent="0.25">
      <c r="A4251" s="13" t="s">
        <v>8040</v>
      </c>
      <c r="B4251" s="14">
        <v>9.2880000000000003</v>
      </c>
      <c r="I4251" t="s">
        <v>8040</v>
      </c>
      <c r="J4251">
        <v>9.2880000000000003</v>
      </c>
    </row>
    <row r="4252" spans="1:10" x14ac:dyDescent="0.25">
      <c r="A4252" s="13" t="s">
        <v>7620</v>
      </c>
      <c r="B4252" s="14">
        <v>9.5840000000000014</v>
      </c>
      <c r="I4252" t="s">
        <v>7620</v>
      </c>
      <c r="J4252">
        <v>9.5840000000000014</v>
      </c>
    </row>
    <row r="4253" spans="1:10" x14ac:dyDescent="0.25">
      <c r="A4253" s="13" t="s">
        <v>7855</v>
      </c>
      <c r="B4253" s="14">
        <v>191.33999999999997</v>
      </c>
      <c r="I4253" t="s">
        <v>7855</v>
      </c>
      <c r="J4253">
        <v>191.33999999999997</v>
      </c>
    </row>
    <row r="4254" spans="1:10" x14ac:dyDescent="0.25">
      <c r="A4254" s="13" t="s">
        <v>6359</v>
      </c>
      <c r="B4254" s="14">
        <v>210.39199999999997</v>
      </c>
      <c r="I4254" t="s">
        <v>6359</v>
      </c>
      <c r="J4254">
        <v>210.39199999999997</v>
      </c>
    </row>
    <row r="4255" spans="1:10" x14ac:dyDescent="0.25">
      <c r="A4255" s="13" t="s">
        <v>8203</v>
      </c>
      <c r="B4255" s="14">
        <v>1271.4199999999998</v>
      </c>
      <c r="I4255" t="s">
        <v>8203</v>
      </c>
      <c r="J4255">
        <v>1271.4199999999998</v>
      </c>
    </row>
    <row r="4256" spans="1:10" x14ac:dyDescent="0.25">
      <c r="A4256" s="13" t="s">
        <v>8440</v>
      </c>
      <c r="B4256" s="14">
        <v>403.11399999999998</v>
      </c>
      <c r="I4256" t="s">
        <v>8440</v>
      </c>
      <c r="J4256">
        <v>403.11399999999998</v>
      </c>
    </row>
    <row r="4257" spans="1:10" x14ac:dyDescent="0.25">
      <c r="A4257" s="13" t="s">
        <v>10422</v>
      </c>
      <c r="B4257" s="14">
        <v>89.97</v>
      </c>
      <c r="I4257" t="s">
        <v>10422</v>
      </c>
      <c r="J4257">
        <v>89.97</v>
      </c>
    </row>
    <row r="4258" spans="1:10" x14ac:dyDescent="0.25">
      <c r="A4258" s="13" t="s">
        <v>6027</v>
      </c>
      <c r="B4258" s="14">
        <v>1139.92</v>
      </c>
      <c r="I4258" t="s">
        <v>6027</v>
      </c>
      <c r="J4258">
        <v>1139.92</v>
      </c>
    </row>
    <row r="4259" spans="1:10" x14ac:dyDescent="0.25">
      <c r="A4259" s="13" t="s">
        <v>8480</v>
      </c>
      <c r="B4259" s="14">
        <v>333.57600000000002</v>
      </c>
      <c r="I4259" t="s">
        <v>8480</v>
      </c>
      <c r="J4259">
        <v>333.57600000000002</v>
      </c>
    </row>
    <row r="4260" spans="1:10" x14ac:dyDescent="0.25">
      <c r="A4260" s="13" t="s">
        <v>6496</v>
      </c>
      <c r="B4260" s="14">
        <v>483.33600000000001</v>
      </c>
      <c r="I4260" t="s">
        <v>6496</v>
      </c>
      <c r="J4260">
        <v>483.33600000000001</v>
      </c>
    </row>
    <row r="4261" spans="1:10" x14ac:dyDescent="0.25">
      <c r="A4261" s="13" t="s">
        <v>10035</v>
      </c>
      <c r="B4261" s="14">
        <v>31.408000000000001</v>
      </c>
      <c r="I4261" t="s">
        <v>10035</v>
      </c>
      <c r="J4261">
        <v>31.408000000000001</v>
      </c>
    </row>
    <row r="4262" spans="1:10" x14ac:dyDescent="0.25">
      <c r="A4262" s="13" t="s">
        <v>9379</v>
      </c>
      <c r="B4262" s="14">
        <v>362.24200000000002</v>
      </c>
      <c r="I4262" t="s">
        <v>9379</v>
      </c>
      <c r="J4262">
        <v>362.24200000000002</v>
      </c>
    </row>
    <row r="4263" spans="1:10" x14ac:dyDescent="0.25">
      <c r="A4263" s="13" t="s">
        <v>7824</v>
      </c>
      <c r="B4263" s="14">
        <v>7.1840000000000011</v>
      </c>
      <c r="I4263" t="s">
        <v>7824</v>
      </c>
      <c r="J4263">
        <v>7.1840000000000011</v>
      </c>
    </row>
    <row r="4264" spans="1:10" x14ac:dyDescent="0.25">
      <c r="A4264" s="13" t="s">
        <v>7437</v>
      </c>
      <c r="B4264" s="14">
        <v>16.28</v>
      </c>
      <c r="I4264" t="s">
        <v>7437</v>
      </c>
      <c r="J4264">
        <v>16.28</v>
      </c>
    </row>
    <row r="4265" spans="1:10" x14ac:dyDescent="0.25">
      <c r="A4265" s="13" t="s">
        <v>7192</v>
      </c>
      <c r="B4265" s="14">
        <v>23.119999999999997</v>
      </c>
      <c r="I4265" t="s">
        <v>7192</v>
      </c>
      <c r="J4265">
        <v>23.119999999999997</v>
      </c>
    </row>
    <row r="4266" spans="1:10" x14ac:dyDescent="0.25">
      <c r="A4266" s="13" t="s">
        <v>4575</v>
      </c>
      <c r="B4266" s="14">
        <v>104.91999999999999</v>
      </c>
      <c r="I4266" t="s">
        <v>4575</v>
      </c>
      <c r="J4266">
        <v>104.91999999999999</v>
      </c>
    </row>
    <row r="4267" spans="1:10" x14ac:dyDescent="0.25">
      <c r="A4267" s="13" t="s">
        <v>9430</v>
      </c>
      <c r="B4267" s="14">
        <v>3247.1580000000004</v>
      </c>
      <c r="I4267" t="s">
        <v>9430</v>
      </c>
      <c r="J4267">
        <v>3247.1580000000004</v>
      </c>
    </row>
    <row r="4268" spans="1:10" x14ac:dyDescent="0.25">
      <c r="A4268" s="13" t="s">
        <v>9792</v>
      </c>
      <c r="B4268" s="14">
        <v>91.488000000000014</v>
      </c>
      <c r="I4268" t="s">
        <v>9792</v>
      </c>
      <c r="J4268">
        <v>91.488000000000014</v>
      </c>
    </row>
    <row r="4269" spans="1:10" x14ac:dyDescent="0.25">
      <c r="A4269" s="13" t="s">
        <v>8104</v>
      </c>
      <c r="B4269" s="14">
        <v>107.64800000000001</v>
      </c>
      <c r="I4269" t="s">
        <v>8104</v>
      </c>
      <c r="J4269">
        <v>107.64800000000001</v>
      </c>
    </row>
    <row r="4270" spans="1:10" x14ac:dyDescent="0.25">
      <c r="A4270" s="13" t="s">
        <v>10203</v>
      </c>
      <c r="B4270" s="14">
        <v>4.71</v>
      </c>
      <c r="I4270" t="s">
        <v>10203</v>
      </c>
      <c r="J4270">
        <v>4.71</v>
      </c>
    </row>
    <row r="4271" spans="1:10" x14ac:dyDescent="0.25">
      <c r="A4271" s="13" t="s">
        <v>6535</v>
      </c>
      <c r="B4271" s="14">
        <v>685.9</v>
      </c>
      <c r="I4271" t="s">
        <v>6535</v>
      </c>
      <c r="J4271">
        <v>685.9</v>
      </c>
    </row>
    <row r="4272" spans="1:10" x14ac:dyDescent="0.25">
      <c r="A4272" s="13" t="s">
        <v>10142</v>
      </c>
      <c r="B4272" s="14">
        <v>475.94400000000002</v>
      </c>
      <c r="I4272" t="s">
        <v>10142</v>
      </c>
      <c r="J4272">
        <v>475.94400000000002</v>
      </c>
    </row>
    <row r="4273" spans="1:10" x14ac:dyDescent="0.25">
      <c r="A4273" s="13" t="s">
        <v>10532</v>
      </c>
      <c r="B4273" s="14">
        <v>255.84999999999997</v>
      </c>
      <c r="I4273" t="s">
        <v>10532</v>
      </c>
      <c r="J4273">
        <v>255.84999999999997</v>
      </c>
    </row>
    <row r="4274" spans="1:10" x14ac:dyDescent="0.25">
      <c r="A4274" s="13" t="s">
        <v>8414</v>
      </c>
      <c r="B4274" s="14">
        <v>2.94</v>
      </c>
      <c r="I4274" t="s">
        <v>8414</v>
      </c>
      <c r="J4274">
        <v>2.94</v>
      </c>
    </row>
    <row r="4275" spans="1:10" x14ac:dyDescent="0.25">
      <c r="A4275" s="13" t="s">
        <v>534</v>
      </c>
      <c r="B4275" s="14">
        <v>617.70000000000005</v>
      </c>
      <c r="I4275" t="s">
        <v>534</v>
      </c>
      <c r="J4275">
        <v>617.70000000000005</v>
      </c>
    </row>
    <row r="4276" spans="1:10" x14ac:dyDescent="0.25">
      <c r="A4276" s="13" t="s">
        <v>4294</v>
      </c>
      <c r="B4276" s="14">
        <v>12.624000000000001</v>
      </c>
      <c r="I4276" t="s">
        <v>4294</v>
      </c>
      <c r="J4276">
        <v>12.624000000000001</v>
      </c>
    </row>
    <row r="4277" spans="1:10" x14ac:dyDescent="0.25">
      <c r="A4277" s="13" t="s">
        <v>6566</v>
      </c>
      <c r="B4277" s="14">
        <v>519.98300000000006</v>
      </c>
      <c r="I4277" t="s">
        <v>6566</v>
      </c>
      <c r="J4277">
        <v>519.98300000000006</v>
      </c>
    </row>
    <row r="4278" spans="1:10" x14ac:dyDescent="0.25">
      <c r="A4278" s="13" t="s">
        <v>1385</v>
      </c>
      <c r="B4278" s="14">
        <v>12.461999999999996</v>
      </c>
      <c r="I4278" t="s">
        <v>1385</v>
      </c>
      <c r="J4278">
        <v>12.461999999999996</v>
      </c>
    </row>
    <row r="4279" spans="1:10" x14ac:dyDescent="0.25">
      <c r="A4279" s="13" t="s">
        <v>9248</v>
      </c>
      <c r="B4279" s="14">
        <v>231.16</v>
      </c>
      <c r="I4279" t="s">
        <v>9248</v>
      </c>
      <c r="J4279">
        <v>231.16</v>
      </c>
    </row>
    <row r="4280" spans="1:10" x14ac:dyDescent="0.25">
      <c r="A4280" s="13" t="s">
        <v>1377</v>
      </c>
      <c r="B4280" s="14">
        <v>2046.354</v>
      </c>
      <c r="I4280" t="s">
        <v>1377</v>
      </c>
      <c r="J4280">
        <v>2046.354</v>
      </c>
    </row>
    <row r="4281" spans="1:10" x14ac:dyDescent="0.25">
      <c r="A4281" s="13" t="s">
        <v>9542</v>
      </c>
      <c r="B4281" s="14">
        <v>733.55999999999983</v>
      </c>
      <c r="I4281" t="s">
        <v>9542</v>
      </c>
      <c r="J4281">
        <v>733.55999999999983</v>
      </c>
    </row>
    <row r="4282" spans="1:10" x14ac:dyDescent="0.25">
      <c r="A4282" s="13" t="s">
        <v>8302</v>
      </c>
      <c r="B4282" s="14">
        <v>55.672000000000004</v>
      </c>
      <c r="I4282" t="s">
        <v>8302</v>
      </c>
      <c r="J4282">
        <v>55.672000000000004</v>
      </c>
    </row>
    <row r="4283" spans="1:10" x14ac:dyDescent="0.25">
      <c r="A4283" s="13" t="s">
        <v>9703</v>
      </c>
      <c r="B4283" s="14">
        <v>1190.8399999999999</v>
      </c>
      <c r="I4283" t="s">
        <v>9703</v>
      </c>
      <c r="J4283">
        <v>1190.8399999999999</v>
      </c>
    </row>
    <row r="4284" spans="1:10" x14ac:dyDescent="0.25">
      <c r="A4284" s="13" t="s">
        <v>7554</v>
      </c>
      <c r="B4284" s="14">
        <v>1461.172</v>
      </c>
      <c r="I4284" t="s">
        <v>7554</v>
      </c>
      <c r="J4284">
        <v>1461.172</v>
      </c>
    </row>
    <row r="4285" spans="1:10" x14ac:dyDescent="0.25">
      <c r="A4285" s="13" t="s">
        <v>7479</v>
      </c>
      <c r="B4285" s="14">
        <v>241.19399999999999</v>
      </c>
      <c r="I4285" t="s">
        <v>7479</v>
      </c>
      <c r="J4285">
        <v>241.19399999999999</v>
      </c>
    </row>
    <row r="4286" spans="1:10" x14ac:dyDescent="0.25">
      <c r="A4286" s="13" t="s">
        <v>7879</v>
      </c>
      <c r="B4286" s="14">
        <v>72.69</v>
      </c>
      <c r="I4286" t="s">
        <v>7879</v>
      </c>
      <c r="J4286">
        <v>72.69</v>
      </c>
    </row>
    <row r="4287" spans="1:10" x14ac:dyDescent="0.25">
      <c r="A4287" s="13" t="s">
        <v>8537</v>
      </c>
      <c r="B4287" s="14">
        <v>9.64</v>
      </c>
      <c r="I4287" t="s">
        <v>8537</v>
      </c>
      <c r="J4287">
        <v>9.64</v>
      </c>
    </row>
    <row r="4288" spans="1:10" x14ac:dyDescent="0.25">
      <c r="A4288" s="13" t="s">
        <v>8139</v>
      </c>
      <c r="B4288" s="14">
        <v>37.295999999999999</v>
      </c>
      <c r="I4288" t="s">
        <v>8139</v>
      </c>
      <c r="J4288">
        <v>37.295999999999999</v>
      </c>
    </row>
    <row r="4289" spans="1:10" x14ac:dyDescent="0.25">
      <c r="A4289" s="13" t="s">
        <v>10855</v>
      </c>
      <c r="B4289" s="14">
        <v>146.68800000000002</v>
      </c>
      <c r="I4289" t="s">
        <v>10855</v>
      </c>
      <c r="J4289">
        <v>146.68800000000002</v>
      </c>
    </row>
    <row r="4290" spans="1:10" x14ac:dyDescent="0.25">
      <c r="A4290" s="13" t="s">
        <v>5007</v>
      </c>
      <c r="B4290" s="14">
        <v>719.57600000000014</v>
      </c>
      <c r="I4290" t="s">
        <v>5007</v>
      </c>
      <c r="J4290">
        <v>719.57600000000014</v>
      </c>
    </row>
    <row r="4291" spans="1:10" x14ac:dyDescent="0.25">
      <c r="A4291" s="13" t="s">
        <v>8002</v>
      </c>
      <c r="B4291" s="14">
        <v>314.55000000000007</v>
      </c>
      <c r="I4291" t="s">
        <v>8002</v>
      </c>
      <c r="J4291">
        <v>314.55000000000007</v>
      </c>
    </row>
    <row r="4292" spans="1:10" x14ac:dyDescent="0.25">
      <c r="A4292" s="13" t="s">
        <v>10824</v>
      </c>
      <c r="B4292" s="14">
        <v>808.928</v>
      </c>
      <c r="I4292" t="s">
        <v>10824</v>
      </c>
      <c r="J4292">
        <v>808.928</v>
      </c>
    </row>
    <row r="4293" spans="1:10" x14ac:dyDescent="0.25">
      <c r="A4293" s="13" t="s">
        <v>2808</v>
      </c>
      <c r="B4293" s="14">
        <v>906.43</v>
      </c>
      <c r="I4293" t="s">
        <v>2808</v>
      </c>
      <c r="J4293">
        <v>906.43</v>
      </c>
    </row>
    <row r="4294" spans="1:10" x14ac:dyDescent="0.25">
      <c r="A4294" s="13" t="s">
        <v>5920</v>
      </c>
      <c r="B4294" s="14">
        <v>585.55200000000002</v>
      </c>
      <c r="I4294" t="s">
        <v>5920</v>
      </c>
      <c r="J4294">
        <v>585.55200000000002</v>
      </c>
    </row>
    <row r="4295" spans="1:10" x14ac:dyDescent="0.25">
      <c r="A4295" s="13" t="s">
        <v>5370</v>
      </c>
      <c r="B4295" s="14">
        <v>177.17000000000002</v>
      </c>
      <c r="I4295" t="s">
        <v>5370</v>
      </c>
      <c r="J4295">
        <v>177.17000000000002</v>
      </c>
    </row>
    <row r="4296" spans="1:10" x14ac:dyDescent="0.25">
      <c r="A4296" s="13" t="s">
        <v>10921</v>
      </c>
      <c r="B4296" s="14">
        <v>277.57</v>
      </c>
      <c r="I4296" t="s">
        <v>10921</v>
      </c>
      <c r="J4296">
        <v>277.57</v>
      </c>
    </row>
    <row r="4297" spans="1:10" x14ac:dyDescent="0.25">
      <c r="A4297" s="13" t="s">
        <v>9920</v>
      </c>
      <c r="B4297" s="14">
        <v>344.90999999999997</v>
      </c>
      <c r="I4297" t="s">
        <v>9920</v>
      </c>
      <c r="J4297">
        <v>344.90999999999997</v>
      </c>
    </row>
    <row r="4298" spans="1:10" x14ac:dyDescent="0.25">
      <c r="A4298" s="13" t="s">
        <v>8445</v>
      </c>
      <c r="B4298" s="14">
        <v>5.9399999999999995</v>
      </c>
      <c r="I4298" t="s">
        <v>8445</v>
      </c>
      <c r="J4298">
        <v>5.9399999999999995</v>
      </c>
    </row>
    <row r="4299" spans="1:10" x14ac:dyDescent="0.25">
      <c r="A4299" s="13" t="s">
        <v>9389</v>
      </c>
      <c r="B4299" s="14">
        <v>155.37199999999999</v>
      </c>
      <c r="I4299" t="s">
        <v>9389</v>
      </c>
      <c r="J4299">
        <v>155.37199999999999</v>
      </c>
    </row>
    <row r="4300" spans="1:10" x14ac:dyDescent="0.25">
      <c r="A4300" s="13" t="s">
        <v>9575</v>
      </c>
      <c r="B4300" s="14">
        <v>1272.7040000000002</v>
      </c>
      <c r="I4300" t="s">
        <v>9575</v>
      </c>
      <c r="J4300">
        <v>1272.7040000000002</v>
      </c>
    </row>
    <row r="4301" spans="1:10" x14ac:dyDescent="0.25">
      <c r="A4301" s="13" t="s">
        <v>7860</v>
      </c>
      <c r="B4301" s="14">
        <v>292.82</v>
      </c>
      <c r="I4301" t="s">
        <v>7860</v>
      </c>
      <c r="J4301">
        <v>292.82</v>
      </c>
    </row>
    <row r="4302" spans="1:10" x14ac:dyDescent="0.25">
      <c r="A4302" s="13" t="s">
        <v>350</v>
      </c>
      <c r="B4302" s="14">
        <v>19.3</v>
      </c>
      <c r="I4302" t="s">
        <v>350</v>
      </c>
      <c r="J4302">
        <v>19.3</v>
      </c>
    </row>
    <row r="4303" spans="1:10" x14ac:dyDescent="0.25">
      <c r="A4303" s="13" t="s">
        <v>3271</v>
      </c>
      <c r="B4303" s="14">
        <v>1859.4</v>
      </c>
      <c r="I4303" t="s">
        <v>3271</v>
      </c>
      <c r="J4303">
        <v>1859.4</v>
      </c>
    </row>
    <row r="4304" spans="1:10" x14ac:dyDescent="0.25">
      <c r="A4304" s="13" t="s">
        <v>8083</v>
      </c>
      <c r="B4304" s="14">
        <v>81.98</v>
      </c>
      <c r="I4304" t="s">
        <v>8083</v>
      </c>
      <c r="J4304">
        <v>81.98</v>
      </c>
    </row>
    <row r="4305" spans="1:10" x14ac:dyDescent="0.25">
      <c r="A4305" s="13" t="s">
        <v>7516</v>
      </c>
      <c r="B4305" s="14">
        <v>308.60000000000002</v>
      </c>
      <c r="I4305" t="s">
        <v>7516</v>
      </c>
      <c r="J4305">
        <v>308.60000000000002</v>
      </c>
    </row>
    <row r="4306" spans="1:10" x14ac:dyDescent="0.25">
      <c r="A4306" s="13" t="s">
        <v>9305</v>
      </c>
      <c r="B4306" s="14">
        <v>67.194000000000003</v>
      </c>
      <c r="I4306" t="s">
        <v>9305</v>
      </c>
      <c r="J4306">
        <v>67.194000000000003</v>
      </c>
    </row>
    <row r="4307" spans="1:10" x14ac:dyDescent="0.25">
      <c r="A4307" s="13" t="s">
        <v>9783</v>
      </c>
      <c r="B4307" s="14">
        <v>69.86</v>
      </c>
      <c r="I4307" t="s">
        <v>9783</v>
      </c>
      <c r="J4307">
        <v>69.86</v>
      </c>
    </row>
    <row r="4308" spans="1:10" x14ac:dyDescent="0.25">
      <c r="A4308" s="13" t="s">
        <v>5391</v>
      </c>
      <c r="B4308" s="14">
        <v>3455.13</v>
      </c>
      <c r="I4308" t="s">
        <v>5391</v>
      </c>
      <c r="J4308">
        <v>3455.13</v>
      </c>
    </row>
    <row r="4309" spans="1:10" x14ac:dyDescent="0.25">
      <c r="A4309" s="13" t="s">
        <v>10356</v>
      </c>
      <c r="B4309" s="14">
        <v>47.496000000000002</v>
      </c>
      <c r="I4309" t="s">
        <v>10356</v>
      </c>
      <c r="J4309">
        <v>47.496000000000002</v>
      </c>
    </row>
    <row r="4310" spans="1:10" x14ac:dyDescent="0.25">
      <c r="A4310" s="13" t="s">
        <v>6620</v>
      </c>
      <c r="B4310" s="14">
        <v>592.56799999999998</v>
      </c>
      <c r="I4310" t="s">
        <v>6620</v>
      </c>
      <c r="J4310">
        <v>592.56799999999998</v>
      </c>
    </row>
    <row r="4311" spans="1:10" x14ac:dyDescent="0.25">
      <c r="A4311" s="13" t="s">
        <v>7623</v>
      </c>
      <c r="B4311" s="14">
        <v>65.78</v>
      </c>
      <c r="I4311" t="s">
        <v>7623</v>
      </c>
      <c r="J4311">
        <v>65.78</v>
      </c>
    </row>
    <row r="4312" spans="1:10" x14ac:dyDescent="0.25">
      <c r="A4312" s="13" t="s">
        <v>6569</v>
      </c>
      <c r="B4312" s="14">
        <v>455.23</v>
      </c>
      <c r="I4312" t="s">
        <v>6569</v>
      </c>
      <c r="J4312">
        <v>455.23</v>
      </c>
    </row>
    <row r="4313" spans="1:10" x14ac:dyDescent="0.25">
      <c r="A4313" s="13" t="s">
        <v>6197</v>
      </c>
      <c r="B4313" s="14">
        <v>55.92</v>
      </c>
      <c r="I4313" t="s">
        <v>6197</v>
      </c>
      <c r="J4313">
        <v>55.92</v>
      </c>
    </row>
    <row r="4314" spans="1:10" x14ac:dyDescent="0.25">
      <c r="A4314" s="13" t="s">
        <v>1522</v>
      </c>
      <c r="B4314" s="14">
        <v>252.61200000000002</v>
      </c>
      <c r="I4314" t="s">
        <v>1522</v>
      </c>
      <c r="J4314">
        <v>252.61200000000002</v>
      </c>
    </row>
    <row r="4315" spans="1:10" x14ac:dyDescent="0.25">
      <c r="A4315" s="13" t="s">
        <v>6382</v>
      </c>
      <c r="B4315" s="14">
        <v>5.1799999999999988</v>
      </c>
      <c r="I4315" t="s">
        <v>6382</v>
      </c>
      <c r="J4315">
        <v>5.1799999999999988</v>
      </c>
    </row>
    <row r="4316" spans="1:10" x14ac:dyDescent="0.25">
      <c r="A4316" s="13" t="s">
        <v>10413</v>
      </c>
      <c r="B4316" s="14">
        <v>344.27400000000006</v>
      </c>
      <c r="I4316" t="s">
        <v>10413</v>
      </c>
      <c r="J4316">
        <v>344.27400000000006</v>
      </c>
    </row>
    <row r="4317" spans="1:10" x14ac:dyDescent="0.25">
      <c r="A4317" s="13" t="s">
        <v>3746</v>
      </c>
      <c r="B4317" s="14">
        <v>145.56800000000001</v>
      </c>
      <c r="I4317" t="s">
        <v>3746</v>
      </c>
      <c r="J4317">
        <v>145.56800000000001</v>
      </c>
    </row>
    <row r="4318" spans="1:10" x14ac:dyDescent="0.25">
      <c r="A4318" s="13" t="s">
        <v>529</v>
      </c>
      <c r="B4318" s="14">
        <v>600.55799999999999</v>
      </c>
      <c r="I4318" t="s">
        <v>529</v>
      </c>
      <c r="J4318">
        <v>600.55799999999999</v>
      </c>
    </row>
    <row r="4319" spans="1:10" x14ac:dyDescent="0.25">
      <c r="A4319" s="13" t="s">
        <v>5018</v>
      </c>
      <c r="B4319" s="14">
        <v>0.87599999999999978</v>
      </c>
      <c r="I4319" t="s">
        <v>5018</v>
      </c>
      <c r="J4319">
        <v>0.87599999999999978</v>
      </c>
    </row>
    <row r="4320" spans="1:10" x14ac:dyDescent="0.25">
      <c r="A4320" s="13" t="s">
        <v>10628</v>
      </c>
      <c r="B4320" s="14">
        <v>22.240000000000002</v>
      </c>
      <c r="I4320" t="s">
        <v>10628</v>
      </c>
      <c r="J4320">
        <v>22.240000000000002</v>
      </c>
    </row>
    <row r="4321" spans="1:10" x14ac:dyDescent="0.25">
      <c r="A4321" s="13" t="s">
        <v>7487</v>
      </c>
      <c r="B4321" s="14">
        <v>113.72</v>
      </c>
      <c r="I4321" t="s">
        <v>7487</v>
      </c>
      <c r="J4321">
        <v>113.72</v>
      </c>
    </row>
    <row r="4322" spans="1:10" x14ac:dyDescent="0.25">
      <c r="A4322" s="13" t="s">
        <v>5691</v>
      </c>
      <c r="B4322" s="14">
        <v>944.61</v>
      </c>
      <c r="I4322" t="s">
        <v>5691</v>
      </c>
      <c r="J4322">
        <v>944.61</v>
      </c>
    </row>
    <row r="4323" spans="1:10" x14ac:dyDescent="0.25">
      <c r="A4323" s="13" t="s">
        <v>9980</v>
      </c>
      <c r="B4323" s="14">
        <v>310.52800000000002</v>
      </c>
      <c r="I4323" t="s">
        <v>9980</v>
      </c>
      <c r="J4323">
        <v>310.52800000000002</v>
      </c>
    </row>
    <row r="4324" spans="1:10" x14ac:dyDescent="0.25">
      <c r="A4324" s="13" t="s">
        <v>7845</v>
      </c>
      <c r="B4324" s="14">
        <v>67.759999999999991</v>
      </c>
      <c r="I4324" t="s">
        <v>7845</v>
      </c>
      <c r="J4324">
        <v>67.759999999999991</v>
      </c>
    </row>
    <row r="4325" spans="1:10" x14ac:dyDescent="0.25">
      <c r="A4325" s="13" t="s">
        <v>5373</v>
      </c>
      <c r="B4325" s="14">
        <v>123.55199999999999</v>
      </c>
      <c r="I4325" t="s">
        <v>5373</v>
      </c>
      <c r="J4325">
        <v>123.55199999999999</v>
      </c>
    </row>
    <row r="4326" spans="1:10" x14ac:dyDescent="0.25">
      <c r="A4326" s="13" t="s">
        <v>895</v>
      </c>
      <c r="B4326" s="14">
        <v>18.648000000000003</v>
      </c>
      <c r="I4326" t="s">
        <v>895</v>
      </c>
      <c r="J4326">
        <v>18.648000000000003</v>
      </c>
    </row>
    <row r="4327" spans="1:10" x14ac:dyDescent="0.25">
      <c r="A4327" s="13" t="s">
        <v>7209</v>
      </c>
      <c r="B4327" s="14">
        <v>638.82000000000005</v>
      </c>
      <c r="I4327" t="s">
        <v>7209</v>
      </c>
      <c r="J4327">
        <v>638.82000000000005</v>
      </c>
    </row>
    <row r="4328" spans="1:10" x14ac:dyDescent="0.25">
      <c r="A4328" s="13" t="s">
        <v>3775</v>
      </c>
      <c r="B4328" s="14">
        <v>46.688000000000002</v>
      </c>
      <c r="I4328" t="s">
        <v>3775</v>
      </c>
      <c r="J4328">
        <v>46.688000000000002</v>
      </c>
    </row>
    <row r="4329" spans="1:10" x14ac:dyDescent="0.25">
      <c r="A4329" s="13" t="s">
        <v>10465</v>
      </c>
      <c r="B4329" s="14">
        <v>204.08</v>
      </c>
      <c r="I4329" t="s">
        <v>10465</v>
      </c>
      <c r="J4329">
        <v>204.08</v>
      </c>
    </row>
    <row r="4330" spans="1:10" x14ac:dyDescent="0.25">
      <c r="A4330" s="13" t="s">
        <v>10898</v>
      </c>
      <c r="B4330" s="14">
        <v>115.36</v>
      </c>
      <c r="I4330" t="s">
        <v>10898</v>
      </c>
      <c r="J4330">
        <v>115.36</v>
      </c>
    </row>
    <row r="4331" spans="1:10" x14ac:dyDescent="0.25">
      <c r="A4331" s="13" t="s">
        <v>4172</v>
      </c>
      <c r="B4331" s="14">
        <v>1037.19</v>
      </c>
      <c r="I4331" t="s">
        <v>4172</v>
      </c>
      <c r="J4331">
        <v>1037.19</v>
      </c>
    </row>
    <row r="4332" spans="1:10" x14ac:dyDescent="0.25">
      <c r="A4332" s="13" t="s">
        <v>4459</v>
      </c>
      <c r="B4332" s="14">
        <v>16.608000000000004</v>
      </c>
      <c r="I4332" t="s">
        <v>4459</v>
      </c>
      <c r="J4332">
        <v>16.608000000000004</v>
      </c>
    </row>
    <row r="4333" spans="1:10" x14ac:dyDescent="0.25">
      <c r="A4333" s="13" t="s">
        <v>10271</v>
      </c>
      <c r="B4333" s="14">
        <v>60.208000000000013</v>
      </c>
      <c r="I4333" t="s">
        <v>10271</v>
      </c>
      <c r="J4333">
        <v>60.208000000000013</v>
      </c>
    </row>
    <row r="4334" spans="1:10" x14ac:dyDescent="0.25">
      <c r="A4334" s="13" t="s">
        <v>4493</v>
      </c>
      <c r="B4334" s="14">
        <v>59.109000000000016</v>
      </c>
      <c r="I4334" t="s">
        <v>4493</v>
      </c>
      <c r="J4334">
        <v>59.109000000000016</v>
      </c>
    </row>
    <row r="4335" spans="1:10" x14ac:dyDescent="0.25">
      <c r="A4335" s="13" t="s">
        <v>10434</v>
      </c>
      <c r="B4335" s="14">
        <v>32.400000000000006</v>
      </c>
      <c r="I4335" t="s">
        <v>10434</v>
      </c>
      <c r="J4335">
        <v>32.400000000000006</v>
      </c>
    </row>
    <row r="4336" spans="1:10" x14ac:dyDescent="0.25">
      <c r="A4336" s="13" t="s">
        <v>8701</v>
      </c>
      <c r="B4336" s="14">
        <v>49.408000000000001</v>
      </c>
      <c r="I4336" t="s">
        <v>8701</v>
      </c>
      <c r="J4336">
        <v>49.408000000000001</v>
      </c>
    </row>
    <row r="4337" spans="1:10" x14ac:dyDescent="0.25">
      <c r="A4337" s="13" t="s">
        <v>2712</v>
      </c>
      <c r="B4337" s="14">
        <v>5.8920000000000012</v>
      </c>
      <c r="I4337" t="s">
        <v>2712</v>
      </c>
      <c r="J4337">
        <v>5.8920000000000012</v>
      </c>
    </row>
    <row r="4338" spans="1:10" x14ac:dyDescent="0.25">
      <c r="A4338" s="13" t="s">
        <v>10182</v>
      </c>
      <c r="B4338" s="14">
        <v>300.51200000000006</v>
      </c>
      <c r="I4338" t="s">
        <v>10182</v>
      </c>
      <c r="J4338">
        <v>300.51200000000006</v>
      </c>
    </row>
    <row r="4339" spans="1:10" x14ac:dyDescent="0.25">
      <c r="A4339" s="13" t="s">
        <v>8330</v>
      </c>
      <c r="B4339" s="14">
        <v>203.12120000000004</v>
      </c>
      <c r="I4339" t="s">
        <v>8330</v>
      </c>
      <c r="J4339">
        <v>203.12120000000004</v>
      </c>
    </row>
    <row r="4340" spans="1:10" x14ac:dyDescent="0.25">
      <c r="A4340" s="13" t="s">
        <v>6528</v>
      </c>
      <c r="B4340" s="14">
        <v>730.0089999999999</v>
      </c>
      <c r="I4340" t="s">
        <v>6528</v>
      </c>
      <c r="J4340">
        <v>730.0089999999999</v>
      </c>
    </row>
    <row r="4341" spans="1:10" x14ac:dyDescent="0.25">
      <c r="A4341" s="13" t="s">
        <v>3737</v>
      </c>
      <c r="B4341" s="14">
        <v>502.20000000000005</v>
      </c>
      <c r="I4341" t="s">
        <v>3737</v>
      </c>
      <c r="J4341">
        <v>502.20000000000005</v>
      </c>
    </row>
    <row r="4342" spans="1:10" x14ac:dyDescent="0.25">
      <c r="A4342" s="13" t="s">
        <v>5817</v>
      </c>
      <c r="B4342" s="14">
        <v>36.252000000000002</v>
      </c>
      <c r="I4342" t="s">
        <v>5817</v>
      </c>
      <c r="J4342">
        <v>36.252000000000002</v>
      </c>
    </row>
    <row r="4343" spans="1:10" x14ac:dyDescent="0.25">
      <c r="A4343" s="13" t="s">
        <v>8827</v>
      </c>
      <c r="B4343" s="14">
        <v>38.571999999999996</v>
      </c>
      <c r="I4343" t="s">
        <v>8827</v>
      </c>
      <c r="J4343">
        <v>38.571999999999996</v>
      </c>
    </row>
    <row r="4344" spans="1:10" x14ac:dyDescent="0.25">
      <c r="A4344" s="13" t="s">
        <v>7859</v>
      </c>
      <c r="B4344" s="14">
        <v>674.05799999999999</v>
      </c>
      <c r="I4344" t="s">
        <v>7859</v>
      </c>
      <c r="J4344">
        <v>674.05799999999999</v>
      </c>
    </row>
    <row r="4345" spans="1:10" x14ac:dyDescent="0.25">
      <c r="A4345" s="13" t="s">
        <v>10098</v>
      </c>
      <c r="B4345" s="14">
        <v>56.400000000000006</v>
      </c>
      <c r="I4345" t="s">
        <v>10098</v>
      </c>
      <c r="J4345">
        <v>56.400000000000006</v>
      </c>
    </row>
    <row r="4346" spans="1:10" x14ac:dyDescent="0.25">
      <c r="A4346" s="13" t="s">
        <v>8874</v>
      </c>
      <c r="B4346" s="14">
        <v>49.792000000000002</v>
      </c>
      <c r="I4346" t="s">
        <v>8874</v>
      </c>
      <c r="J4346">
        <v>49.792000000000002</v>
      </c>
    </row>
    <row r="4347" spans="1:10" x14ac:dyDescent="0.25">
      <c r="A4347" s="13" t="s">
        <v>10858</v>
      </c>
      <c r="B4347" s="14">
        <v>505.28200000000004</v>
      </c>
      <c r="I4347" t="s">
        <v>10858</v>
      </c>
      <c r="J4347">
        <v>505.28200000000004</v>
      </c>
    </row>
    <row r="4348" spans="1:10" x14ac:dyDescent="0.25">
      <c r="A4348" s="13" t="s">
        <v>5417</v>
      </c>
      <c r="B4348" s="14">
        <v>85.960000000000008</v>
      </c>
      <c r="I4348" t="s">
        <v>5417</v>
      </c>
      <c r="J4348">
        <v>85.960000000000008</v>
      </c>
    </row>
    <row r="4349" spans="1:10" x14ac:dyDescent="0.25">
      <c r="A4349" s="13" t="s">
        <v>10779</v>
      </c>
      <c r="B4349" s="14">
        <v>26.632000000000001</v>
      </c>
      <c r="I4349" t="s">
        <v>10779</v>
      </c>
      <c r="J4349">
        <v>26.632000000000001</v>
      </c>
    </row>
    <row r="4350" spans="1:10" x14ac:dyDescent="0.25">
      <c r="A4350" s="13" t="s">
        <v>9483</v>
      </c>
      <c r="B4350" s="14">
        <v>103.50000000000001</v>
      </c>
      <c r="I4350" t="s">
        <v>9483</v>
      </c>
      <c r="J4350">
        <v>103.50000000000001</v>
      </c>
    </row>
    <row r="4351" spans="1:10" x14ac:dyDescent="0.25">
      <c r="A4351" s="13" t="s">
        <v>8676</v>
      </c>
      <c r="B4351" s="14">
        <v>25.16</v>
      </c>
      <c r="I4351" t="s">
        <v>8676</v>
      </c>
      <c r="J4351">
        <v>25.16</v>
      </c>
    </row>
    <row r="4352" spans="1:10" x14ac:dyDescent="0.25">
      <c r="A4352" s="13" t="s">
        <v>5148</v>
      </c>
      <c r="B4352" s="14">
        <v>904.13</v>
      </c>
      <c r="I4352" t="s">
        <v>5148</v>
      </c>
      <c r="J4352">
        <v>904.13</v>
      </c>
    </row>
    <row r="4353" spans="1:10" x14ac:dyDescent="0.25">
      <c r="A4353" s="13" t="s">
        <v>7597</v>
      </c>
      <c r="B4353" s="14">
        <v>351.21600000000001</v>
      </c>
      <c r="I4353" t="s">
        <v>7597</v>
      </c>
      <c r="J4353">
        <v>351.21600000000001</v>
      </c>
    </row>
    <row r="4354" spans="1:10" x14ac:dyDescent="0.25">
      <c r="A4354" s="13" t="s">
        <v>8140</v>
      </c>
      <c r="B4354" s="14">
        <v>8.5440000000000005</v>
      </c>
      <c r="I4354" t="s">
        <v>8140</v>
      </c>
      <c r="J4354">
        <v>8.5440000000000005</v>
      </c>
    </row>
    <row r="4355" spans="1:10" x14ac:dyDescent="0.25">
      <c r="A4355" s="13" t="s">
        <v>10578</v>
      </c>
      <c r="B4355" s="14">
        <v>11.56</v>
      </c>
      <c r="I4355" t="s">
        <v>10578</v>
      </c>
      <c r="J4355">
        <v>11.56</v>
      </c>
    </row>
    <row r="4356" spans="1:10" x14ac:dyDescent="0.25">
      <c r="A4356" s="13" t="s">
        <v>7771</v>
      </c>
      <c r="B4356" s="14">
        <v>742.33600000000001</v>
      </c>
      <c r="I4356" t="s">
        <v>7771</v>
      </c>
      <c r="J4356">
        <v>742.33600000000001</v>
      </c>
    </row>
    <row r="4357" spans="1:10" x14ac:dyDescent="0.25">
      <c r="A4357" s="13" t="s">
        <v>5015</v>
      </c>
      <c r="B4357" s="14">
        <v>15.552000000000003</v>
      </c>
      <c r="I4357" t="s">
        <v>5015</v>
      </c>
      <c r="J4357">
        <v>15.552000000000003</v>
      </c>
    </row>
    <row r="4358" spans="1:10" x14ac:dyDescent="0.25">
      <c r="A4358" s="13" t="s">
        <v>3540</v>
      </c>
      <c r="B4358" s="14">
        <v>435.13200000000006</v>
      </c>
      <c r="I4358" t="s">
        <v>3540</v>
      </c>
      <c r="J4358">
        <v>435.13200000000006</v>
      </c>
    </row>
    <row r="4359" spans="1:10" x14ac:dyDescent="0.25">
      <c r="A4359" s="13" t="s">
        <v>8164</v>
      </c>
      <c r="B4359" s="14">
        <v>269.59199999999998</v>
      </c>
      <c r="I4359" t="s">
        <v>8164</v>
      </c>
      <c r="J4359">
        <v>269.59199999999998</v>
      </c>
    </row>
    <row r="4360" spans="1:10" x14ac:dyDescent="0.25">
      <c r="A4360" s="13" t="s">
        <v>10217</v>
      </c>
      <c r="B4360" s="14">
        <v>64.959999999999994</v>
      </c>
      <c r="I4360" t="s">
        <v>10217</v>
      </c>
      <c r="J4360">
        <v>64.959999999999994</v>
      </c>
    </row>
    <row r="4361" spans="1:10" x14ac:dyDescent="0.25">
      <c r="A4361" s="13" t="s">
        <v>6890</v>
      </c>
      <c r="B4361" s="14">
        <v>551.98500000000013</v>
      </c>
      <c r="I4361" t="s">
        <v>6890</v>
      </c>
      <c r="J4361">
        <v>551.98500000000013</v>
      </c>
    </row>
    <row r="4362" spans="1:10" x14ac:dyDescent="0.25">
      <c r="A4362" s="13" t="s">
        <v>10817</v>
      </c>
      <c r="B4362" s="14">
        <v>269.98</v>
      </c>
      <c r="I4362" t="s">
        <v>10817</v>
      </c>
      <c r="J4362">
        <v>269.98</v>
      </c>
    </row>
    <row r="4363" spans="1:10" x14ac:dyDescent="0.25">
      <c r="A4363" s="13" t="s">
        <v>6274</v>
      </c>
      <c r="B4363" s="14">
        <v>2799.9600000000005</v>
      </c>
      <c r="I4363" t="s">
        <v>6274</v>
      </c>
      <c r="J4363">
        <v>2799.9600000000005</v>
      </c>
    </row>
    <row r="4364" spans="1:10" x14ac:dyDescent="0.25">
      <c r="A4364" s="13" t="s">
        <v>6636</v>
      </c>
      <c r="B4364" s="14">
        <v>39.367999999999995</v>
      </c>
      <c r="I4364" t="s">
        <v>6636</v>
      </c>
      <c r="J4364">
        <v>39.367999999999995</v>
      </c>
    </row>
    <row r="4365" spans="1:10" x14ac:dyDescent="0.25">
      <c r="A4365" s="13" t="s">
        <v>1613</v>
      </c>
      <c r="B4365" s="14">
        <v>254.74400000000003</v>
      </c>
      <c r="I4365" t="s">
        <v>1613</v>
      </c>
      <c r="J4365">
        <v>254.74400000000003</v>
      </c>
    </row>
    <row r="4366" spans="1:10" x14ac:dyDescent="0.25">
      <c r="A4366" s="13" t="s">
        <v>716</v>
      </c>
      <c r="B4366" s="14">
        <v>412.68200000000002</v>
      </c>
      <c r="I4366" t="s">
        <v>716</v>
      </c>
      <c r="J4366">
        <v>412.68200000000002</v>
      </c>
    </row>
    <row r="4367" spans="1:10" x14ac:dyDescent="0.25">
      <c r="A4367" s="13" t="s">
        <v>3769</v>
      </c>
      <c r="B4367" s="14">
        <v>604.09800000000007</v>
      </c>
      <c r="I4367" t="s">
        <v>3769</v>
      </c>
      <c r="J4367">
        <v>604.09800000000007</v>
      </c>
    </row>
    <row r="4368" spans="1:10" x14ac:dyDescent="0.25">
      <c r="A4368" s="13" t="s">
        <v>7738</v>
      </c>
      <c r="B4368" s="14">
        <v>295.68</v>
      </c>
      <c r="I4368" t="s">
        <v>7738</v>
      </c>
      <c r="J4368">
        <v>295.68</v>
      </c>
    </row>
    <row r="4369" spans="1:10" x14ac:dyDescent="0.25">
      <c r="A4369" s="13" t="s">
        <v>6026</v>
      </c>
      <c r="B4369" s="14">
        <v>120.33</v>
      </c>
      <c r="I4369" t="s">
        <v>6026</v>
      </c>
      <c r="J4369">
        <v>120.33</v>
      </c>
    </row>
    <row r="4370" spans="1:10" x14ac:dyDescent="0.25">
      <c r="A4370" s="13" t="s">
        <v>3371</v>
      </c>
      <c r="B4370" s="14">
        <v>5.1759999999999984</v>
      </c>
      <c r="I4370" t="s">
        <v>3371</v>
      </c>
      <c r="J4370">
        <v>5.1759999999999984</v>
      </c>
    </row>
    <row r="4371" spans="1:10" x14ac:dyDescent="0.25">
      <c r="A4371" s="13" t="s">
        <v>3963</v>
      </c>
      <c r="B4371" s="14">
        <v>6.6879999999999997</v>
      </c>
      <c r="I4371" t="s">
        <v>3963</v>
      </c>
      <c r="J4371">
        <v>6.6879999999999997</v>
      </c>
    </row>
    <row r="4372" spans="1:10" x14ac:dyDescent="0.25">
      <c r="A4372" s="13" t="s">
        <v>8514</v>
      </c>
      <c r="B4372" s="14">
        <v>11.672000000000001</v>
      </c>
      <c r="I4372" t="s">
        <v>8514</v>
      </c>
      <c r="J4372">
        <v>11.672000000000001</v>
      </c>
    </row>
    <row r="4373" spans="1:10" x14ac:dyDescent="0.25">
      <c r="A4373" s="13" t="s">
        <v>10466</v>
      </c>
      <c r="B4373" s="14">
        <v>54.24</v>
      </c>
      <c r="I4373" t="s">
        <v>10466</v>
      </c>
      <c r="J4373">
        <v>54.24</v>
      </c>
    </row>
    <row r="4374" spans="1:10" x14ac:dyDescent="0.25">
      <c r="A4374" s="13" t="s">
        <v>4474</v>
      </c>
      <c r="B4374" s="14">
        <v>41.567999999999991</v>
      </c>
      <c r="I4374" t="s">
        <v>4474</v>
      </c>
      <c r="J4374">
        <v>41.567999999999991</v>
      </c>
    </row>
    <row r="4375" spans="1:10" x14ac:dyDescent="0.25">
      <c r="A4375" s="13" t="s">
        <v>10301</v>
      </c>
      <c r="B4375" s="14">
        <v>432.68999999999994</v>
      </c>
      <c r="I4375" t="s">
        <v>10301</v>
      </c>
      <c r="J4375">
        <v>432.68999999999994</v>
      </c>
    </row>
    <row r="4376" spans="1:10" x14ac:dyDescent="0.25">
      <c r="A4376" s="13" t="s">
        <v>48</v>
      </c>
      <c r="B4376" s="14">
        <v>979.94550000000004</v>
      </c>
      <c r="I4376" t="s">
        <v>48</v>
      </c>
      <c r="J4376">
        <v>979.94550000000004</v>
      </c>
    </row>
    <row r="4377" spans="1:10" x14ac:dyDescent="0.25">
      <c r="A4377" s="13" t="s">
        <v>8854</v>
      </c>
      <c r="B4377" s="14">
        <v>346.37</v>
      </c>
      <c r="I4377" t="s">
        <v>8854</v>
      </c>
      <c r="J4377">
        <v>346.37</v>
      </c>
    </row>
    <row r="4378" spans="1:10" x14ac:dyDescent="0.25">
      <c r="A4378" s="13" t="s">
        <v>5984</v>
      </c>
      <c r="B4378" s="14">
        <v>7.88</v>
      </c>
      <c r="I4378" t="s">
        <v>5984</v>
      </c>
      <c r="J4378">
        <v>7.88</v>
      </c>
    </row>
    <row r="4379" spans="1:10" x14ac:dyDescent="0.25">
      <c r="A4379" s="13" t="s">
        <v>8912</v>
      </c>
      <c r="B4379" s="14">
        <v>158.376</v>
      </c>
      <c r="I4379" t="s">
        <v>8912</v>
      </c>
      <c r="J4379">
        <v>158.376</v>
      </c>
    </row>
    <row r="4380" spans="1:10" x14ac:dyDescent="0.25">
      <c r="A4380" s="13" t="s">
        <v>6526</v>
      </c>
      <c r="B4380" s="14">
        <v>140.98600000000002</v>
      </c>
      <c r="I4380" t="s">
        <v>6526</v>
      </c>
      <c r="J4380">
        <v>140.98600000000002</v>
      </c>
    </row>
    <row r="4381" spans="1:10" x14ac:dyDescent="0.25">
      <c r="A4381" s="13" t="s">
        <v>6978</v>
      </c>
      <c r="B4381" s="14">
        <v>96.1</v>
      </c>
      <c r="I4381" t="s">
        <v>6978</v>
      </c>
      <c r="J4381">
        <v>96.1</v>
      </c>
    </row>
    <row r="4382" spans="1:10" x14ac:dyDescent="0.25">
      <c r="A4382" s="13" t="s">
        <v>5664</v>
      </c>
      <c r="B4382" s="14">
        <v>6.9920000000000009</v>
      </c>
      <c r="I4382" t="s">
        <v>5664</v>
      </c>
      <c r="J4382">
        <v>6.9920000000000009</v>
      </c>
    </row>
    <row r="4383" spans="1:10" x14ac:dyDescent="0.25">
      <c r="A4383" s="13" t="s">
        <v>7647</v>
      </c>
      <c r="B4383" s="14">
        <v>352.16800000000001</v>
      </c>
      <c r="I4383" t="s">
        <v>7647</v>
      </c>
      <c r="J4383">
        <v>352.16800000000001</v>
      </c>
    </row>
    <row r="4384" spans="1:10" x14ac:dyDescent="0.25">
      <c r="A4384" s="13" t="s">
        <v>8715</v>
      </c>
      <c r="B4384" s="14">
        <v>115.44</v>
      </c>
      <c r="I4384" t="s">
        <v>8715</v>
      </c>
      <c r="J4384">
        <v>115.44</v>
      </c>
    </row>
    <row r="4385" spans="1:10" x14ac:dyDescent="0.25">
      <c r="A4385" s="13" t="s">
        <v>8333</v>
      </c>
      <c r="B4385" s="14">
        <v>1347.2700000000002</v>
      </c>
      <c r="I4385" t="s">
        <v>8333</v>
      </c>
      <c r="J4385">
        <v>1347.2700000000002</v>
      </c>
    </row>
    <row r="4386" spans="1:10" x14ac:dyDescent="0.25">
      <c r="A4386" s="13" t="s">
        <v>6095</v>
      </c>
      <c r="B4386" s="14">
        <v>408.42200000000003</v>
      </c>
      <c r="I4386" t="s">
        <v>6095</v>
      </c>
      <c r="J4386">
        <v>408.42200000000003</v>
      </c>
    </row>
    <row r="4387" spans="1:10" x14ac:dyDescent="0.25">
      <c r="A4387" s="13" t="s">
        <v>9981</v>
      </c>
      <c r="B4387" s="14">
        <v>281.16000000000003</v>
      </c>
      <c r="I4387" t="s">
        <v>9981</v>
      </c>
      <c r="J4387">
        <v>281.16000000000003</v>
      </c>
    </row>
    <row r="4388" spans="1:10" x14ac:dyDescent="0.25">
      <c r="A4388" s="13" t="s">
        <v>10284</v>
      </c>
      <c r="B4388" s="14">
        <v>673.57600000000014</v>
      </c>
      <c r="I4388" t="s">
        <v>10284</v>
      </c>
      <c r="J4388">
        <v>673.57600000000014</v>
      </c>
    </row>
    <row r="4389" spans="1:10" x14ac:dyDescent="0.25">
      <c r="A4389" s="13" t="s">
        <v>10874</v>
      </c>
      <c r="B4389" s="14">
        <v>1098.53</v>
      </c>
      <c r="I4389" t="s">
        <v>10874</v>
      </c>
      <c r="J4389">
        <v>1098.53</v>
      </c>
    </row>
    <row r="4390" spans="1:10" x14ac:dyDescent="0.25">
      <c r="A4390" s="13" t="s">
        <v>7395</v>
      </c>
      <c r="B4390" s="14">
        <v>47.367999999999995</v>
      </c>
      <c r="I4390" t="s">
        <v>7395</v>
      </c>
      <c r="J4390">
        <v>47.367999999999995</v>
      </c>
    </row>
    <row r="4391" spans="1:10" x14ac:dyDescent="0.25">
      <c r="A4391" s="13" t="s">
        <v>9830</v>
      </c>
      <c r="B4391" s="14">
        <v>77.58</v>
      </c>
      <c r="I4391" t="s">
        <v>9830</v>
      </c>
      <c r="J4391">
        <v>77.58</v>
      </c>
    </row>
    <row r="4392" spans="1:10" x14ac:dyDescent="0.25">
      <c r="A4392" s="13" t="s">
        <v>9737</v>
      </c>
      <c r="B4392" s="14">
        <v>8.4239999999999995</v>
      </c>
      <c r="I4392" t="s">
        <v>9737</v>
      </c>
      <c r="J4392">
        <v>8.4239999999999995</v>
      </c>
    </row>
    <row r="4393" spans="1:10" x14ac:dyDescent="0.25">
      <c r="A4393" s="13" t="s">
        <v>8996</v>
      </c>
      <c r="B4393" s="14">
        <v>89.820000000000007</v>
      </c>
      <c r="I4393" t="s">
        <v>8996</v>
      </c>
      <c r="J4393">
        <v>89.820000000000007</v>
      </c>
    </row>
    <row r="4394" spans="1:10" x14ac:dyDescent="0.25">
      <c r="A4394" s="13" t="s">
        <v>98</v>
      </c>
      <c r="B4394" s="14">
        <v>71.353999999999985</v>
      </c>
      <c r="I4394" t="s">
        <v>98</v>
      </c>
      <c r="J4394">
        <v>71.353999999999985</v>
      </c>
    </row>
    <row r="4395" spans="1:10" x14ac:dyDescent="0.25">
      <c r="A4395" s="13" t="s">
        <v>7056</v>
      </c>
      <c r="B4395" s="14">
        <v>270.33999999999997</v>
      </c>
      <c r="I4395" t="s">
        <v>7056</v>
      </c>
      <c r="J4395">
        <v>270.33999999999997</v>
      </c>
    </row>
    <row r="4396" spans="1:10" x14ac:dyDescent="0.25">
      <c r="A4396" s="13" t="s">
        <v>1854</v>
      </c>
      <c r="B4396" s="14">
        <v>646.77600000000007</v>
      </c>
      <c r="I4396" t="s">
        <v>1854</v>
      </c>
      <c r="J4396">
        <v>646.77600000000007</v>
      </c>
    </row>
    <row r="4397" spans="1:10" x14ac:dyDescent="0.25">
      <c r="A4397" s="13" t="s">
        <v>8055</v>
      </c>
      <c r="B4397" s="14">
        <v>372.096</v>
      </c>
      <c r="I4397" t="s">
        <v>8055</v>
      </c>
      <c r="J4397">
        <v>372.096</v>
      </c>
    </row>
    <row r="4398" spans="1:10" x14ac:dyDescent="0.25">
      <c r="A4398" s="13" t="s">
        <v>5867</v>
      </c>
      <c r="B4398" s="14">
        <v>12.828000000000001</v>
      </c>
      <c r="I4398" t="s">
        <v>5867</v>
      </c>
      <c r="J4398">
        <v>12.828000000000001</v>
      </c>
    </row>
    <row r="4399" spans="1:10" x14ac:dyDescent="0.25">
      <c r="A4399" s="13" t="s">
        <v>1238</v>
      </c>
      <c r="B4399" s="14">
        <v>88.800000000000011</v>
      </c>
      <c r="I4399" t="s">
        <v>1238</v>
      </c>
      <c r="J4399">
        <v>88.800000000000011</v>
      </c>
    </row>
    <row r="4400" spans="1:10" x14ac:dyDescent="0.25">
      <c r="A4400" s="13" t="s">
        <v>10769</v>
      </c>
      <c r="B4400" s="14">
        <v>12.96</v>
      </c>
      <c r="I4400" t="s">
        <v>10769</v>
      </c>
      <c r="J4400">
        <v>12.96</v>
      </c>
    </row>
    <row r="4401" spans="1:10" x14ac:dyDescent="0.25">
      <c r="A4401" s="13" t="s">
        <v>5949</v>
      </c>
      <c r="B4401" s="14">
        <v>130.28800000000001</v>
      </c>
      <c r="I4401" t="s">
        <v>5949</v>
      </c>
      <c r="J4401">
        <v>130.28800000000001</v>
      </c>
    </row>
    <row r="4402" spans="1:10" x14ac:dyDescent="0.25">
      <c r="A4402" s="13" t="s">
        <v>7471</v>
      </c>
      <c r="B4402" s="14">
        <v>1454.838</v>
      </c>
      <c r="I4402" t="s">
        <v>7471</v>
      </c>
      <c r="J4402">
        <v>1454.838</v>
      </c>
    </row>
    <row r="4403" spans="1:10" x14ac:dyDescent="0.25">
      <c r="A4403" s="13" t="s">
        <v>7719</v>
      </c>
      <c r="B4403" s="14">
        <v>201.584</v>
      </c>
      <c r="I4403" t="s">
        <v>7719</v>
      </c>
      <c r="J4403">
        <v>201.584</v>
      </c>
    </row>
    <row r="4404" spans="1:10" x14ac:dyDescent="0.25">
      <c r="A4404" s="13" t="s">
        <v>4422</v>
      </c>
      <c r="B4404" s="14">
        <v>775.01</v>
      </c>
      <c r="I4404" t="s">
        <v>4422</v>
      </c>
      <c r="J4404">
        <v>775.01</v>
      </c>
    </row>
    <row r="4405" spans="1:10" x14ac:dyDescent="0.25">
      <c r="A4405" s="13" t="s">
        <v>9157</v>
      </c>
      <c r="B4405" s="14">
        <v>136.72</v>
      </c>
      <c r="I4405" t="s">
        <v>9157</v>
      </c>
      <c r="J4405">
        <v>136.72</v>
      </c>
    </row>
    <row r="4406" spans="1:10" x14ac:dyDescent="0.25">
      <c r="A4406" s="13" t="s">
        <v>6245</v>
      </c>
      <c r="B4406" s="14">
        <v>207.82</v>
      </c>
      <c r="I4406" t="s">
        <v>6245</v>
      </c>
      <c r="J4406">
        <v>207.82</v>
      </c>
    </row>
    <row r="4407" spans="1:10" x14ac:dyDescent="0.25">
      <c r="A4407" s="13" t="s">
        <v>8041</v>
      </c>
      <c r="B4407" s="14">
        <v>241.34</v>
      </c>
      <c r="I4407" t="s">
        <v>8041</v>
      </c>
      <c r="J4407">
        <v>241.34</v>
      </c>
    </row>
    <row r="4408" spans="1:10" x14ac:dyDescent="0.25">
      <c r="A4408" s="13" t="s">
        <v>3141</v>
      </c>
      <c r="B4408" s="14">
        <v>107.77200000000001</v>
      </c>
      <c r="I4408" t="s">
        <v>3141</v>
      </c>
      <c r="J4408">
        <v>107.77200000000001</v>
      </c>
    </row>
    <row r="4409" spans="1:10" x14ac:dyDescent="0.25">
      <c r="A4409" s="13" t="s">
        <v>3024</v>
      </c>
      <c r="B4409" s="14">
        <v>1717.9699999999998</v>
      </c>
      <c r="I4409" t="s">
        <v>3024</v>
      </c>
      <c r="J4409">
        <v>1717.9699999999998</v>
      </c>
    </row>
    <row r="4410" spans="1:10" x14ac:dyDescent="0.25">
      <c r="A4410" s="13" t="s">
        <v>7661</v>
      </c>
      <c r="B4410" s="14">
        <v>17.14</v>
      </c>
      <c r="I4410" t="s">
        <v>7661</v>
      </c>
      <c r="J4410">
        <v>17.14</v>
      </c>
    </row>
    <row r="4411" spans="1:10" x14ac:dyDescent="0.25">
      <c r="A4411" s="13" t="s">
        <v>9769</v>
      </c>
      <c r="B4411" s="14">
        <v>832.44600000000025</v>
      </c>
      <c r="I4411" t="s">
        <v>9769</v>
      </c>
      <c r="J4411">
        <v>832.44600000000025</v>
      </c>
    </row>
    <row r="4412" spans="1:10" x14ac:dyDescent="0.25">
      <c r="A4412" s="13" t="s">
        <v>8583</v>
      </c>
      <c r="B4412" s="14">
        <v>7678.228000000001</v>
      </c>
      <c r="I4412" t="s">
        <v>8583</v>
      </c>
      <c r="J4412">
        <v>7678.228000000001</v>
      </c>
    </row>
    <row r="4413" spans="1:10" x14ac:dyDescent="0.25">
      <c r="A4413" s="13" t="s">
        <v>5440</v>
      </c>
      <c r="B4413" s="14">
        <v>1782.17</v>
      </c>
      <c r="I4413" t="s">
        <v>5440</v>
      </c>
      <c r="J4413">
        <v>1782.17</v>
      </c>
    </row>
    <row r="4414" spans="1:10" x14ac:dyDescent="0.25">
      <c r="A4414" s="13" t="s">
        <v>5649</v>
      </c>
      <c r="B4414" s="14">
        <v>2200.328</v>
      </c>
      <c r="I4414" t="s">
        <v>5649</v>
      </c>
      <c r="J4414">
        <v>2200.328</v>
      </c>
    </row>
    <row r="4415" spans="1:10" x14ac:dyDescent="0.25">
      <c r="A4415" s="13" t="s">
        <v>10365</v>
      </c>
      <c r="B4415" s="14">
        <v>4909.6100000000006</v>
      </c>
      <c r="I4415" t="s">
        <v>10365</v>
      </c>
      <c r="J4415">
        <v>4909.6100000000006</v>
      </c>
    </row>
    <row r="4416" spans="1:10" x14ac:dyDescent="0.25">
      <c r="A4416" s="13" t="s">
        <v>10897</v>
      </c>
      <c r="B4416" s="14">
        <v>1336.3520000000001</v>
      </c>
      <c r="I4416" t="s">
        <v>10897</v>
      </c>
      <c r="J4416">
        <v>1336.3520000000001</v>
      </c>
    </row>
    <row r="4417" spans="1:10" x14ac:dyDescent="0.25">
      <c r="A4417" s="13" t="s">
        <v>8763</v>
      </c>
      <c r="B4417" s="14">
        <v>29.97</v>
      </c>
      <c r="I4417" t="s">
        <v>8763</v>
      </c>
      <c r="J4417">
        <v>29.97</v>
      </c>
    </row>
    <row r="4418" spans="1:10" x14ac:dyDescent="0.25">
      <c r="A4418" s="13" t="s">
        <v>9039</v>
      </c>
      <c r="B4418" s="14">
        <v>234.68800000000002</v>
      </c>
      <c r="I4418" t="s">
        <v>9039</v>
      </c>
      <c r="J4418">
        <v>234.68800000000002</v>
      </c>
    </row>
    <row r="4419" spans="1:10" x14ac:dyDescent="0.25">
      <c r="A4419" s="13" t="s">
        <v>9570</v>
      </c>
      <c r="B4419" s="14">
        <v>21.11</v>
      </c>
      <c r="I4419" t="s">
        <v>9570</v>
      </c>
      <c r="J4419">
        <v>21.11</v>
      </c>
    </row>
    <row r="4420" spans="1:10" x14ac:dyDescent="0.25">
      <c r="A4420" s="13" t="s">
        <v>10482</v>
      </c>
      <c r="B4420" s="14">
        <v>837.44399999999996</v>
      </c>
      <c r="I4420" t="s">
        <v>10482</v>
      </c>
      <c r="J4420">
        <v>837.44399999999996</v>
      </c>
    </row>
    <row r="4421" spans="1:10" x14ac:dyDescent="0.25">
      <c r="A4421" s="13" t="s">
        <v>3412</v>
      </c>
      <c r="B4421" s="14">
        <v>111.904</v>
      </c>
      <c r="I4421" t="s">
        <v>3412</v>
      </c>
      <c r="J4421">
        <v>111.904</v>
      </c>
    </row>
    <row r="4422" spans="1:10" x14ac:dyDescent="0.25">
      <c r="A4422" s="13" t="s">
        <v>6860</v>
      </c>
      <c r="B4422" s="14">
        <v>603.43399999999997</v>
      </c>
      <c r="I4422" t="s">
        <v>6860</v>
      </c>
      <c r="J4422">
        <v>603.43399999999997</v>
      </c>
    </row>
    <row r="4423" spans="1:10" x14ac:dyDescent="0.25">
      <c r="A4423" s="13" t="s">
        <v>10168</v>
      </c>
      <c r="B4423" s="14">
        <v>97.424000000000007</v>
      </c>
      <c r="I4423" t="s">
        <v>10168</v>
      </c>
      <c r="J4423">
        <v>97.424000000000007</v>
      </c>
    </row>
    <row r="4424" spans="1:10" x14ac:dyDescent="0.25">
      <c r="A4424" s="13" t="s">
        <v>10433</v>
      </c>
      <c r="B4424" s="14">
        <v>774.47</v>
      </c>
      <c r="I4424" t="s">
        <v>10433</v>
      </c>
      <c r="J4424">
        <v>774.47</v>
      </c>
    </row>
    <row r="4425" spans="1:10" x14ac:dyDescent="0.25">
      <c r="A4425" s="13" t="s">
        <v>330</v>
      </c>
      <c r="B4425" s="14">
        <v>1001.7600000000001</v>
      </c>
      <c r="I4425" t="s">
        <v>330</v>
      </c>
      <c r="J4425">
        <v>1001.7600000000001</v>
      </c>
    </row>
    <row r="4426" spans="1:10" x14ac:dyDescent="0.25">
      <c r="A4426" s="13" t="s">
        <v>7310</v>
      </c>
      <c r="B4426" s="14">
        <v>21.93</v>
      </c>
      <c r="I4426" t="s">
        <v>7310</v>
      </c>
      <c r="J4426">
        <v>21.93</v>
      </c>
    </row>
    <row r="4427" spans="1:10" x14ac:dyDescent="0.25">
      <c r="A4427" s="13" t="s">
        <v>9512</v>
      </c>
      <c r="B4427" s="14">
        <v>3332.9740000000002</v>
      </c>
      <c r="I4427" t="s">
        <v>9512</v>
      </c>
      <c r="J4427">
        <v>3332.9740000000002</v>
      </c>
    </row>
    <row r="4428" spans="1:10" x14ac:dyDescent="0.25">
      <c r="A4428" s="13" t="s">
        <v>10421</v>
      </c>
      <c r="B4428" s="14">
        <v>34.418000000000006</v>
      </c>
      <c r="I4428" t="s">
        <v>10421</v>
      </c>
      <c r="J4428">
        <v>34.418000000000006</v>
      </c>
    </row>
    <row r="4429" spans="1:10" x14ac:dyDescent="0.25">
      <c r="A4429" s="13" t="s">
        <v>9790</v>
      </c>
      <c r="B4429" s="14">
        <v>125.944</v>
      </c>
      <c r="I4429" t="s">
        <v>9790</v>
      </c>
      <c r="J4429">
        <v>125.944</v>
      </c>
    </row>
    <row r="4430" spans="1:10" x14ac:dyDescent="0.25">
      <c r="A4430" s="13" t="s">
        <v>511</v>
      </c>
      <c r="B4430" s="14">
        <v>157.79400000000004</v>
      </c>
      <c r="I4430" t="s">
        <v>511</v>
      </c>
      <c r="J4430">
        <v>157.79400000000004</v>
      </c>
    </row>
    <row r="4431" spans="1:10" x14ac:dyDescent="0.25">
      <c r="A4431" s="13" t="s">
        <v>9323</v>
      </c>
      <c r="B4431" s="14">
        <v>433.78</v>
      </c>
      <c r="I4431" t="s">
        <v>9323</v>
      </c>
      <c r="J4431">
        <v>433.78</v>
      </c>
    </row>
    <row r="4432" spans="1:10" x14ac:dyDescent="0.25">
      <c r="A4432" s="13" t="s">
        <v>9497</v>
      </c>
      <c r="B4432" s="14">
        <v>692.72800000000007</v>
      </c>
      <c r="I4432" t="s">
        <v>9497</v>
      </c>
      <c r="J4432">
        <v>692.72800000000007</v>
      </c>
    </row>
    <row r="4433" spans="1:10" x14ac:dyDescent="0.25">
      <c r="A4433" s="13" t="s">
        <v>6445</v>
      </c>
      <c r="B4433" s="14">
        <v>235.97</v>
      </c>
      <c r="I4433" t="s">
        <v>6445</v>
      </c>
      <c r="J4433">
        <v>235.97</v>
      </c>
    </row>
    <row r="4434" spans="1:10" x14ac:dyDescent="0.25">
      <c r="A4434" s="13" t="s">
        <v>7989</v>
      </c>
      <c r="B4434" s="14">
        <v>20.736000000000004</v>
      </c>
      <c r="I4434" t="s">
        <v>7989</v>
      </c>
      <c r="J4434">
        <v>20.736000000000004</v>
      </c>
    </row>
    <row r="4435" spans="1:10" x14ac:dyDescent="0.25">
      <c r="A4435" s="13" t="s">
        <v>5252</v>
      </c>
      <c r="B4435" s="14">
        <v>166.24</v>
      </c>
      <c r="I4435" t="s">
        <v>5252</v>
      </c>
      <c r="J4435">
        <v>166.24</v>
      </c>
    </row>
    <row r="4436" spans="1:10" x14ac:dyDescent="0.25">
      <c r="A4436" s="13" t="s">
        <v>8434</v>
      </c>
      <c r="B4436" s="14">
        <v>776.43999999999994</v>
      </c>
      <c r="I4436" t="s">
        <v>8434</v>
      </c>
      <c r="J4436">
        <v>776.43999999999994</v>
      </c>
    </row>
    <row r="4437" spans="1:10" x14ac:dyDescent="0.25">
      <c r="A4437" s="13" t="s">
        <v>7710</v>
      </c>
      <c r="B4437" s="14">
        <v>1233.6100000000001</v>
      </c>
      <c r="I4437" t="s">
        <v>7710</v>
      </c>
      <c r="J4437">
        <v>1233.6100000000001</v>
      </c>
    </row>
    <row r="4438" spans="1:10" x14ac:dyDescent="0.25">
      <c r="A4438" s="13" t="s">
        <v>1799</v>
      </c>
      <c r="B4438" s="14">
        <v>755.096</v>
      </c>
      <c r="I4438" t="s">
        <v>1799</v>
      </c>
      <c r="J4438">
        <v>755.096</v>
      </c>
    </row>
    <row r="4439" spans="1:10" x14ac:dyDescent="0.25">
      <c r="A4439" s="13" t="s">
        <v>7190</v>
      </c>
      <c r="B4439" s="14">
        <v>25.031999999999996</v>
      </c>
      <c r="I4439" t="s">
        <v>7190</v>
      </c>
      <c r="J4439">
        <v>25.031999999999996</v>
      </c>
    </row>
    <row r="4440" spans="1:10" x14ac:dyDescent="0.25">
      <c r="A4440" s="13" t="s">
        <v>6222</v>
      </c>
      <c r="B4440" s="14">
        <v>344.22</v>
      </c>
      <c r="I4440" t="s">
        <v>6222</v>
      </c>
      <c r="J4440">
        <v>344.22</v>
      </c>
    </row>
    <row r="4441" spans="1:10" x14ac:dyDescent="0.25">
      <c r="A4441" s="13" t="s">
        <v>8817</v>
      </c>
      <c r="B4441" s="14">
        <v>1242.8960000000002</v>
      </c>
      <c r="I4441" t="s">
        <v>8817</v>
      </c>
      <c r="J4441">
        <v>1242.8960000000002</v>
      </c>
    </row>
    <row r="4442" spans="1:10" x14ac:dyDescent="0.25">
      <c r="A4442" s="13" t="s">
        <v>5803</v>
      </c>
      <c r="B4442" s="14">
        <v>146.744</v>
      </c>
      <c r="I4442" t="s">
        <v>5803</v>
      </c>
      <c r="J4442">
        <v>146.744</v>
      </c>
    </row>
    <row r="4443" spans="1:10" x14ac:dyDescent="0.25">
      <c r="A4443" s="13" t="s">
        <v>2880</v>
      </c>
      <c r="B4443" s="14">
        <v>393.16500000000002</v>
      </c>
      <c r="I4443" t="s">
        <v>2880</v>
      </c>
      <c r="J4443">
        <v>393.16500000000002</v>
      </c>
    </row>
    <row r="4444" spans="1:10" x14ac:dyDescent="0.25">
      <c r="A4444" s="13" t="s">
        <v>4599</v>
      </c>
      <c r="B4444" s="14">
        <v>38.880000000000003</v>
      </c>
      <c r="I4444" t="s">
        <v>4599</v>
      </c>
      <c r="J4444">
        <v>38.880000000000003</v>
      </c>
    </row>
    <row r="4445" spans="1:10" x14ac:dyDescent="0.25">
      <c r="A4445" s="13" t="s">
        <v>6121</v>
      </c>
      <c r="B4445" s="14">
        <v>3.8819999999999988</v>
      </c>
      <c r="I4445" t="s">
        <v>6121</v>
      </c>
      <c r="J4445">
        <v>3.8819999999999988</v>
      </c>
    </row>
    <row r="4446" spans="1:10" x14ac:dyDescent="0.25">
      <c r="A4446" s="13" t="s">
        <v>7786</v>
      </c>
      <c r="B4446" s="14">
        <v>24.96</v>
      </c>
      <c r="I4446" t="s">
        <v>7786</v>
      </c>
      <c r="J4446">
        <v>24.96</v>
      </c>
    </row>
    <row r="4447" spans="1:10" x14ac:dyDescent="0.25">
      <c r="A4447" s="13" t="s">
        <v>6574</v>
      </c>
      <c r="B4447" s="14">
        <v>65.72</v>
      </c>
      <c r="I4447" t="s">
        <v>6574</v>
      </c>
      <c r="J4447">
        <v>65.72</v>
      </c>
    </row>
    <row r="4448" spans="1:10" x14ac:dyDescent="0.25">
      <c r="A4448" s="13" t="s">
        <v>9621</v>
      </c>
      <c r="B4448" s="14">
        <v>87.8</v>
      </c>
      <c r="I4448" t="s">
        <v>9621</v>
      </c>
      <c r="J4448">
        <v>87.8</v>
      </c>
    </row>
    <row r="4449" spans="1:10" x14ac:dyDescent="0.25">
      <c r="A4449" s="13" t="s">
        <v>10223</v>
      </c>
      <c r="B4449" s="14">
        <v>64.072000000000003</v>
      </c>
      <c r="I4449" t="s">
        <v>10223</v>
      </c>
      <c r="J4449">
        <v>64.072000000000003</v>
      </c>
    </row>
    <row r="4450" spans="1:10" x14ac:dyDescent="0.25">
      <c r="A4450" s="13" t="s">
        <v>9682</v>
      </c>
      <c r="B4450" s="14">
        <v>26.9</v>
      </c>
      <c r="I4450" t="s">
        <v>9682</v>
      </c>
      <c r="J4450">
        <v>26.9</v>
      </c>
    </row>
    <row r="4451" spans="1:10" x14ac:dyDescent="0.25">
      <c r="A4451" s="13" t="s">
        <v>10207</v>
      </c>
      <c r="B4451" s="14">
        <v>359.49899999999997</v>
      </c>
      <c r="I4451" t="s">
        <v>10207</v>
      </c>
      <c r="J4451">
        <v>359.49899999999997</v>
      </c>
    </row>
    <row r="4452" spans="1:10" x14ac:dyDescent="0.25">
      <c r="A4452" s="13" t="s">
        <v>888</v>
      </c>
      <c r="B4452" s="14">
        <v>551.26400000000001</v>
      </c>
      <c r="I4452" t="s">
        <v>888</v>
      </c>
      <c r="J4452">
        <v>551.26400000000001</v>
      </c>
    </row>
    <row r="4453" spans="1:10" x14ac:dyDescent="0.25">
      <c r="A4453" s="13" t="s">
        <v>7521</v>
      </c>
      <c r="B4453" s="14">
        <v>135.93600000000001</v>
      </c>
      <c r="I4453" t="s">
        <v>7521</v>
      </c>
      <c r="J4453">
        <v>135.93600000000001</v>
      </c>
    </row>
    <row r="4454" spans="1:10" x14ac:dyDescent="0.25">
      <c r="A4454" s="13" t="s">
        <v>6668</v>
      </c>
      <c r="B4454" s="14">
        <v>702.74</v>
      </c>
      <c r="I4454" t="s">
        <v>6668</v>
      </c>
      <c r="J4454">
        <v>702.74</v>
      </c>
    </row>
    <row r="4455" spans="1:10" x14ac:dyDescent="0.25">
      <c r="A4455" s="13" t="s">
        <v>7418</v>
      </c>
      <c r="B4455" s="14">
        <v>427.54799999999994</v>
      </c>
      <c r="I4455" t="s">
        <v>7418</v>
      </c>
      <c r="J4455">
        <v>427.54799999999994</v>
      </c>
    </row>
    <row r="4456" spans="1:10" x14ac:dyDescent="0.25">
      <c r="A4456" s="13" t="s">
        <v>5351</v>
      </c>
      <c r="B4456" s="14">
        <v>547.13599999999997</v>
      </c>
      <c r="I4456" t="s">
        <v>5351</v>
      </c>
      <c r="J4456">
        <v>547.13599999999997</v>
      </c>
    </row>
    <row r="4457" spans="1:10" x14ac:dyDescent="0.25">
      <c r="A4457" s="13" t="s">
        <v>7069</v>
      </c>
      <c r="B4457" s="14">
        <v>125.64</v>
      </c>
      <c r="I4457" t="s">
        <v>7069</v>
      </c>
      <c r="J4457">
        <v>125.64</v>
      </c>
    </row>
    <row r="4458" spans="1:10" x14ac:dyDescent="0.25">
      <c r="A4458" s="13" t="s">
        <v>7143</v>
      </c>
      <c r="B4458" s="14">
        <v>231.92000000000002</v>
      </c>
      <c r="I4458" t="s">
        <v>7143</v>
      </c>
      <c r="J4458">
        <v>231.92000000000002</v>
      </c>
    </row>
    <row r="4459" spans="1:10" x14ac:dyDescent="0.25">
      <c r="A4459" s="13" t="s">
        <v>3579</v>
      </c>
      <c r="B4459" s="14">
        <v>2.7719999999999994</v>
      </c>
      <c r="I4459" t="s">
        <v>3579</v>
      </c>
      <c r="J4459">
        <v>2.7719999999999994</v>
      </c>
    </row>
    <row r="4460" spans="1:10" x14ac:dyDescent="0.25">
      <c r="A4460" s="13" t="s">
        <v>3160</v>
      </c>
      <c r="B4460" s="14">
        <v>25.176000000000005</v>
      </c>
      <c r="I4460" t="s">
        <v>3160</v>
      </c>
      <c r="J4460">
        <v>25.176000000000005</v>
      </c>
    </row>
    <row r="4461" spans="1:10" x14ac:dyDescent="0.25">
      <c r="A4461" s="13" t="s">
        <v>9633</v>
      </c>
      <c r="B4461" s="14">
        <v>17.52</v>
      </c>
      <c r="I4461" t="s">
        <v>9633</v>
      </c>
      <c r="J4461">
        <v>17.52</v>
      </c>
    </row>
    <row r="4462" spans="1:10" x14ac:dyDescent="0.25">
      <c r="A4462" s="13" t="s">
        <v>162</v>
      </c>
      <c r="B4462" s="14">
        <v>3329.4340000000007</v>
      </c>
      <c r="I4462" t="s">
        <v>162</v>
      </c>
      <c r="J4462">
        <v>3329.4340000000007</v>
      </c>
    </row>
    <row r="4463" spans="1:10" x14ac:dyDescent="0.25">
      <c r="A4463" s="13" t="s">
        <v>9784</v>
      </c>
      <c r="B4463" s="14">
        <v>263.95999999999998</v>
      </c>
      <c r="I4463" t="s">
        <v>9784</v>
      </c>
      <c r="J4463">
        <v>263.95999999999998</v>
      </c>
    </row>
    <row r="4464" spans="1:10" x14ac:dyDescent="0.25">
      <c r="A4464" s="13" t="s">
        <v>10931</v>
      </c>
      <c r="B4464" s="14">
        <v>85.98</v>
      </c>
      <c r="I4464" t="s">
        <v>10931</v>
      </c>
      <c r="J4464">
        <v>85.98</v>
      </c>
    </row>
    <row r="4465" spans="1:10" x14ac:dyDescent="0.25">
      <c r="A4465" s="13" t="s">
        <v>7615</v>
      </c>
      <c r="B4465" s="14">
        <v>149.19999999999999</v>
      </c>
      <c r="I4465" t="s">
        <v>7615</v>
      </c>
      <c r="J4465">
        <v>149.19999999999999</v>
      </c>
    </row>
    <row r="4466" spans="1:10" x14ac:dyDescent="0.25">
      <c r="A4466" s="13" t="s">
        <v>10564</v>
      </c>
      <c r="B4466" s="14">
        <v>15.56</v>
      </c>
      <c r="I4466" t="s">
        <v>10564</v>
      </c>
      <c r="J4466">
        <v>15.56</v>
      </c>
    </row>
    <row r="4467" spans="1:10" x14ac:dyDescent="0.25">
      <c r="A4467" s="13" t="s">
        <v>9291</v>
      </c>
      <c r="B4467" s="14">
        <v>479.952</v>
      </c>
      <c r="I4467" t="s">
        <v>9291</v>
      </c>
      <c r="J4467">
        <v>479.952</v>
      </c>
    </row>
    <row r="4468" spans="1:10" x14ac:dyDescent="0.25">
      <c r="A4468" s="13" t="s">
        <v>3113</v>
      </c>
      <c r="B4468" s="14">
        <v>458.07200000000006</v>
      </c>
      <c r="I4468" t="s">
        <v>3113</v>
      </c>
      <c r="J4468">
        <v>458.07200000000006</v>
      </c>
    </row>
    <row r="4469" spans="1:10" x14ac:dyDescent="0.25">
      <c r="A4469" s="13" t="s">
        <v>8059</v>
      </c>
      <c r="B4469" s="14">
        <v>748.75200000000007</v>
      </c>
      <c r="I4469" t="s">
        <v>8059</v>
      </c>
      <c r="J4469">
        <v>748.75200000000007</v>
      </c>
    </row>
    <row r="4470" spans="1:10" x14ac:dyDescent="0.25">
      <c r="A4470" s="13" t="s">
        <v>8645</v>
      </c>
      <c r="B4470" s="14">
        <v>329.95999999999992</v>
      </c>
      <c r="I4470" t="s">
        <v>8645</v>
      </c>
      <c r="J4470">
        <v>329.95999999999992</v>
      </c>
    </row>
    <row r="4471" spans="1:10" x14ac:dyDescent="0.25">
      <c r="A4471" s="13" t="s">
        <v>9018</v>
      </c>
      <c r="B4471" s="14">
        <v>711.78400000000011</v>
      </c>
      <c r="I4471" t="s">
        <v>9018</v>
      </c>
      <c r="J4471">
        <v>711.78400000000011</v>
      </c>
    </row>
    <row r="4472" spans="1:10" x14ac:dyDescent="0.25">
      <c r="A4472" s="13" t="s">
        <v>9348</v>
      </c>
      <c r="B4472" s="14">
        <v>149.96</v>
      </c>
      <c r="I4472" t="s">
        <v>9348</v>
      </c>
      <c r="J4472">
        <v>149.96</v>
      </c>
    </row>
    <row r="4473" spans="1:10" x14ac:dyDescent="0.25">
      <c r="A4473" s="13" t="s">
        <v>452</v>
      </c>
      <c r="B4473" s="14">
        <v>378.13799999999998</v>
      </c>
      <c r="I4473" t="s">
        <v>452</v>
      </c>
      <c r="J4473">
        <v>378.13799999999998</v>
      </c>
    </row>
    <row r="4474" spans="1:10" x14ac:dyDescent="0.25">
      <c r="A4474" s="13" t="s">
        <v>2464</v>
      </c>
      <c r="B4474" s="14">
        <v>139.54400000000001</v>
      </c>
      <c r="I4474" t="s">
        <v>2464</v>
      </c>
      <c r="J4474">
        <v>139.54400000000001</v>
      </c>
    </row>
    <row r="4475" spans="1:10" x14ac:dyDescent="0.25">
      <c r="A4475" s="13" t="s">
        <v>4346</v>
      </c>
      <c r="B4475" s="14">
        <v>1018.1039999999999</v>
      </c>
      <c r="I4475" t="s">
        <v>4346</v>
      </c>
      <c r="J4475">
        <v>1018.1039999999999</v>
      </c>
    </row>
    <row r="4476" spans="1:10" x14ac:dyDescent="0.25">
      <c r="A4476" s="13" t="s">
        <v>10673</v>
      </c>
      <c r="B4476" s="14">
        <v>32.04</v>
      </c>
      <c r="I4476" t="s">
        <v>10673</v>
      </c>
      <c r="J4476">
        <v>32.04</v>
      </c>
    </row>
    <row r="4477" spans="1:10" x14ac:dyDescent="0.25">
      <c r="A4477" s="13" t="s">
        <v>9947</v>
      </c>
      <c r="B4477" s="14">
        <v>16.712000000000003</v>
      </c>
      <c r="I4477" t="s">
        <v>9947</v>
      </c>
      <c r="J4477">
        <v>16.712000000000003</v>
      </c>
    </row>
    <row r="4478" spans="1:10" x14ac:dyDescent="0.25">
      <c r="A4478" s="13" t="s">
        <v>9578</v>
      </c>
      <c r="B4478" s="14">
        <v>365.49600000000004</v>
      </c>
      <c r="I4478" t="s">
        <v>9578</v>
      </c>
      <c r="J4478">
        <v>365.49600000000004</v>
      </c>
    </row>
    <row r="4479" spans="1:10" x14ac:dyDescent="0.25">
      <c r="A4479" s="13" t="s">
        <v>8492</v>
      </c>
      <c r="B4479" s="14">
        <v>71.975999999999999</v>
      </c>
      <c r="I4479" t="s">
        <v>8492</v>
      </c>
      <c r="J4479">
        <v>71.975999999999999</v>
      </c>
    </row>
    <row r="4480" spans="1:10" x14ac:dyDescent="0.25">
      <c r="A4480" s="13" t="s">
        <v>959</v>
      </c>
      <c r="B4480" s="14">
        <v>796.32400000000007</v>
      </c>
      <c r="I4480" t="s">
        <v>959</v>
      </c>
      <c r="J4480">
        <v>796.32400000000007</v>
      </c>
    </row>
    <row r="4481" spans="1:10" x14ac:dyDescent="0.25">
      <c r="A4481" s="13" t="s">
        <v>3909</v>
      </c>
      <c r="B4481" s="14">
        <v>2.0250000000000004</v>
      </c>
      <c r="I4481" t="s">
        <v>3909</v>
      </c>
      <c r="J4481">
        <v>2.0250000000000004</v>
      </c>
    </row>
    <row r="4482" spans="1:10" x14ac:dyDescent="0.25">
      <c r="A4482" s="13" t="s">
        <v>9818</v>
      </c>
      <c r="B4482" s="14">
        <v>255.98999999999998</v>
      </c>
      <c r="I4482" t="s">
        <v>9818</v>
      </c>
      <c r="J4482">
        <v>255.98999999999998</v>
      </c>
    </row>
    <row r="4483" spans="1:10" x14ac:dyDescent="0.25">
      <c r="A4483" s="13" t="s">
        <v>8443</v>
      </c>
      <c r="B4483" s="14">
        <v>3384.518</v>
      </c>
      <c r="I4483" t="s">
        <v>8443</v>
      </c>
      <c r="J4483">
        <v>3384.518</v>
      </c>
    </row>
    <row r="4484" spans="1:10" x14ac:dyDescent="0.25">
      <c r="A4484" s="13" t="s">
        <v>8853</v>
      </c>
      <c r="B4484" s="14">
        <v>2.4119999999999999</v>
      </c>
      <c r="I4484" t="s">
        <v>8853</v>
      </c>
      <c r="J4484">
        <v>2.4119999999999999</v>
      </c>
    </row>
    <row r="4485" spans="1:10" x14ac:dyDescent="0.25">
      <c r="A4485" s="13" t="s">
        <v>3957</v>
      </c>
      <c r="B4485" s="14">
        <v>6.8480000000000008</v>
      </c>
      <c r="I4485" t="s">
        <v>3957</v>
      </c>
      <c r="J4485">
        <v>6.8480000000000008</v>
      </c>
    </row>
    <row r="4486" spans="1:10" x14ac:dyDescent="0.25">
      <c r="A4486" s="13" t="s">
        <v>1045</v>
      </c>
      <c r="B4486" s="14">
        <v>1116.48</v>
      </c>
      <c r="I4486" t="s">
        <v>1045</v>
      </c>
      <c r="J4486">
        <v>1116.48</v>
      </c>
    </row>
    <row r="4487" spans="1:10" x14ac:dyDescent="0.25">
      <c r="A4487" s="13" t="s">
        <v>8510</v>
      </c>
      <c r="B4487" s="14">
        <v>1685.4560000000001</v>
      </c>
      <c r="I4487" t="s">
        <v>8510</v>
      </c>
      <c r="J4487">
        <v>1685.4560000000001</v>
      </c>
    </row>
    <row r="4488" spans="1:10" x14ac:dyDescent="0.25">
      <c r="A4488" s="13" t="s">
        <v>10549</v>
      </c>
      <c r="B4488" s="14">
        <v>544.41</v>
      </c>
      <c r="I4488" t="s">
        <v>10549</v>
      </c>
      <c r="J4488">
        <v>544.41</v>
      </c>
    </row>
    <row r="4489" spans="1:10" x14ac:dyDescent="0.25">
      <c r="A4489" s="13" t="s">
        <v>7110</v>
      </c>
      <c r="B4489" s="14">
        <v>47.968000000000004</v>
      </c>
      <c r="I4489" t="s">
        <v>7110</v>
      </c>
      <c r="J4489">
        <v>47.968000000000004</v>
      </c>
    </row>
    <row r="4490" spans="1:10" x14ac:dyDescent="0.25">
      <c r="A4490" s="13" t="s">
        <v>6410</v>
      </c>
      <c r="B4490" s="14">
        <v>12.672000000000001</v>
      </c>
      <c r="I4490" t="s">
        <v>6410</v>
      </c>
      <c r="J4490">
        <v>12.672000000000001</v>
      </c>
    </row>
    <row r="4491" spans="1:10" x14ac:dyDescent="0.25">
      <c r="A4491" s="13" t="s">
        <v>10226</v>
      </c>
      <c r="B4491" s="14">
        <v>3184.3560000000002</v>
      </c>
      <c r="I4491" t="s">
        <v>10226</v>
      </c>
      <c r="J4491">
        <v>3184.3560000000002</v>
      </c>
    </row>
    <row r="4492" spans="1:10" x14ac:dyDescent="0.25">
      <c r="A4492" s="13" t="s">
        <v>299</v>
      </c>
      <c r="B4492" s="14">
        <v>213.11499999999998</v>
      </c>
      <c r="I4492" t="s">
        <v>299</v>
      </c>
      <c r="J4492">
        <v>213.11499999999998</v>
      </c>
    </row>
    <row r="4493" spans="1:10" x14ac:dyDescent="0.25">
      <c r="A4493" s="13" t="s">
        <v>10503</v>
      </c>
      <c r="B4493" s="14">
        <v>346.15799999999996</v>
      </c>
      <c r="I4493" t="s">
        <v>10503</v>
      </c>
      <c r="J4493">
        <v>346.15799999999996</v>
      </c>
    </row>
    <row r="4494" spans="1:10" x14ac:dyDescent="0.25">
      <c r="A4494" s="13" t="s">
        <v>7199</v>
      </c>
      <c r="B4494" s="14">
        <v>821.94</v>
      </c>
      <c r="I4494" t="s">
        <v>7199</v>
      </c>
      <c r="J4494">
        <v>821.94</v>
      </c>
    </row>
    <row r="4495" spans="1:10" x14ac:dyDescent="0.25">
      <c r="A4495" s="13" t="s">
        <v>4998</v>
      </c>
      <c r="B4495" s="14">
        <v>13.120000000000001</v>
      </c>
      <c r="I4495" t="s">
        <v>4998</v>
      </c>
      <c r="J4495">
        <v>13.120000000000001</v>
      </c>
    </row>
    <row r="4496" spans="1:10" x14ac:dyDescent="0.25">
      <c r="A4496" s="13" t="s">
        <v>3863</v>
      </c>
      <c r="B4496" s="14">
        <v>481.69800000000004</v>
      </c>
      <c r="I4496" t="s">
        <v>3863</v>
      </c>
      <c r="J4496">
        <v>481.69800000000004</v>
      </c>
    </row>
    <row r="4497" spans="1:10" x14ac:dyDescent="0.25">
      <c r="A4497" s="13" t="s">
        <v>8961</v>
      </c>
      <c r="B4497" s="14">
        <v>155.88</v>
      </c>
      <c r="I4497" t="s">
        <v>8961</v>
      </c>
      <c r="J4497">
        <v>155.88</v>
      </c>
    </row>
    <row r="4498" spans="1:10" x14ac:dyDescent="0.25">
      <c r="A4498" s="13" t="s">
        <v>5913</v>
      </c>
      <c r="B4498" s="14">
        <v>27.168000000000003</v>
      </c>
      <c r="I4498" t="s">
        <v>5913</v>
      </c>
      <c r="J4498">
        <v>27.168000000000003</v>
      </c>
    </row>
    <row r="4499" spans="1:10" x14ac:dyDescent="0.25">
      <c r="A4499" s="13" t="s">
        <v>9164</v>
      </c>
      <c r="B4499" s="14">
        <v>610.3069999999999</v>
      </c>
      <c r="I4499" t="s">
        <v>9164</v>
      </c>
      <c r="J4499">
        <v>610.3069999999999</v>
      </c>
    </row>
    <row r="4500" spans="1:10" x14ac:dyDescent="0.25">
      <c r="A4500" s="13" t="s">
        <v>9781</v>
      </c>
      <c r="B4500" s="14">
        <v>160.27200000000002</v>
      </c>
      <c r="I4500" t="s">
        <v>9781</v>
      </c>
      <c r="J4500">
        <v>160.27200000000002</v>
      </c>
    </row>
    <row r="4501" spans="1:10" x14ac:dyDescent="0.25">
      <c r="A4501" s="13" t="s">
        <v>7182</v>
      </c>
      <c r="B4501" s="14">
        <v>680.78</v>
      </c>
      <c r="I4501" t="s">
        <v>7182</v>
      </c>
      <c r="J4501">
        <v>680.78</v>
      </c>
    </row>
    <row r="4502" spans="1:10" x14ac:dyDescent="0.25">
      <c r="A4502" s="13" t="s">
        <v>7749</v>
      </c>
      <c r="B4502" s="14">
        <v>22.368000000000002</v>
      </c>
      <c r="I4502" t="s">
        <v>7749</v>
      </c>
      <c r="J4502">
        <v>22.368000000000002</v>
      </c>
    </row>
    <row r="4503" spans="1:10" x14ac:dyDescent="0.25">
      <c r="A4503" s="13" t="s">
        <v>10329</v>
      </c>
      <c r="B4503" s="14">
        <v>1061.328</v>
      </c>
      <c r="I4503" t="s">
        <v>10329</v>
      </c>
      <c r="J4503">
        <v>1061.328</v>
      </c>
    </row>
    <row r="4504" spans="1:10" x14ac:dyDescent="0.25">
      <c r="A4504" s="13" t="s">
        <v>7150</v>
      </c>
      <c r="B4504" s="14">
        <v>129.63999999999999</v>
      </c>
      <c r="I4504" t="s">
        <v>7150</v>
      </c>
      <c r="J4504">
        <v>129.63999999999999</v>
      </c>
    </row>
    <row r="4505" spans="1:10" x14ac:dyDescent="0.25">
      <c r="A4505" s="13" t="s">
        <v>8098</v>
      </c>
      <c r="B4505" s="14">
        <v>20.767999999999997</v>
      </c>
      <c r="I4505" t="s">
        <v>8098</v>
      </c>
      <c r="J4505">
        <v>20.767999999999997</v>
      </c>
    </row>
    <row r="4506" spans="1:10" x14ac:dyDescent="0.25">
      <c r="A4506" s="13" t="s">
        <v>1352</v>
      </c>
      <c r="B4506" s="14">
        <v>459.43350000000004</v>
      </c>
      <c r="I4506" t="s">
        <v>1352</v>
      </c>
      <c r="J4506">
        <v>459.43350000000004</v>
      </c>
    </row>
    <row r="4507" spans="1:10" x14ac:dyDescent="0.25">
      <c r="A4507" s="13" t="s">
        <v>7632</v>
      </c>
      <c r="B4507" s="14">
        <v>8.26</v>
      </c>
      <c r="I4507" t="s">
        <v>7632</v>
      </c>
      <c r="J4507">
        <v>8.26</v>
      </c>
    </row>
    <row r="4508" spans="1:10" x14ac:dyDescent="0.25">
      <c r="A4508" s="13" t="s">
        <v>1621</v>
      </c>
      <c r="B4508" s="14">
        <v>4.7879999999999985</v>
      </c>
      <c r="I4508" t="s">
        <v>1621</v>
      </c>
      <c r="J4508">
        <v>4.7879999999999985</v>
      </c>
    </row>
    <row r="4509" spans="1:10" x14ac:dyDescent="0.25">
      <c r="A4509" s="13" t="s">
        <v>9147</v>
      </c>
      <c r="B4509" s="14">
        <v>1671.93</v>
      </c>
      <c r="I4509" t="s">
        <v>9147</v>
      </c>
      <c r="J4509">
        <v>1671.93</v>
      </c>
    </row>
    <row r="4510" spans="1:10" x14ac:dyDescent="0.25">
      <c r="A4510" s="13" t="s">
        <v>3794</v>
      </c>
      <c r="B4510" s="14">
        <v>83.951999999999998</v>
      </c>
      <c r="I4510" t="s">
        <v>3794</v>
      </c>
      <c r="J4510">
        <v>83.951999999999998</v>
      </c>
    </row>
    <row r="4511" spans="1:10" x14ac:dyDescent="0.25">
      <c r="A4511" s="13" t="s">
        <v>2005</v>
      </c>
      <c r="B4511" s="14">
        <v>644.19799999999998</v>
      </c>
      <c r="I4511" t="s">
        <v>2005</v>
      </c>
      <c r="J4511">
        <v>644.19799999999998</v>
      </c>
    </row>
    <row r="4512" spans="1:10" x14ac:dyDescent="0.25">
      <c r="A4512" s="13" t="s">
        <v>4659</v>
      </c>
      <c r="B4512" s="14">
        <v>752.41000000000008</v>
      </c>
      <c r="I4512" t="s">
        <v>4659</v>
      </c>
      <c r="J4512">
        <v>752.41000000000008</v>
      </c>
    </row>
    <row r="4513" spans="1:10" x14ac:dyDescent="0.25">
      <c r="A4513" s="13" t="s">
        <v>6923</v>
      </c>
      <c r="B4513" s="14">
        <v>82.367999999999995</v>
      </c>
      <c r="I4513" t="s">
        <v>6923</v>
      </c>
      <c r="J4513">
        <v>82.367999999999995</v>
      </c>
    </row>
    <row r="4514" spans="1:10" x14ac:dyDescent="0.25">
      <c r="A4514" s="13" t="s">
        <v>4368</v>
      </c>
      <c r="B4514" s="14">
        <v>18.97</v>
      </c>
      <c r="I4514" t="s">
        <v>4368</v>
      </c>
      <c r="J4514">
        <v>18.97</v>
      </c>
    </row>
    <row r="4515" spans="1:10" x14ac:dyDescent="0.25">
      <c r="A4515" s="13" t="s">
        <v>8173</v>
      </c>
      <c r="B4515" s="14">
        <v>87.28</v>
      </c>
      <c r="I4515" t="s">
        <v>8173</v>
      </c>
      <c r="J4515">
        <v>87.28</v>
      </c>
    </row>
    <row r="4516" spans="1:10" x14ac:dyDescent="0.25">
      <c r="A4516" s="13" t="s">
        <v>10552</v>
      </c>
      <c r="B4516" s="14">
        <v>146.68800000000002</v>
      </c>
      <c r="I4516" t="s">
        <v>10552</v>
      </c>
      <c r="J4516">
        <v>146.68800000000002</v>
      </c>
    </row>
    <row r="4517" spans="1:10" x14ac:dyDescent="0.25">
      <c r="A4517" s="13" t="s">
        <v>10666</v>
      </c>
      <c r="B4517" s="14">
        <v>197.04999999999998</v>
      </c>
      <c r="I4517" t="s">
        <v>10666</v>
      </c>
      <c r="J4517">
        <v>197.04999999999998</v>
      </c>
    </row>
    <row r="4518" spans="1:10" x14ac:dyDescent="0.25">
      <c r="A4518" s="13" t="s">
        <v>9301</v>
      </c>
      <c r="B4518" s="14">
        <v>1691.6080000000002</v>
      </c>
      <c r="I4518" t="s">
        <v>9301</v>
      </c>
      <c r="J4518">
        <v>1691.6080000000002</v>
      </c>
    </row>
    <row r="4519" spans="1:10" x14ac:dyDescent="0.25">
      <c r="A4519" s="13" t="s">
        <v>3547</v>
      </c>
      <c r="B4519" s="14">
        <v>195.97599999999997</v>
      </c>
      <c r="I4519" t="s">
        <v>3547</v>
      </c>
      <c r="J4519">
        <v>195.97599999999997</v>
      </c>
    </row>
    <row r="4520" spans="1:10" x14ac:dyDescent="0.25">
      <c r="A4520" s="13" t="s">
        <v>10930</v>
      </c>
      <c r="B4520" s="14">
        <v>1018.3020000000001</v>
      </c>
      <c r="I4520" t="s">
        <v>10930</v>
      </c>
      <c r="J4520">
        <v>1018.3020000000001</v>
      </c>
    </row>
    <row r="4521" spans="1:10" x14ac:dyDescent="0.25">
      <c r="A4521" s="13" t="s">
        <v>3946</v>
      </c>
      <c r="B4521" s="14">
        <v>3.68</v>
      </c>
      <c r="I4521" t="s">
        <v>3946</v>
      </c>
      <c r="J4521">
        <v>3.68</v>
      </c>
    </row>
    <row r="4522" spans="1:10" x14ac:dyDescent="0.25">
      <c r="A4522" s="13" t="s">
        <v>9544</v>
      </c>
      <c r="B4522" s="14">
        <v>198.744</v>
      </c>
      <c r="I4522" t="s">
        <v>9544</v>
      </c>
      <c r="J4522">
        <v>198.744</v>
      </c>
    </row>
    <row r="4523" spans="1:10" x14ac:dyDescent="0.25">
      <c r="A4523" s="13" t="s">
        <v>10728</v>
      </c>
      <c r="B4523" s="14">
        <v>327.42</v>
      </c>
      <c r="I4523" t="s">
        <v>10728</v>
      </c>
      <c r="J4523">
        <v>327.42</v>
      </c>
    </row>
    <row r="4524" spans="1:10" x14ac:dyDescent="0.25">
      <c r="A4524" s="13" t="s">
        <v>1722</v>
      </c>
      <c r="B4524" s="14">
        <v>874.30800000000011</v>
      </c>
      <c r="I4524" t="s">
        <v>1722</v>
      </c>
      <c r="J4524">
        <v>874.30800000000011</v>
      </c>
    </row>
    <row r="4525" spans="1:10" x14ac:dyDescent="0.25">
      <c r="A4525" s="13" t="s">
        <v>9641</v>
      </c>
      <c r="B4525" s="14">
        <v>19.440000000000001</v>
      </c>
      <c r="I4525" t="s">
        <v>9641</v>
      </c>
      <c r="J4525">
        <v>19.440000000000001</v>
      </c>
    </row>
    <row r="4526" spans="1:10" x14ac:dyDescent="0.25">
      <c r="A4526" s="13" t="s">
        <v>8723</v>
      </c>
      <c r="B4526" s="14">
        <v>354.90000000000003</v>
      </c>
      <c r="I4526" t="s">
        <v>8723</v>
      </c>
      <c r="J4526">
        <v>354.90000000000003</v>
      </c>
    </row>
    <row r="4527" spans="1:10" x14ac:dyDescent="0.25">
      <c r="A4527" s="13" t="s">
        <v>5970</v>
      </c>
      <c r="B4527" s="14">
        <v>23.987999999999996</v>
      </c>
      <c r="I4527" t="s">
        <v>5970</v>
      </c>
      <c r="J4527">
        <v>23.987999999999996</v>
      </c>
    </row>
    <row r="4528" spans="1:10" x14ac:dyDescent="0.25">
      <c r="A4528" s="13" t="s">
        <v>7385</v>
      </c>
      <c r="B4528" s="14">
        <v>9135.1899999999987</v>
      </c>
      <c r="I4528" t="s">
        <v>7385</v>
      </c>
      <c r="J4528">
        <v>9135.1899999999987</v>
      </c>
    </row>
    <row r="4529" spans="1:10" x14ac:dyDescent="0.25">
      <c r="A4529" s="13" t="s">
        <v>3991</v>
      </c>
      <c r="B4529" s="14">
        <v>177</v>
      </c>
      <c r="I4529" t="s">
        <v>3991</v>
      </c>
      <c r="J4529">
        <v>177</v>
      </c>
    </row>
    <row r="4530" spans="1:10" x14ac:dyDescent="0.25">
      <c r="A4530" s="13" t="s">
        <v>3981</v>
      </c>
      <c r="B4530" s="14">
        <v>100.25</v>
      </c>
      <c r="I4530" t="s">
        <v>3981</v>
      </c>
      <c r="J4530">
        <v>100.25</v>
      </c>
    </row>
    <row r="4531" spans="1:10" x14ac:dyDescent="0.25">
      <c r="A4531" s="13" t="s">
        <v>8235</v>
      </c>
      <c r="B4531" s="14">
        <v>599.16499999999996</v>
      </c>
      <c r="I4531" t="s">
        <v>8235</v>
      </c>
      <c r="J4531">
        <v>599.16499999999996</v>
      </c>
    </row>
    <row r="4532" spans="1:10" x14ac:dyDescent="0.25">
      <c r="A4532" s="13" t="s">
        <v>3797</v>
      </c>
      <c r="B4532" s="14">
        <v>2075.5100000000002</v>
      </c>
      <c r="I4532" t="s">
        <v>3797</v>
      </c>
      <c r="J4532">
        <v>2075.5100000000002</v>
      </c>
    </row>
    <row r="4533" spans="1:10" x14ac:dyDescent="0.25">
      <c r="A4533" s="13" t="s">
        <v>5399</v>
      </c>
      <c r="B4533" s="14">
        <v>334.2</v>
      </c>
      <c r="I4533" t="s">
        <v>5399</v>
      </c>
      <c r="J4533">
        <v>334.2</v>
      </c>
    </row>
    <row r="4534" spans="1:10" x14ac:dyDescent="0.25">
      <c r="A4534" s="13" t="s">
        <v>7176</v>
      </c>
      <c r="B4534" s="14">
        <v>402.64499999999998</v>
      </c>
      <c r="I4534" t="s">
        <v>7176</v>
      </c>
      <c r="J4534">
        <v>402.64499999999998</v>
      </c>
    </row>
    <row r="4535" spans="1:10" x14ac:dyDescent="0.25">
      <c r="A4535" s="13" t="s">
        <v>9635</v>
      </c>
      <c r="B4535" s="14">
        <v>431.97600000000006</v>
      </c>
      <c r="I4535" t="s">
        <v>9635</v>
      </c>
      <c r="J4535">
        <v>431.97600000000006</v>
      </c>
    </row>
    <row r="4536" spans="1:10" x14ac:dyDescent="0.25">
      <c r="A4536" s="13" t="s">
        <v>3248</v>
      </c>
      <c r="B4536" s="14">
        <v>296.66800000000001</v>
      </c>
      <c r="I4536" t="s">
        <v>3248</v>
      </c>
      <c r="J4536">
        <v>296.66800000000001</v>
      </c>
    </row>
    <row r="4537" spans="1:10" x14ac:dyDescent="0.25">
      <c r="A4537" s="13" t="s">
        <v>5455</v>
      </c>
      <c r="B4537" s="14">
        <v>956.6647999999999</v>
      </c>
      <c r="I4537" t="s">
        <v>5455</v>
      </c>
      <c r="J4537">
        <v>956.6647999999999</v>
      </c>
    </row>
    <row r="4538" spans="1:10" x14ac:dyDescent="0.25">
      <c r="A4538" s="13" t="s">
        <v>7511</v>
      </c>
      <c r="B4538" s="14">
        <v>1137.4000000000001</v>
      </c>
      <c r="I4538" t="s">
        <v>7511</v>
      </c>
      <c r="J4538">
        <v>1137.4000000000001</v>
      </c>
    </row>
    <row r="4539" spans="1:10" x14ac:dyDescent="0.25">
      <c r="A4539" s="13" t="s">
        <v>8475</v>
      </c>
      <c r="B4539" s="14">
        <v>487.70400000000001</v>
      </c>
      <c r="I4539" t="s">
        <v>8475</v>
      </c>
      <c r="J4539">
        <v>487.70400000000001</v>
      </c>
    </row>
    <row r="4540" spans="1:10" x14ac:dyDescent="0.25">
      <c r="A4540" s="13" t="s">
        <v>10560</v>
      </c>
      <c r="B4540" s="14">
        <v>77.488000000000014</v>
      </c>
      <c r="I4540" t="s">
        <v>10560</v>
      </c>
      <c r="J4540">
        <v>77.488000000000014</v>
      </c>
    </row>
    <row r="4541" spans="1:10" x14ac:dyDescent="0.25">
      <c r="A4541" s="13" t="s">
        <v>10279</v>
      </c>
      <c r="B4541" s="14">
        <v>121.83</v>
      </c>
      <c r="I4541" t="s">
        <v>10279</v>
      </c>
      <c r="J4541">
        <v>121.83</v>
      </c>
    </row>
    <row r="4542" spans="1:10" x14ac:dyDescent="0.25">
      <c r="A4542" s="13" t="s">
        <v>8639</v>
      </c>
      <c r="B4542" s="14">
        <v>9.84</v>
      </c>
      <c r="I4542" t="s">
        <v>8639</v>
      </c>
      <c r="J4542">
        <v>9.84</v>
      </c>
    </row>
    <row r="4543" spans="1:10" x14ac:dyDescent="0.25">
      <c r="A4543" s="13" t="s">
        <v>4688</v>
      </c>
      <c r="B4543" s="14">
        <v>176.78399999999999</v>
      </c>
      <c r="I4543" t="s">
        <v>4688</v>
      </c>
      <c r="J4543">
        <v>176.78399999999999</v>
      </c>
    </row>
    <row r="4544" spans="1:10" x14ac:dyDescent="0.25">
      <c r="A4544" s="13" t="s">
        <v>4249</v>
      </c>
      <c r="B4544" s="14">
        <v>83.976000000000013</v>
      </c>
      <c r="I4544" t="s">
        <v>4249</v>
      </c>
      <c r="J4544">
        <v>83.976000000000013</v>
      </c>
    </row>
    <row r="4545" spans="1:10" x14ac:dyDescent="0.25">
      <c r="A4545" s="13" t="s">
        <v>6712</v>
      </c>
      <c r="B4545" s="14">
        <v>645.13599999999997</v>
      </c>
      <c r="I4545" t="s">
        <v>6712</v>
      </c>
      <c r="J4545">
        <v>645.13599999999997</v>
      </c>
    </row>
    <row r="4546" spans="1:10" x14ac:dyDescent="0.25">
      <c r="A4546" s="13" t="s">
        <v>8691</v>
      </c>
      <c r="B4546" s="14">
        <v>2294.9</v>
      </c>
      <c r="I4546" t="s">
        <v>8691</v>
      </c>
      <c r="J4546">
        <v>2294.9</v>
      </c>
    </row>
    <row r="4547" spans="1:10" x14ac:dyDescent="0.25">
      <c r="A4547" s="13" t="s">
        <v>8578</v>
      </c>
      <c r="B4547" s="14">
        <v>203.108</v>
      </c>
      <c r="I4547" t="s">
        <v>8578</v>
      </c>
      <c r="J4547">
        <v>203.108</v>
      </c>
    </row>
    <row r="4548" spans="1:10" x14ac:dyDescent="0.25">
      <c r="A4548" s="13" t="s">
        <v>9478</v>
      </c>
      <c r="B4548" s="14">
        <v>2550.587</v>
      </c>
      <c r="I4548" t="s">
        <v>9478</v>
      </c>
      <c r="J4548">
        <v>2550.587</v>
      </c>
    </row>
    <row r="4549" spans="1:10" x14ac:dyDescent="0.25">
      <c r="A4549" s="13" t="s">
        <v>5645</v>
      </c>
      <c r="B4549" s="14">
        <v>188.7</v>
      </c>
      <c r="I4549" t="s">
        <v>5645</v>
      </c>
      <c r="J4549">
        <v>188.7</v>
      </c>
    </row>
    <row r="4550" spans="1:10" x14ac:dyDescent="0.25">
      <c r="A4550" s="13" t="s">
        <v>10154</v>
      </c>
      <c r="B4550" s="14">
        <v>39.808</v>
      </c>
      <c r="I4550" t="s">
        <v>10154</v>
      </c>
      <c r="J4550">
        <v>39.808</v>
      </c>
    </row>
    <row r="4551" spans="1:10" x14ac:dyDescent="0.25">
      <c r="A4551" s="13" t="s">
        <v>6243</v>
      </c>
      <c r="B4551" s="14">
        <v>195.136</v>
      </c>
      <c r="I4551" t="s">
        <v>6243</v>
      </c>
      <c r="J4551">
        <v>195.136</v>
      </c>
    </row>
    <row r="4552" spans="1:10" x14ac:dyDescent="0.25">
      <c r="A4552" s="13" t="s">
        <v>2770</v>
      </c>
      <c r="B4552" s="14">
        <v>8.9040000000000017</v>
      </c>
      <c r="I4552" t="s">
        <v>2770</v>
      </c>
      <c r="J4552">
        <v>8.9040000000000017</v>
      </c>
    </row>
    <row r="4553" spans="1:10" x14ac:dyDescent="0.25">
      <c r="A4553" s="13" t="s">
        <v>3284</v>
      </c>
      <c r="B4553" s="14">
        <v>19.440000000000001</v>
      </c>
      <c r="I4553" t="s">
        <v>3284</v>
      </c>
      <c r="J4553">
        <v>19.440000000000001</v>
      </c>
    </row>
    <row r="4554" spans="1:10" x14ac:dyDescent="0.25">
      <c r="A4554" s="13" t="s">
        <v>7768</v>
      </c>
      <c r="B4554" s="14">
        <v>18.192</v>
      </c>
      <c r="I4554" t="s">
        <v>7768</v>
      </c>
      <c r="J4554">
        <v>18.192</v>
      </c>
    </row>
    <row r="4555" spans="1:10" x14ac:dyDescent="0.25">
      <c r="A4555" s="13" t="s">
        <v>10890</v>
      </c>
      <c r="B4555" s="14">
        <v>941.18000000000006</v>
      </c>
      <c r="I4555" t="s">
        <v>10890</v>
      </c>
      <c r="J4555">
        <v>941.18000000000006</v>
      </c>
    </row>
    <row r="4556" spans="1:10" x14ac:dyDescent="0.25">
      <c r="A4556" s="13" t="s">
        <v>5704</v>
      </c>
      <c r="B4556" s="14">
        <v>615.60599999999999</v>
      </c>
      <c r="I4556" t="s">
        <v>5704</v>
      </c>
      <c r="J4556">
        <v>615.60599999999999</v>
      </c>
    </row>
    <row r="4557" spans="1:10" x14ac:dyDescent="0.25">
      <c r="A4557" s="13" t="s">
        <v>4236</v>
      </c>
      <c r="B4557" s="14">
        <v>156.51600000000002</v>
      </c>
      <c r="I4557" t="s">
        <v>4236</v>
      </c>
      <c r="J4557">
        <v>156.51600000000002</v>
      </c>
    </row>
    <row r="4558" spans="1:10" x14ac:dyDescent="0.25">
      <c r="A4558" s="13" t="s">
        <v>8799</v>
      </c>
      <c r="B4558" s="14">
        <v>28.849999999999998</v>
      </c>
      <c r="I4558" t="s">
        <v>8799</v>
      </c>
      <c r="J4558">
        <v>28.849999999999998</v>
      </c>
    </row>
    <row r="4559" spans="1:10" x14ac:dyDescent="0.25">
      <c r="A4559" s="13" t="s">
        <v>10143</v>
      </c>
      <c r="B4559" s="14">
        <v>376.64000000000004</v>
      </c>
      <c r="I4559" t="s">
        <v>10143</v>
      </c>
      <c r="J4559">
        <v>376.64000000000004</v>
      </c>
    </row>
    <row r="4560" spans="1:10" x14ac:dyDescent="0.25">
      <c r="A4560" s="13" t="s">
        <v>7118</v>
      </c>
      <c r="B4560" s="14">
        <v>39.92</v>
      </c>
      <c r="I4560" t="s">
        <v>7118</v>
      </c>
      <c r="J4560">
        <v>39.92</v>
      </c>
    </row>
    <row r="4561" spans="1:10" x14ac:dyDescent="0.25">
      <c r="A4561" s="13" t="s">
        <v>8872</v>
      </c>
      <c r="B4561" s="14">
        <v>14.76</v>
      </c>
      <c r="I4561" t="s">
        <v>8872</v>
      </c>
      <c r="J4561">
        <v>14.76</v>
      </c>
    </row>
    <row r="4562" spans="1:10" x14ac:dyDescent="0.25">
      <c r="A4562" s="13" t="s">
        <v>4552</v>
      </c>
      <c r="B4562" s="14">
        <v>2875.5439999999999</v>
      </c>
      <c r="I4562" t="s">
        <v>4552</v>
      </c>
      <c r="J4562">
        <v>2875.5439999999999</v>
      </c>
    </row>
    <row r="4563" spans="1:10" x14ac:dyDescent="0.25">
      <c r="A4563" s="13" t="s">
        <v>9676</v>
      </c>
      <c r="B4563" s="14">
        <v>63.921999999999997</v>
      </c>
      <c r="I4563" t="s">
        <v>9676</v>
      </c>
      <c r="J4563">
        <v>63.921999999999997</v>
      </c>
    </row>
    <row r="4564" spans="1:10" x14ac:dyDescent="0.25">
      <c r="A4564" s="13" t="s">
        <v>10140</v>
      </c>
      <c r="B4564" s="14">
        <v>67.13600000000001</v>
      </c>
      <c r="I4564" t="s">
        <v>10140</v>
      </c>
      <c r="J4564">
        <v>67.13600000000001</v>
      </c>
    </row>
    <row r="4565" spans="1:10" x14ac:dyDescent="0.25">
      <c r="A4565" s="13" t="s">
        <v>9309</v>
      </c>
      <c r="B4565" s="14">
        <v>36.370000000000005</v>
      </c>
      <c r="I4565" t="s">
        <v>9309</v>
      </c>
      <c r="J4565">
        <v>36.370000000000005</v>
      </c>
    </row>
    <row r="4566" spans="1:10" x14ac:dyDescent="0.25">
      <c r="A4566" s="13" t="s">
        <v>9778</v>
      </c>
      <c r="B4566" s="14">
        <v>79.739999999999995</v>
      </c>
      <c r="I4566" t="s">
        <v>9778</v>
      </c>
      <c r="J4566">
        <v>79.739999999999995</v>
      </c>
    </row>
    <row r="4567" spans="1:10" x14ac:dyDescent="0.25">
      <c r="A4567" s="13" t="s">
        <v>4255</v>
      </c>
      <c r="B4567" s="14">
        <v>66.17</v>
      </c>
      <c r="I4567" t="s">
        <v>4255</v>
      </c>
      <c r="J4567">
        <v>66.17</v>
      </c>
    </row>
    <row r="4568" spans="1:10" x14ac:dyDescent="0.25">
      <c r="A4568" s="13" t="s">
        <v>9357</v>
      </c>
      <c r="B4568" s="14">
        <v>93.06</v>
      </c>
      <c r="I4568" t="s">
        <v>9357</v>
      </c>
      <c r="J4568">
        <v>93.06</v>
      </c>
    </row>
    <row r="4569" spans="1:10" x14ac:dyDescent="0.25">
      <c r="A4569" s="13" t="s">
        <v>10065</v>
      </c>
      <c r="B4569" s="14">
        <v>19.98</v>
      </c>
      <c r="I4569" t="s">
        <v>10065</v>
      </c>
      <c r="J4569">
        <v>19.98</v>
      </c>
    </row>
    <row r="4570" spans="1:10" x14ac:dyDescent="0.25">
      <c r="A4570" s="13" t="s">
        <v>9226</v>
      </c>
      <c r="B4570" s="14">
        <v>59.98</v>
      </c>
      <c r="I4570" t="s">
        <v>9226</v>
      </c>
      <c r="J4570">
        <v>59.98</v>
      </c>
    </row>
    <row r="4571" spans="1:10" x14ac:dyDescent="0.25">
      <c r="A4571" s="13" t="s">
        <v>5094</v>
      </c>
      <c r="B4571" s="14">
        <v>22.608000000000001</v>
      </c>
      <c r="I4571" t="s">
        <v>5094</v>
      </c>
      <c r="J4571">
        <v>22.608000000000001</v>
      </c>
    </row>
    <row r="4572" spans="1:10" x14ac:dyDescent="0.25">
      <c r="A4572" s="13" t="s">
        <v>1702</v>
      </c>
      <c r="B4572" s="14">
        <v>189.88200000000001</v>
      </c>
      <c r="I4572" t="s">
        <v>1702</v>
      </c>
      <c r="J4572">
        <v>189.88200000000001</v>
      </c>
    </row>
    <row r="4573" spans="1:10" x14ac:dyDescent="0.25">
      <c r="A4573" s="13" t="s">
        <v>9156</v>
      </c>
      <c r="B4573" s="14">
        <v>1678</v>
      </c>
      <c r="I4573" t="s">
        <v>9156</v>
      </c>
      <c r="J4573">
        <v>1678</v>
      </c>
    </row>
    <row r="4574" spans="1:10" x14ac:dyDescent="0.25">
      <c r="A4574" s="13" t="s">
        <v>7191</v>
      </c>
      <c r="B4574" s="14">
        <v>39.992000000000004</v>
      </c>
      <c r="I4574" t="s">
        <v>7191</v>
      </c>
      <c r="J4574">
        <v>39.992000000000004</v>
      </c>
    </row>
    <row r="4575" spans="1:10" x14ac:dyDescent="0.25">
      <c r="A4575" s="13" t="s">
        <v>3834</v>
      </c>
      <c r="B4575" s="14">
        <v>393.16500000000002</v>
      </c>
      <c r="I4575" t="s">
        <v>3834</v>
      </c>
      <c r="J4575">
        <v>393.16500000000002</v>
      </c>
    </row>
    <row r="4576" spans="1:10" x14ac:dyDescent="0.25">
      <c r="A4576" s="13" t="s">
        <v>2101</v>
      </c>
      <c r="B4576" s="14">
        <v>141.21</v>
      </c>
      <c r="I4576" t="s">
        <v>2101</v>
      </c>
      <c r="J4576">
        <v>141.21</v>
      </c>
    </row>
    <row r="4577" spans="1:10" x14ac:dyDescent="0.25">
      <c r="A4577" s="13" t="s">
        <v>10670</v>
      </c>
      <c r="B4577" s="14">
        <v>128.66999999999999</v>
      </c>
      <c r="I4577" t="s">
        <v>10670</v>
      </c>
      <c r="J4577">
        <v>128.66999999999999</v>
      </c>
    </row>
    <row r="4578" spans="1:10" x14ac:dyDescent="0.25">
      <c r="A4578" s="13" t="s">
        <v>1511</v>
      </c>
      <c r="B4578" s="14">
        <v>895.06</v>
      </c>
      <c r="I4578" t="s">
        <v>1511</v>
      </c>
      <c r="J4578">
        <v>895.06</v>
      </c>
    </row>
    <row r="4579" spans="1:10" x14ac:dyDescent="0.25">
      <c r="A4579" s="13" t="s">
        <v>8386</v>
      </c>
      <c r="B4579" s="14">
        <v>773.59</v>
      </c>
      <c r="I4579" t="s">
        <v>8386</v>
      </c>
      <c r="J4579">
        <v>773.59</v>
      </c>
    </row>
    <row r="4580" spans="1:10" x14ac:dyDescent="0.25">
      <c r="A4580" s="13" t="s">
        <v>10865</v>
      </c>
      <c r="B4580" s="14">
        <v>1059.088</v>
      </c>
      <c r="I4580" t="s">
        <v>10865</v>
      </c>
      <c r="J4580">
        <v>1059.088</v>
      </c>
    </row>
    <row r="4581" spans="1:10" x14ac:dyDescent="0.25">
      <c r="A4581" s="13" t="s">
        <v>548</v>
      </c>
      <c r="B4581" s="14">
        <v>319.98400000000004</v>
      </c>
      <c r="I4581" t="s">
        <v>548</v>
      </c>
      <c r="J4581">
        <v>319.98400000000004</v>
      </c>
    </row>
    <row r="4582" spans="1:10" x14ac:dyDescent="0.25">
      <c r="A4582" s="13" t="s">
        <v>10314</v>
      </c>
      <c r="B4582" s="14">
        <v>136.43</v>
      </c>
      <c r="I4582" t="s">
        <v>10314</v>
      </c>
      <c r="J4582">
        <v>136.43</v>
      </c>
    </row>
    <row r="4583" spans="1:10" x14ac:dyDescent="0.25">
      <c r="A4583" s="13" t="s">
        <v>9151</v>
      </c>
      <c r="B4583" s="14">
        <v>3339.1220000000003</v>
      </c>
      <c r="I4583" t="s">
        <v>9151</v>
      </c>
      <c r="J4583">
        <v>3339.1220000000003</v>
      </c>
    </row>
    <row r="4584" spans="1:10" x14ac:dyDescent="0.25">
      <c r="A4584" s="13" t="s">
        <v>5661</v>
      </c>
      <c r="B4584" s="14">
        <v>51.712000000000003</v>
      </c>
      <c r="I4584" t="s">
        <v>5661</v>
      </c>
      <c r="J4584">
        <v>51.712000000000003</v>
      </c>
    </row>
    <row r="4585" spans="1:10" x14ac:dyDescent="0.25">
      <c r="A4585" s="13" t="s">
        <v>5227</v>
      </c>
      <c r="B4585" s="14">
        <v>494.98199999999997</v>
      </c>
      <c r="I4585" t="s">
        <v>5227</v>
      </c>
      <c r="J4585">
        <v>494.98199999999997</v>
      </c>
    </row>
    <row r="4586" spans="1:10" x14ac:dyDescent="0.25">
      <c r="A4586" s="13" t="s">
        <v>9019</v>
      </c>
      <c r="B4586" s="14">
        <v>651.36299999999994</v>
      </c>
      <c r="I4586" t="s">
        <v>9019</v>
      </c>
      <c r="J4586">
        <v>651.36299999999994</v>
      </c>
    </row>
    <row r="4587" spans="1:10" x14ac:dyDescent="0.25">
      <c r="A4587" s="13" t="s">
        <v>8260</v>
      </c>
      <c r="B4587" s="14">
        <v>282.95000000000005</v>
      </c>
      <c r="I4587" t="s">
        <v>8260</v>
      </c>
      <c r="J4587">
        <v>282.95000000000005</v>
      </c>
    </row>
    <row r="4588" spans="1:10" x14ac:dyDescent="0.25">
      <c r="A4588" s="13" t="s">
        <v>6461</v>
      </c>
      <c r="B4588" s="14">
        <v>448.41800000000001</v>
      </c>
      <c r="I4588" t="s">
        <v>6461</v>
      </c>
      <c r="J4588">
        <v>448.41800000000001</v>
      </c>
    </row>
    <row r="4589" spans="1:10" x14ac:dyDescent="0.25">
      <c r="A4589" s="13" t="s">
        <v>5829</v>
      </c>
      <c r="B4589" s="14">
        <v>3.9799999999999991</v>
      </c>
      <c r="I4589" t="s">
        <v>5829</v>
      </c>
      <c r="J4589">
        <v>3.9799999999999991</v>
      </c>
    </row>
    <row r="4590" spans="1:10" x14ac:dyDescent="0.25">
      <c r="A4590" s="13" t="s">
        <v>6042</v>
      </c>
      <c r="B4590" s="14">
        <v>64.784000000000006</v>
      </c>
      <c r="I4590" t="s">
        <v>6042</v>
      </c>
      <c r="J4590">
        <v>64.784000000000006</v>
      </c>
    </row>
    <row r="4591" spans="1:10" x14ac:dyDescent="0.25">
      <c r="A4591" s="13" t="s">
        <v>7566</v>
      </c>
      <c r="B4591" s="14">
        <v>70.064000000000007</v>
      </c>
      <c r="I4591" t="s">
        <v>7566</v>
      </c>
      <c r="J4591">
        <v>70.064000000000007</v>
      </c>
    </row>
    <row r="4592" spans="1:10" x14ac:dyDescent="0.25">
      <c r="A4592" s="13" t="s">
        <v>3941</v>
      </c>
      <c r="B4592" s="14">
        <v>244.00599999999997</v>
      </c>
      <c r="I4592" t="s">
        <v>3941</v>
      </c>
      <c r="J4592">
        <v>244.00599999999997</v>
      </c>
    </row>
    <row r="4593" spans="1:10" x14ac:dyDescent="0.25">
      <c r="A4593" s="13" t="s">
        <v>8941</v>
      </c>
      <c r="B4593" s="14">
        <v>351.96800000000007</v>
      </c>
      <c r="I4593" t="s">
        <v>8941</v>
      </c>
      <c r="J4593">
        <v>351.96800000000007</v>
      </c>
    </row>
    <row r="4594" spans="1:10" x14ac:dyDescent="0.25">
      <c r="A4594" s="13" t="s">
        <v>5407</v>
      </c>
      <c r="B4594" s="14">
        <v>537.6160000000001</v>
      </c>
      <c r="I4594" t="s">
        <v>5407</v>
      </c>
      <c r="J4594">
        <v>537.6160000000001</v>
      </c>
    </row>
    <row r="4595" spans="1:10" x14ac:dyDescent="0.25">
      <c r="A4595" s="13" t="s">
        <v>9865</v>
      </c>
      <c r="B4595" s="14">
        <v>20.16</v>
      </c>
      <c r="I4595" t="s">
        <v>9865</v>
      </c>
      <c r="J4595">
        <v>20.16</v>
      </c>
    </row>
    <row r="4596" spans="1:10" x14ac:dyDescent="0.25">
      <c r="A4596" s="13" t="s">
        <v>7916</v>
      </c>
      <c r="B4596" s="14">
        <v>43.963999999999999</v>
      </c>
      <c r="I4596" t="s">
        <v>7916</v>
      </c>
      <c r="J4596">
        <v>43.963999999999999</v>
      </c>
    </row>
    <row r="4597" spans="1:10" x14ac:dyDescent="0.25">
      <c r="A4597" s="13" t="s">
        <v>4443</v>
      </c>
      <c r="B4597" s="14">
        <v>492.28000000000003</v>
      </c>
      <c r="I4597" t="s">
        <v>4443</v>
      </c>
      <c r="J4597">
        <v>492.28000000000003</v>
      </c>
    </row>
    <row r="4598" spans="1:10" x14ac:dyDescent="0.25">
      <c r="A4598" s="13" t="s">
        <v>7375</v>
      </c>
      <c r="B4598" s="14">
        <v>2007.9047999999998</v>
      </c>
      <c r="I4598" t="s">
        <v>7375</v>
      </c>
      <c r="J4598">
        <v>2007.9047999999998</v>
      </c>
    </row>
    <row r="4599" spans="1:10" x14ac:dyDescent="0.25">
      <c r="A4599" s="13" t="s">
        <v>6791</v>
      </c>
      <c r="B4599" s="14">
        <v>58.415999999999997</v>
      </c>
      <c r="I4599" t="s">
        <v>6791</v>
      </c>
      <c r="J4599">
        <v>58.415999999999997</v>
      </c>
    </row>
    <row r="4600" spans="1:10" x14ac:dyDescent="0.25">
      <c r="A4600" s="13" t="s">
        <v>7846</v>
      </c>
      <c r="B4600" s="14">
        <v>2.2140000000000004</v>
      </c>
      <c r="I4600" t="s">
        <v>7846</v>
      </c>
      <c r="J4600">
        <v>2.2140000000000004</v>
      </c>
    </row>
    <row r="4601" spans="1:10" x14ac:dyDescent="0.25">
      <c r="A4601" s="13" t="s">
        <v>8779</v>
      </c>
      <c r="B4601" s="14">
        <v>11.744</v>
      </c>
      <c r="I4601" t="s">
        <v>8779</v>
      </c>
      <c r="J4601">
        <v>11.744</v>
      </c>
    </row>
    <row r="4602" spans="1:10" x14ac:dyDescent="0.25">
      <c r="A4602" s="13" t="s">
        <v>4200</v>
      </c>
      <c r="B4602" s="14">
        <v>41.528000000000006</v>
      </c>
      <c r="I4602" t="s">
        <v>4200</v>
      </c>
      <c r="J4602">
        <v>41.528000000000006</v>
      </c>
    </row>
    <row r="4603" spans="1:10" x14ac:dyDescent="0.25">
      <c r="A4603" s="13" t="s">
        <v>8677</v>
      </c>
      <c r="B4603" s="14">
        <v>60.440000000000005</v>
      </c>
      <c r="I4603" t="s">
        <v>8677</v>
      </c>
      <c r="J4603">
        <v>60.440000000000005</v>
      </c>
    </row>
    <row r="4604" spans="1:10" x14ac:dyDescent="0.25">
      <c r="A4604" s="13" t="s">
        <v>4230</v>
      </c>
      <c r="B4604" s="14">
        <v>6.6719999999999988</v>
      </c>
      <c r="I4604" t="s">
        <v>4230</v>
      </c>
      <c r="J4604">
        <v>6.6719999999999988</v>
      </c>
    </row>
    <row r="4605" spans="1:10" x14ac:dyDescent="0.25">
      <c r="A4605" s="13" t="s">
        <v>6944</v>
      </c>
      <c r="B4605" s="14">
        <v>29.049999999999997</v>
      </c>
      <c r="I4605" t="s">
        <v>6944</v>
      </c>
      <c r="J4605">
        <v>29.049999999999997</v>
      </c>
    </row>
    <row r="4606" spans="1:10" x14ac:dyDescent="0.25">
      <c r="A4606" s="13" t="s">
        <v>6395</v>
      </c>
      <c r="B4606" s="14">
        <v>544.99</v>
      </c>
      <c r="I4606" t="s">
        <v>6395</v>
      </c>
      <c r="J4606">
        <v>544.99</v>
      </c>
    </row>
    <row r="4607" spans="1:10" x14ac:dyDescent="0.25">
      <c r="A4607" s="13" t="s">
        <v>9239</v>
      </c>
      <c r="B4607" s="14">
        <v>12.96</v>
      </c>
      <c r="I4607" t="s">
        <v>9239</v>
      </c>
      <c r="J4607">
        <v>12.96</v>
      </c>
    </row>
    <row r="4608" spans="1:10" x14ac:dyDescent="0.25">
      <c r="A4608" s="13" t="s">
        <v>3636</v>
      </c>
      <c r="B4608" s="14">
        <v>155.37199999999999</v>
      </c>
      <c r="I4608" t="s">
        <v>3636</v>
      </c>
      <c r="J4608">
        <v>155.37199999999999</v>
      </c>
    </row>
    <row r="4609" spans="1:10" x14ac:dyDescent="0.25">
      <c r="A4609" s="13" t="s">
        <v>1320</v>
      </c>
      <c r="B4609" s="14">
        <v>99.13600000000001</v>
      </c>
      <c r="I4609" t="s">
        <v>1320</v>
      </c>
      <c r="J4609">
        <v>99.13600000000001</v>
      </c>
    </row>
    <row r="4610" spans="1:10" x14ac:dyDescent="0.25">
      <c r="A4610" s="13" t="s">
        <v>6686</v>
      </c>
      <c r="B4610" s="14">
        <v>36.192</v>
      </c>
      <c r="I4610" t="s">
        <v>6686</v>
      </c>
      <c r="J4610">
        <v>36.192</v>
      </c>
    </row>
    <row r="4611" spans="1:10" x14ac:dyDescent="0.25">
      <c r="A4611" s="13" t="s">
        <v>3286</v>
      </c>
      <c r="B4611" s="14">
        <v>132.16800000000001</v>
      </c>
      <c r="I4611" t="s">
        <v>3286</v>
      </c>
      <c r="J4611">
        <v>132.16800000000001</v>
      </c>
    </row>
    <row r="4612" spans="1:10" x14ac:dyDescent="0.25">
      <c r="A4612" s="13" t="s">
        <v>10212</v>
      </c>
      <c r="B4612" s="14">
        <v>62.752000000000002</v>
      </c>
      <c r="I4612" t="s">
        <v>10212</v>
      </c>
      <c r="J4612">
        <v>62.752000000000002</v>
      </c>
    </row>
    <row r="4613" spans="1:10" x14ac:dyDescent="0.25">
      <c r="A4613" s="13" t="s">
        <v>2083</v>
      </c>
      <c r="B4613" s="14">
        <v>663.952</v>
      </c>
      <c r="I4613" t="s">
        <v>2083</v>
      </c>
      <c r="J4613">
        <v>663.952</v>
      </c>
    </row>
    <row r="4614" spans="1:10" x14ac:dyDescent="0.25">
      <c r="A4614" s="13" t="s">
        <v>5540</v>
      </c>
      <c r="B4614" s="14">
        <v>530.27199999999993</v>
      </c>
      <c r="I4614" t="s">
        <v>5540</v>
      </c>
      <c r="J4614">
        <v>530.27199999999993</v>
      </c>
    </row>
    <row r="4615" spans="1:10" x14ac:dyDescent="0.25">
      <c r="A4615" s="13" t="s">
        <v>10118</v>
      </c>
      <c r="B4615" s="14">
        <v>31.104000000000006</v>
      </c>
      <c r="I4615" t="s">
        <v>10118</v>
      </c>
      <c r="J4615">
        <v>31.104000000000006</v>
      </c>
    </row>
    <row r="4616" spans="1:10" x14ac:dyDescent="0.25">
      <c r="A4616" s="13" t="s">
        <v>9687</v>
      </c>
      <c r="B4616" s="14">
        <v>187.22800000000001</v>
      </c>
      <c r="I4616" t="s">
        <v>9687</v>
      </c>
      <c r="J4616">
        <v>187.22800000000001</v>
      </c>
    </row>
    <row r="4617" spans="1:10" x14ac:dyDescent="0.25">
      <c r="A4617" s="13" t="s">
        <v>2608</v>
      </c>
      <c r="B4617" s="14">
        <v>21.071999999999999</v>
      </c>
      <c r="I4617" t="s">
        <v>2608</v>
      </c>
      <c r="J4617">
        <v>21.071999999999999</v>
      </c>
    </row>
    <row r="4618" spans="1:10" x14ac:dyDescent="0.25">
      <c r="A4618" s="13" t="s">
        <v>8305</v>
      </c>
      <c r="B4618" s="14">
        <v>1319.96</v>
      </c>
      <c r="I4618" t="s">
        <v>8305</v>
      </c>
      <c r="J4618">
        <v>1319.96</v>
      </c>
    </row>
    <row r="4619" spans="1:10" x14ac:dyDescent="0.25">
      <c r="A4619" s="13" t="s">
        <v>8806</v>
      </c>
      <c r="B4619" s="14">
        <v>656.40000000000009</v>
      </c>
      <c r="I4619" t="s">
        <v>8806</v>
      </c>
      <c r="J4619">
        <v>656.40000000000009</v>
      </c>
    </row>
    <row r="4620" spans="1:10" x14ac:dyDescent="0.25">
      <c r="A4620" s="13" t="s">
        <v>9938</v>
      </c>
      <c r="B4620" s="14">
        <v>471.07800000000003</v>
      </c>
      <c r="I4620" t="s">
        <v>9938</v>
      </c>
      <c r="J4620">
        <v>471.07800000000003</v>
      </c>
    </row>
    <row r="4621" spans="1:10" x14ac:dyDescent="0.25">
      <c r="A4621" s="13" t="s">
        <v>7823</v>
      </c>
      <c r="B4621" s="14">
        <v>14.96</v>
      </c>
      <c r="I4621" t="s">
        <v>7823</v>
      </c>
      <c r="J4621">
        <v>14.96</v>
      </c>
    </row>
    <row r="4622" spans="1:10" x14ac:dyDescent="0.25">
      <c r="A4622" s="13" t="s">
        <v>1785</v>
      </c>
      <c r="B4622" s="14">
        <v>121.43600000000001</v>
      </c>
      <c r="I4622" t="s">
        <v>1785</v>
      </c>
      <c r="J4622">
        <v>121.43600000000001</v>
      </c>
    </row>
    <row r="4623" spans="1:10" x14ac:dyDescent="0.25">
      <c r="A4623" s="13" t="s">
        <v>4788</v>
      </c>
      <c r="B4623" s="14">
        <v>177.48000000000002</v>
      </c>
      <c r="I4623" t="s">
        <v>4788</v>
      </c>
      <c r="J4623">
        <v>177.48000000000002</v>
      </c>
    </row>
    <row r="4624" spans="1:10" x14ac:dyDescent="0.25">
      <c r="A4624" s="13" t="s">
        <v>9601</v>
      </c>
      <c r="B4624" s="14">
        <v>5549.41</v>
      </c>
      <c r="I4624" t="s">
        <v>9601</v>
      </c>
      <c r="J4624">
        <v>5549.41</v>
      </c>
    </row>
    <row r="4625" spans="1:10" x14ac:dyDescent="0.25">
      <c r="A4625" s="13" t="s">
        <v>10262</v>
      </c>
      <c r="B4625" s="14">
        <v>221.04400000000001</v>
      </c>
      <c r="I4625" t="s">
        <v>10262</v>
      </c>
      <c r="J4625">
        <v>221.04400000000001</v>
      </c>
    </row>
    <row r="4626" spans="1:10" x14ac:dyDescent="0.25">
      <c r="A4626" s="13" t="s">
        <v>6466</v>
      </c>
      <c r="B4626" s="14">
        <v>56.449999999999996</v>
      </c>
      <c r="I4626" t="s">
        <v>6466</v>
      </c>
      <c r="J4626">
        <v>56.449999999999996</v>
      </c>
    </row>
    <row r="4627" spans="1:10" x14ac:dyDescent="0.25">
      <c r="A4627" s="13" t="s">
        <v>10297</v>
      </c>
      <c r="B4627" s="14">
        <v>244.29999999999998</v>
      </c>
      <c r="I4627" t="s">
        <v>10297</v>
      </c>
      <c r="J4627">
        <v>244.29999999999998</v>
      </c>
    </row>
    <row r="4628" spans="1:10" x14ac:dyDescent="0.25">
      <c r="A4628" s="13" t="s">
        <v>1190</v>
      </c>
      <c r="B4628" s="14">
        <v>1269.8699999999999</v>
      </c>
      <c r="I4628" t="s">
        <v>1190</v>
      </c>
      <c r="J4628">
        <v>1269.8699999999999</v>
      </c>
    </row>
    <row r="4629" spans="1:10" x14ac:dyDescent="0.25">
      <c r="A4629" s="13" t="s">
        <v>10385</v>
      </c>
      <c r="B4629" s="14">
        <v>98.328000000000003</v>
      </c>
      <c r="I4629" t="s">
        <v>10385</v>
      </c>
      <c r="J4629">
        <v>98.328000000000003</v>
      </c>
    </row>
    <row r="4630" spans="1:10" x14ac:dyDescent="0.25">
      <c r="A4630" s="13" t="s">
        <v>8713</v>
      </c>
      <c r="B4630" s="14">
        <v>32.064</v>
      </c>
      <c r="I4630" t="s">
        <v>8713</v>
      </c>
      <c r="J4630">
        <v>32.064</v>
      </c>
    </row>
    <row r="4631" spans="1:10" x14ac:dyDescent="0.25">
      <c r="A4631" s="13" t="s">
        <v>7086</v>
      </c>
      <c r="B4631" s="14">
        <v>835.17000000000007</v>
      </c>
      <c r="I4631" t="s">
        <v>7086</v>
      </c>
      <c r="J4631">
        <v>835.17000000000007</v>
      </c>
    </row>
    <row r="4632" spans="1:10" x14ac:dyDescent="0.25">
      <c r="A4632" s="13" t="s">
        <v>8213</v>
      </c>
      <c r="B4632" s="14">
        <v>492.85</v>
      </c>
      <c r="I4632" t="s">
        <v>8213</v>
      </c>
      <c r="J4632">
        <v>492.85</v>
      </c>
    </row>
    <row r="4633" spans="1:10" x14ac:dyDescent="0.25">
      <c r="A4633" s="13" t="s">
        <v>7082</v>
      </c>
      <c r="B4633" s="14">
        <v>1424.9</v>
      </c>
      <c r="I4633" t="s">
        <v>7082</v>
      </c>
      <c r="J4633">
        <v>1424.9</v>
      </c>
    </row>
    <row r="4634" spans="1:10" x14ac:dyDescent="0.25">
      <c r="A4634" s="13" t="s">
        <v>3195</v>
      </c>
      <c r="B4634" s="14">
        <v>6125.8220000000001</v>
      </c>
      <c r="I4634" t="s">
        <v>3195</v>
      </c>
      <c r="J4634">
        <v>6125.8220000000001</v>
      </c>
    </row>
    <row r="4635" spans="1:10" x14ac:dyDescent="0.25">
      <c r="A4635" s="13" t="s">
        <v>10319</v>
      </c>
      <c r="B4635" s="14">
        <v>1013.792</v>
      </c>
      <c r="I4635" t="s">
        <v>10319</v>
      </c>
      <c r="J4635">
        <v>1013.792</v>
      </c>
    </row>
    <row r="4636" spans="1:10" x14ac:dyDescent="0.25">
      <c r="A4636" s="13" t="s">
        <v>5837</v>
      </c>
      <c r="B4636" s="14">
        <v>124.056</v>
      </c>
      <c r="I4636" t="s">
        <v>5837</v>
      </c>
      <c r="J4636">
        <v>124.056</v>
      </c>
    </row>
    <row r="4637" spans="1:10" x14ac:dyDescent="0.25">
      <c r="A4637" s="13" t="s">
        <v>9337</v>
      </c>
      <c r="B4637" s="14">
        <v>89.97</v>
      </c>
      <c r="I4637" t="s">
        <v>9337</v>
      </c>
      <c r="J4637">
        <v>89.97</v>
      </c>
    </row>
    <row r="4638" spans="1:10" x14ac:dyDescent="0.25">
      <c r="A4638" s="13" t="s">
        <v>3525</v>
      </c>
      <c r="B4638" s="14">
        <v>17.616000000000003</v>
      </c>
      <c r="I4638" t="s">
        <v>3525</v>
      </c>
      <c r="J4638">
        <v>17.616000000000003</v>
      </c>
    </row>
    <row r="4639" spans="1:10" x14ac:dyDescent="0.25">
      <c r="A4639" s="13" t="s">
        <v>10804</v>
      </c>
      <c r="B4639" s="14">
        <v>37.312000000000005</v>
      </c>
      <c r="I4639" t="s">
        <v>10804</v>
      </c>
      <c r="J4639">
        <v>37.312000000000005</v>
      </c>
    </row>
    <row r="4640" spans="1:10" x14ac:dyDescent="0.25">
      <c r="A4640" s="13" t="s">
        <v>7041</v>
      </c>
      <c r="B4640" s="14">
        <v>279.94400000000002</v>
      </c>
      <c r="I4640" t="s">
        <v>7041</v>
      </c>
      <c r="J4640">
        <v>279.94400000000002</v>
      </c>
    </row>
    <row r="4641" spans="1:10" x14ac:dyDescent="0.25">
      <c r="A4641" s="13" t="s">
        <v>8392</v>
      </c>
      <c r="B4641" s="14">
        <v>815.29199999999992</v>
      </c>
      <c r="I4641" t="s">
        <v>8392</v>
      </c>
      <c r="J4641">
        <v>815.29199999999992</v>
      </c>
    </row>
    <row r="4642" spans="1:10" x14ac:dyDescent="0.25">
      <c r="A4642" s="13" t="s">
        <v>5001</v>
      </c>
      <c r="B4642" s="14">
        <v>612.14</v>
      </c>
      <c r="I4642" t="s">
        <v>5001</v>
      </c>
      <c r="J4642">
        <v>612.14</v>
      </c>
    </row>
    <row r="4643" spans="1:10" x14ac:dyDescent="0.25">
      <c r="A4643" s="13" t="s">
        <v>2373</v>
      </c>
      <c r="B4643" s="14">
        <v>114.84</v>
      </c>
      <c r="I4643" t="s">
        <v>2373</v>
      </c>
      <c r="J4643">
        <v>114.84</v>
      </c>
    </row>
    <row r="4644" spans="1:10" x14ac:dyDescent="0.25">
      <c r="A4644" s="13" t="s">
        <v>5783</v>
      </c>
      <c r="B4644" s="14">
        <v>424.95749999999992</v>
      </c>
      <c r="I4644" t="s">
        <v>5783</v>
      </c>
      <c r="J4644">
        <v>424.95749999999992</v>
      </c>
    </row>
    <row r="4645" spans="1:10" x14ac:dyDescent="0.25">
      <c r="A4645" s="13" t="s">
        <v>9012</v>
      </c>
      <c r="B4645" s="14">
        <v>54.48</v>
      </c>
      <c r="I4645" t="s">
        <v>9012</v>
      </c>
      <c r="J4645">
        <v>54.48</v>
      </c>
    </row>
    <row r="4646" spans="1:10" x14ac:dyDescent="0.25">
      <c r="A4646" s="13" t="s">
        <v>8205</v>
      </c>
      <c r="B4646" s="14">
        <v>63.2</v>
      </c>
      <c r="I4646" t="s">
        <v>8205</v>
      </c>
      <c r="J4646">
        <v>63.2</v>
      </c>
    </row>
    <row r="4647" spans="1:10" x14ac:dyDescent="0.25">
      <c r="A4647" s="13" t="s">
        <v>9100</v>
      </c>
      <c r="B4647" s="14">
        <v>430.94</v>
      </c>
      <c r="I4647" t="s">
        <v>9100</v>
      </c>
      <c r="J4647">
        <v>430.94</v>
      </c>
    </row>
    <row r="4648" spans="1:10" x14ac:dyDescent="0.25">
      <c r="A4648" s="13" t="s">
        <v>6251</v>
      </c>
      <c r="B4648" s="14">
        <v>16.72</v>
      </c>
      <c r="I4648" t="s">
        <v>6251</v>
      </c>
      <c r="J4648">
        <v>16.72</v>
      </c>
    </row>
    <row r="4649" spans="1:10" x14ac:dyDescent="0.25">
      <c r="A4649" s="13" t="s">
        <v>6361</v>
      </c>
      <c r="B4649" s="14">
        <v>347.80200000000002</v>
      </c>
      <c r="I4649" t="s">
        <v>6361</v>
      </c>
      <c r="J4649">
        <v>347.80200000000002</v>
      </c>
    </row>
    <row r="4650" spans="1:10" x14ac:dyDescent="0.25">
      <c r="A4650" s="13" t="s">
        <v>7223</v>
      </c>
      <c r="B4650" s="14">
        <v>4.3119999999999985</v>
      </c>
      <c r="I4650" t="s">
        <v>7223</v>
      </c>
      <c r="J4650">
        <v>4.3119999999999985</v>
      </c>
    </row>
    <row r="4651" spans="1:10" x14ac:dyDescent="0.25">
      <c r="A4651" s="13" t="s">
        <v>3289</v>
      </c>
      <c r="B4651" s="14">
        <v>85.224000000000004</v>
      </c>
      <c r="I4651" t="s">
        <v>3289</v>
      </c>
      <c r="J4651">
        <v>85.224000000000004</v>
      </c>
    </row>
    <row r="4652" spans="1:10" x14ac:dyDescent="0.25">
      <c r="A4652" s="13" t="s">
        <v>7792</v>
      </c>
      <c r="B4652" s="14">
        <v>191.018</v>
      </c>
      <c r="I4652" t="s">
        <v>7792</v>
      </c>
      <c r="J4652">
        <v>191.018</v>
      </c>
    </row>
    <row r="4653" spans="1:10" x14ac:dyDescent="0.25">
      <c r="A4653" s="13" t="s">
        <v>10638</v>
      </c>
      <c r="B4653" s="14">
        <v>12.32</v>
      </c>
      <c r="I4653" t="s">
        <v>10638</v>
      </c>
      <c r="J4653">
        <v>12.32</v>
      </c>
    </row>
    <row r="4654" spans="1:10" x14ac:dyDescent="0.25">
      <c r="A4654" s="13" t="s">
        <v>9961</v>
      </c>
      <c r="B4654" s="14">
        <v>15.623999999999997</v>
      </c>
      <c r="I4654" t="s">
        <v>9961</v>
      </c>
      <c r="J4654">
        <v>15.623999999999997</v>
      </c>
    </row>
    <row r="4655" spans="1:10" x14ac:dyDescent="0.25">
      <c r="A4655" s="13" t="s">
        <v>6673</v>
      </c>
      <c r="B4655" s="14">
        <v>16.739999999999998</v>
      </c>
      <c r="I4655" t="s">
        <v>6673</v>
      </c>
      <c r="J4655">
        <v>16.739999999999998</v>
      </c>
    </row>
    <row r="4656" spans="1:10" x14ac:dyDescent="0.25">
      <c r="A4656" s="13" t="s">
        <v>10253</v>
      </c>
      <c r="B4656" s="14">
        <v>1294.75</v>
      </c>
      <c r="I4656" t="s">
        <v>10253</v>
      </c>
      <c r="J4656">
        <v>1294.75</v>
      </c>
    </row>
    <row r="4657" spans="1:10" x14ac:dyDescent="0.25">
      <c r="A4657" s="13" t="s">
        <v>1203</v>
      </c>
      <c r="B4657" s="14">
        <v>108.42</v>
      </c>
      <c r="I4657" t="s">
        <v>1203</v>
      </c>
      <c r="J4657">
        <v>108.42</v>
      </c>
    </row>
    <row r="4658" spans="1:10" x14ac:dyDescent="0.25">
      <c r="A4658" s="13" t="s">
        <v>9395</v>
      </c>
      <c r="B4658" s="14">
        <v>24.703000000000003</v>
      </c>
      <c r="I4658" t="s">
        <v>9395</v>
      </c>
      <c r="J4658">
        <v>24.703000000000003</v>
      </c>
    </row>
    <row r="4659" spans="1:10" x14ac:dyDescent="0.25">
      <c r="A4659" s="13" t="s">
        <v>4743</v>
      </c>
      <c r="B4659" s="14">
        <v>29.97000000000001</v>
      </c>
      <c r="I4659" t="s">
        <v>4743</v>
      </c>
      <c r="J4659">
        <v>29.97000000000001</v>
      </c>
    </row>
    <row r="4660" spans="1:10" x14ac:dyDescent="0.25">
      <c r="A4660" s="13" t="s">
        <v>2344</v>
      </c>
      <c r="B4660" s="14">
        <v>1165.3279999999997</v>
      </c>
      <c r="I4660" t="s">
        <v>2344</v>
      </c>
      <c r="J4660">
        <v>1165.3279999999997</v>
      </c>
    </row>
    <row r="4661" spans="1:10" x14ac:dyDescent="0.25">
      <c r="A4661" s="13" t="s">
        <v>10793</v>
      </c>
      <c r="B4661" s="14">
        <v>73.536000000000001</v>
      </c>
      <c r="I4661" t="s">
        <v>10793</v>
      </c>
      <c r="J4661">
        <v>73.536000000000001</v>
      </c>
    </row>
    <row r="4662" spans="1:10" x14ac:dyDescent="0.25">
      <c r="A4662" s="13" t="s">
        <v>8226</v>
      </c>
      <c r="B4662" s="14">
        <v>312.76600000000002</v>
      </c>
      <c r="I4662" t="s">
        <v>8226</v>
      </c>
      <c r="J4662">
        <v>312.76600000000002</v>
      </c>
    </row>
    <row r="4663" spans="1:10" x14ac:dyDescent="0.25">
      <c r="A4663" s="13" t="s">
        <v>7093</v>
      </c>
      <c r="B4663" s="14">
        <v>159.98400000000001</v>
      </c>
      <c r="I4663" t="s">
        <v>7093</v>
      </c>
      <c r="J4663">
        <v>159.98400000000001</v>
      </c>
    </row>
    <row r="4664" spans="1:10" x14ac:dyDescent="0.25">
      <c r="A4664" s="13" t="s">
        <v>5078</v>
      </c>
      <c r="B4664" s="14">
        <v>714.49800000000005</v>
      </c>
      <c r="I4664" t="s">
        <v>5078</v>
      </c>
      <c r="J4664">
        <v>714.49800000000005</v>
      </c>
    </row>
    <row r="4665" spans="1:10" x14ac:dyDescent="0.25">
      <c r="A4665" s="13" t="s">
        <v>9098</v>
      </c>
      <c r="B4665" s="14">
        <v>93.456000000000003</v>
      </c>
      <c r="I4665" t="s">
        <v>9098</v>
      </c>
      <c r="J4665">
        <v>93.456000000000003</v>
      </c>
    </row>
    <row r="4666" spans="1:10" x14ac:dyDescent="0.25">
      <c r="A4666" s="13" t="s">
        <v>10388</v>
      </c>
      <c r="B4666" s="14">
        <v>206.64</v>
      </c>
      <c r="I4666" t="s">
        <v>10388</v>
      </c>
      <c r="J4666">
        <v>206.64</v>
      </c>
    </row>
    <row r="4667" spans="1:10" x14ac:dyDescent="0.25">
      <c r="A4667" s="13" t="s">
        <v>6727</v>
      </c>
      <c r="B4667" s="14">
        <v>21.400000000000002</v>
      </c>
      <c r="I4667" t="s">
        <v>6727</v>
      </c>
      <c r="J4667">
        <v>21.400000000000002</v>
      </c>
    </row>
    <row r="4668" spans="1:10" x14ac:dyDescent="0.25">
      <c r="A4668" s="13" t="s">
        <v>3872</v>
      </c>
      <c r="B4668" s="14">
        <v>33.9</v>
      </c>
      <c r="I4668" t="s">
        <v>3872</v>
      </c>
      <c r="J4668">
        <v>33.9</v>
      </c>
    </row>
    <row r="4669" spans="1:10" x14ac:dyDescent="0.25">
      <c r="A4669" s="13" t="s">
        <v>7912</v>
      </c>
      <c r="B4669" s="14">
        <v>368.43200000000002</v>
      </c>
      <c r="I4669" t="s">
        <v>7912</v>
      </c>
      <c r="J4669">
        <v>368.43200000000002</v>
      </c>
    </row>
    <row r="4670" spans="1:10" x14ac:dyDescent="0.25">
      <c r="A4670" s="13" t="s">
        <v>9251</v>
      </c>
      <c r="B4670" s="14">
        <v>25.83</v>
      </c>
      <c r="I4670" t="s">
        <v>9251</v>
      </c>
      <c r="J4670">
        <v>25.83</v>
      </c>
    </row>
    <row r="4671" spans="1:10" x14ac:dyDescent="0.25">
      <c r="A4671" s="13" t="s">
        <v>4383</v>
      </c>
      <c r="B4671" s="14">
        <v>21.880000000000003</v>
      </c>
      <c r="I4671" t="s">
        <v>4383</v>
      </c>
      <c r="J4671">
        <v>21.880000000000003</v>
      </c>
    </row>
    <row r="4672" spans="1:10" x14ac:dyDescent="0.25">
      <c r="A4672" s="13" t="s">
        <v>9047</v>
      </c>
      <c r="B4672" s="14">
        <v>505.36799999999999</v>
      </c>
      <c r="I4672" t="s">
        <v>9047</v>
      </c>
      <c r="J4672">
        <v>505.36799999999999</v>
      </c>
    </row>
    <row r="4673" spans="1:10" x14ac:dyDescent="0.25">
      <c r="A4673" s="13" t="s">
        <v>10042</v>
      </c>
      <c r="B4673" s="14">
        <v>502.221</v>
      </c>
      <c r="I4673" t="s">
        <v>10042</v>
      </c>
      <c r="J4673">
        <v>502.221</v>
      </c>
    </row>
    <row r="4674" spans="1:10" x14ac:dyDescent="0.25">
      <c r="A4674" s="13" t="s">
        <v>8777</v>
      </c>
      <c r="B4674" s="14">
        <v>26.336000000000002</v>
      </c>
      <c r="I4674" t="s">
        <v>8777</v>
      </c>
      <c r="J4674">
        <v>26.336000000000002</v>
      </c>
    </row>
    <row r="4675" spans="1:10" x14ac:dyDescent="0.25">
      <c r="A4675" s="13" t="s">
        <v>8918</v>
      </c>
      <c r="B4675" s="14">
        <v>13.28</v>
      </c>
      <c r="I4675" t="s">
        <v>8918</v>
      </c>
      <c r="J4675">
        <v>13.28</v>
      </c>
    </row>
    <row r="4676" spans="1:10" x14ac:dyDescent="0.25">
      <c r="A4676" s="13" t="s">
        <v>10475</v>
      </c>
      <c r="B4676" s="14">
        <v>1215.72</v>
      </c>
      <c r="I4676" t="s">
        <v>10475</v>
      </c>
      <c r="J4676">
        <v>1215.72</v>
      </c>
    </row>
    <row r="4677" spans="1:10" x14ac:dyDescent="0.25">
      <c r="A4677" s="13" t="s">
        <v>10441</v>
      </c>
      <c r="B4677" s="14">
        <v>121.95</v>
      </c>
      <c r="I4677" t="s">
        <v>10441</v>
      </c>
      <c r="J4677">
        <v>121.95</v>
      </c>
    </row>
    <row r="4678" spans="1:10" x14ac:dyDescent="0.25">
      <c r="A4678" s="13" t="s">
        <v>2164</v>
      </c>
      <c r="B4678" s="14">
        <v>703.68</v>
      </c>
      <c r="I4678" t="s">
        <v>2164</v>
      </c>
      <c r="J4678">
        <v>703.68</v>
      </c>
    </row>
    <row r="4679" spans="1:10" x14ac:dyDescent="0.25">
      <c r="A4679" s="13" t="s">
        <v>8632</v>
      </c>
      <c r="B4679" s="14">
        <v>89.320000000000007</v>
      </c>
      <c r="I4679" t="s">
        <v>8632</v>
      </c>
      <c r="J4679">
        <v>89.320000000000007</v>
      </c>
    </row>
    <row r="4680" spans="1:10" x14ac:dyDescent="0.25">
      <c r="A4680" s="13" t="s">
        <v>1977</v>
      </c>
      <c r="B4680" s="14">
        <v>132.709</v>
      </c>
      <c r="I4680" t="s">
        <v>1977</v>
      </c>
      <c r="J4680">
        <v>132.709</v>
      </c>
    </row>
    <row r="4681" spans="1:10" x14ac:dyDescent="0.25">
      <c r="A4681" s="13" t="s">
        <v>6564</v>
      </c>
      <c r="B4681" s="14">
        <v>15.712000000000002</v>
      </c>
      <c r="I4681" t="s">
        <v>6564</v>
      </c>
      <c r="J4681">
        <v>15.712000000000002</v>
      </c>
    </row>
    <row r="4682" spans="1:10" x14ac:dyDescent="0.25">
      <c r="A4682" s="13" t="s">
        <v>9582</v>
      </c>
      <c r="B4682" s="14">
        <v>801.55000000000007</v>
      </c>
      <c r="I4682" t="s">
        <v>9582</v>
      </c>
      <c r="J4682">
        <v>801.55000000000007</v>
      </c>
    </row>
    <row r="4683" spans="1:10" x14ac:dyDescent="0.25">
      <c r="A4683" s="13" t="s">
        <v>10933</v>
      </c>
      <c r="B4683" s="14">
        <v>133.54000000000002</v>
      </c>
      <c r="I4683" t="s">
        <v>10933</v>
      </c>
      <c r="J4683">
        <v>133.54000000000002</v>
      </c>
    </row>
    <row r="4684" spans="1:10" x14ac:dyDescent="0.25">
      <c r="A4684" s="13" t="s">
        <v>9257</v>
      </c>
      <c r="B4684" s="14">
        <v>33.9</v>
      </c>
      <c r="I4684" t="s">
        <v>9257</v>
      </c>
      <c r="J4684">
        <v>33.9</v>
      </c>
    </row>
    <row r="4685" spans="1:10" x14ac:dyDescent="0.25">
      <c r="A4685" s="13" t="s">
        <v>1591</v>
      </c>
      <c r="B4685" s="14">
        <v>756.48599999999999</v>
      </c>
      <c r="I4685" t="s">
        <v>1591</v>
      </c>
      <c r="J4685">
        <v>756.48599999999999</v>
      </c>
    </row>
    <row r="4686" spans="1:10" x14ac:dyDescent="0.25">
      <c r="A4686" s="13" t="s">
        <v>10446</v>
      </c>
      <c r="B4686" s="14">
        <v>78.759000000000015</v>
      </c>
      <c r="I4686" t="s">
        <v>10446</v>
      </c>
      <c r="J4686">
        <v>78.759000000000015</v>
      </c>
    </row>
    <row r="4687" spans="1:10" x14ac:dyDescent="0.25">
      <c r="A4687" s="13" t="s">
        <v>8118</v>
      </c>
      <c r="B4687" s="14">
        <v>3.7440000000000007</v>
      </c>
      <c r="I4687" t="s">
        <v>8118</v>
      </c>
      <c r="J4687">
        <v>3.7440000000000007</v>
      </c>
    </row>
    <row r="4688" spans="1:10" x14ac:dyDescent="0.25">
      <c r="A4688" s="13" t="s">
        <v>10827</v>
      </c>
      <c r="B4688" s="14">
        <v>2.4960000000000004</v>
      </c>
      <c r="I4688" t="s">
        <v>10827</v>
      </c>
      <c r="J4688">
        <v>2.4960000000000004</v>
      </c>
    </row>
    <row r="4689" spans="1:10" x14ac:dyDescent="0.25">
      <c r="A4689" s="13" t="s">
        <v>4386</v>
      </c>
      <c r="B4689" s="14">
        <v>13.616</v>
      </c>
      <c r="I4689" t="s">
        <v>4386</v>
      </c>
      <c r="J4689">
        <v>13.616</v>
      </c>
    </row>
    <row r="4690" spans="1:10" x14ac:dyDescent="0.25">
      <c r="A4690" s="13" t="s">
        <v>9143</v>
      </c>
      <c r="B4690" s="14">
        <v>32.04</v>
      </c>
      <c r="I4690" t="s">
        <v>9143</v>
      </c>
      <c r="J4690">
        <v>32.04</v>
      </c>
    </row>
    <row r="4691" spans="1:10" x14ac:dyDescent="0.25">
      <c r="A4691" s="13" t="s">
        <v>7129</v>
      </c>
      <c r="B4691" s="14">
        <v>79.12</v>
      </c>
      <c r="I4691" t="s">
        <v>7129</v>
      </c>
      <c r="J4691">
        <v>79.12</v>
      </c>
    </row>
    <row r="4692" spans="1:10" x14ac:dyDescent="0.25">
      <c r="A4692" s="13" t="s">
        <v>6079</v>
      </c>
      <c r="B4692" s="14">
        <v>307.92</v>
      </c>
      <c r="I4692" t="s">
        <v>6079</v>
      </c>
      <c r="J4692">
        <v>307.92</v>
      </c>
    </row>
    <row r="4693" spans="1:10" x14ac:dyDescent="0.25">
      <c r="A4693" s="13" t="s">
        <v>10092</v>
      </c>
      <c r="B4693" s="14">
        <v>12.99</v>
      </c>
      <c r="I4693" t="s">
        <v>10092</v>
      </c>
      <c r="J4693">
        <v>12.99</v>
      </c>
    </row>
    <row r="4694" spans="1:10" x14ac:dyDescent="0.25">
      <c r="A4694" s="13" t="s">
        <v>6223</v>
      </c>
      <c r="B4694" s="14">
        <v>1416.3040000000001</v>
      </c>
      <c r="I4694" t="s">
        <v>6223</v>
      </c>
      <c r="J4694">
        <v>1416.3040000000001</v>
      </c>
    </row>
    <row r="4695" spans="1:10" x14ac:dyDescent="0.25">
      <c r="A4695" s="13" t="s">
        <v>3824</v>
      </c>
      <c r="B4695" s="14">
        <v>624.57600000000002</v>
      </c>
      <c r="I4695" t="s">
        <v>3824</v>
      </c>
      <c r="J4695">
        <v>624.57600000000002</v>
      </c>
    </row>
    <row r="4696" spans="1:10" x14ac:dyDescent="0.25">
      <c r="A4696" s="13" t="s">
        <v>7311</v>
      </c>
      <c r="B4696" s="14">
        <v>413.00800000000004</v>
      </c>
      <c r="I4696" t="s">
        <v>7311</v>
      </c>
      <c r="J4696">
        <v>413.00800000000004</v>
      </c>
    </row>
    <row r="4697" spans="1:10" x14ac:dyDescent="0.25">
      <c r="A4697" s="13" t="s">
        <v>6485</v>
      </c>
      <c r="B4697" s="14">
        <v>82.919999999999987</v>
      </c>
      <c r="I4697" t="s">
        <v>6485</v>
      </c>
      <c r="J4697">
        <v>82.919999999999987</v>
      </c>
    </row>
    <row r="4698" spans="1:10" x14ac:dyDescent="0.25">
      <c r="A4698" s="13" t="s">
        <v>8298</v>
      </c>
      <c r="B4698" s="14">
        <v>61.96</v>
      </c>
      <c r="I4698" t="s">
        <v>8298</v>
      </c>
      <c r="J4698">
        <v>61.96</v>
      </c>
    </row>
    <row r="4699" spans="1:10" x14ac:dyDescent="0.25">
      <c r="A4699" s="13" t="s">
        <v>6486</v>
      </c>
      <c r="B4699" s="14">
        <v>3.1359999999999992</v>
      </c>
      <c r="I4699" t="s">
        <v>6486</v>
      </c>
      <c r="J4699">
        <v>3.1359999999999992</v>
      </c>
    </row>
    <row r="4700" spans="1:10" x14ac:dyDescent="0.25">
      <c r="A4700" s="13" t="s">
        <v>6381</v>
      </c>
      <c r="B4700" s="14">
        <v>187.61600000000001</v>
      </c>
      <c r="I4700" t="s">
        <v>6381</v>
      </c>
      <c r="J4700">
        <v>187.61600000000001</v>
      </c>
    </row>
    <row r="4701" spans="1:10" x14ac:dyDescent="0.25">
      <c r="A4701" s="13" t="s">
        <v>6033</v>
      </c>
      <c r="B4701" s="14">
        <v>845.48799999999994</v>
      </c>
      <c r="I4701" t="s">
        <v>6033</v>
      </c>
      <c r="J4701">
        <v>845.48799999999994</v>
      </c>
    </row>
    <row r="4702" spans="1:10" x14ac:dyDescent="0.25">
      <c r="A4702" s="13" t="s">
        <v>3484</v>
      </c>
      <c r="B4702" s="14">
        <v>407.072</v>
      </c>
      <c r="I4702" t="s">
        <v>3484</v>
      </c>
      <c r="J4702">
        <v>407.072</v>
      </c>
    </row>
    <row r="4703" spans="1:10" x14ac:dyDescent="0.25">
      <c r="A4703" s="13" t="s">
        <v>8227</v>
      </c>
      <c r="B4703" s="14">
        <v>11.231999999999999</v>
      </c>
      <c r="I4703" t="s">
        <v>8227</v>
      </c>
      <c r="J4703">
        <v>11.231999999999999</v>
      </c>
    </row>
    <row r="4704" spans="1:10" x14ac:dyDescent="0.25">
      <c r="A4704" s="13" t="s">
        <v>9145</v>
      </c>
      <c r="B4704" s="14">
        <v>76.864000000000004</v>
      </c>
      <c r="I4704" t="s">
        <v>9145</v>
      </c>
      <c r="J4704">
        <v>76.864000000000004</v>
      </c>
    </row>
    <row r="4705" spans="1:10" x14ac:dyDescent="0.25">
      <c r="A4705" s="13" t="s">
        <v>9046</v>
      </c>
      <c r="B4705" s="14">
        <v>47.97</v>
      </c>
      <c r="I4705" t="s">
        <v>9046</v>
      </c>
      <c r="J4705">
        <v>47.97</v>
      </c>
    </row>
    <row r="4706" spans="1:10" x14ac:dyDescent="0.25">
      <c r="A4706" s="13" t="s">
        <v>7040</v>
      </c>
      <c r="B4706" s="14">
        <v>2904.5720000000001</v>
      </c>
      <c r="I4706" t="s">
        <v>7040</v>
      </c>
      <c r="J4706">
        <v>2904.5720000000001</v>
      </c>
    </row>
    <row r="4707" spans="1:10" x14ac:dyDescent="0.25">
      <c r="A4707" s="13" t="s">
        <v>6238</v>
      </c>
      <c r="B4707" s="14">
        <v>403.16800000000001</v>
      </c>
      <c r="I4707" t="s">
        <v>6238</v>
      </c>
      <c r="J4707">
        <v>403.16800000000001</v>
      </c>
    </row>
    <row r="4708" spans="1:10" x14ac:dyDescent="0.25">
      <c r="A4708" s="13" t="s">
        <v>10056</v>
      </c>
      <c r="B4708" s="14">
        <v>2678.94</v>
      </c>
      <c r="I4708" t="s">
        <v>10056</v>
      </c>
      <c r="J4708">
        <v>2678.94</v>
      </c>
    </row>
    <row r="4709" spans="1:10" x14ac:dyDescent="0.25">
      <c r="A4709" s="13" t="s">
        <v>7265</v>
      </c>
      <c r="B4709" s="14">
        <v>12.84</v>
      </c>
      <c r="I4709" t="s">
        <v>7265</v>
      </c>
      <c r="J4709">
        <v>12.84</v>
      </c>
    </row>
    <row r="4710" spans="1:10" x14ac:dyDescent="0.25">
      <c r="A4710" s="13" t="s">
        <v>6094</v>
      </c>
      <c r="B4710" s="14">
        <v>959.96800000000007</v>
      </c>
      <c r="I4710" t="s">
        <v>6094</v>
      </c>
      <c r="J4710">
        <v>959.96800000000007</v>
      </c>
    </row>
    <row r="4711" spans="1:10" x14ac:dyDescent="0.25">
      <c r="A4711" s="13" t="s">
        <v>9822</v>
      </c>
      <c r="B4711" s="14">
        <v>134.27200000000002</v>
      </c>
      <c r="I4711" t="s">
        <v>9822</v>
      </c>
      <c r="J4711">
        <v>134.27200000000002</v>
      </c>
    </row>
    <row r="4712" spans="1:10" x14ac:dyDescent="0.25">
      <c r="A4712" s="13" t="s">
        <v>7459</v>
      </c>
      <c r="B4712" s="14">
        <v>196.33</v>
      </c>
      <c r="I4712" t="s">
        <v>7459</v>
      </c>
      <c r="J4712">
        <v>196.33</v>
      </c>
    </row>
    <row r="4713" spans="1:10" x14ac:dyDescent="0.25">
      <c r="A4713" s="13" t="s">
        <v>10462</v>
      </c>
      <c r="B4713" s="14">
        <v>1672.31</v>
      </c>
      <c r="I4713" t="s">
        <v>10462</v>
      </c>
      <c r="J4713">
        <v>1672.31</v>
      </c>
    </row>
    <row r="4714" spans="1:10" x14ac:dyDescent="0.25">
      <c r="A4714" s="13" t="s">
        <v>9546</v>
      </c>
      <c r="B4714" s="14">
        <v>483.74800000000005</v>
      </c>
      <c r="I4714" t="s">
        <v>9546</v>
      </c>
      <c r="J4714">
        <v>483.74800000000005</v>
      </c>
    </row>
    <row r="4715" spans="1:10" x14ac:dyDescent="0.25">
      <c r="A4715" s="13" t="s">
        <v>6072</v>
      </c>
      <c r="B4715" s="14">
        <v>1167.056</v>
      </c>
      <c r="I4715" t="s">
        <v>6072</v>
      </c>
      <c r="J4715">
        <v>1167.056</v>
      </c>
    </row>
    <row r="4716" spans="1:10" x14ac:dyDescent="0.25">
      <c r="A4716" s="13" t="s">
        <v>8319</v>
      </c>
      <c r="B4716" s="14">
        <v>678.86999999999989</v>
      </c>
      <c r="I4716" t="s">
        <v>8319</v>
      </c>
      <c r="J4716">
        <v>678.86999999999989</v>
      </c>
    </row>
    <row r="4717" spans="1:10" x14ac:dyDescent="0.25">
      <c r="A4717" s="13" t="s">
        <v>9756</v>
      </c>
      <c r="B4717" s="14">
        <v>335.8</v>
      </c>
      <c r="I4717" t="s">
        <v>9756</v>
      </c>
      <c r="J4717">
        <v>335.8</v>
      </c>
    </row>
    <row r="4718" spans="1:10" x14ac:dyDescent="0.25">
      <c r="A4718" s="13" t="s">
        <v>8141</v>
      </c>
      <c r="B4718" s="14">
        <v>405.3</v>
      </c>
      <c r="I4718" t="s">
        <v>8141</v>
      </c>
      <c r="J4718">
        <v>405.3</v>
      </c>
    </row>
    <row r="4719" spans="1:10" x14ac:dyDescent="0.25">
      <c r="A4719" s="13" t="s">
        <v>3517</v>
      </c>
      <c r="B4719" s="14">
        <v>823.61000000000013</v>
      </c>
      <c r="I4719" t="s">
        <v>3517</v>
      </c>
      <c r="J4719">
        <v>823.61000000000013</v>
      </c>
    </row>
    <row r="4720" spans="1:10" x14ac:dyDescent="0.25">
      <c r="A4720" s="13" t="s">
        <v>6134</v>
      </c>
      <c r="B4720" s="14">
        <v>1169.454</v>
      </c>
      <c r="I4720" t="s">
        <v>6134</v>
      </c>
      <c r="J4720">
        <v>1169.454</v>
      </c>
    </row>
    <row r="4721" spans="1:10" x14ac:dyDescent="0.25">
      <c r="A4721" s="13" t="s">
        <v>8102</v>
      </c>
      <c r="B4721" s="14">
        <v>299.07</v>
      </c>
      <c r="I4721" t="s">
        <v>8102</v>
      </c>
      <c r="J4721">
        <v>299.07</v>
      </c>
    </row>
    <row r="4722" spans="1:10" x14ac:dyDescent="0.25">
      <c r="A4722" s="13" t="s">
        <v>2296</v>
      </c>
      <c r="B4722" s="14">
        <v>889.29</v>
      </c>
      <c r="I4722" t="s">
        <v>2296</v>
      </c>
      <c r="J4722">
        <v>889.29</v>
      </c>
    </row>
    <row r="4723" spans="1:10" x14ac:dyDescent="0.25">
      <c r="A4723" s="13" t="s">
        <v>2941</v>
      </c>
      <c r="B4723" s="14">
        <v>1.0800000000000003</v>
      </c>
      <c r="I4723" t="s">
        <v>2941</v>
      </c>
      <c r="J4723">
        <v>1.0800000000000003</v>
      </c>
    </row>
    <row r="4724" spans="1:10" x14ac:dyDescent="0.25">
      <c r="A4724" s="13" t="s">
        <v>10258</v>
      </c>
      <c r="B4724" s="14">
        <v>102.72</v>
      </c>
      <c r="I4724" t="s">
        <v>10258</v>
      </c>
      <c r="J4724">
        <v>102.72</v>
      </c>
    </row>
    <row r="4725" spans="1:10" x14ac:dyDescent="0.25">
      <c r="A4725" s="13" t="s">
        <v>7445</v>
      </c>
      <c r="B4725" s="14">
        <v>43.888000000000005</v>
      </c>
      <c r="I4725" t="s">
        <v>7445</v>
      </c>
      <c r="J4725">
        <v>43.888000000000005</v>
      </c>
    </row>
    <row r="4726" spans="1:10" x14ac:dyDescent="0.25">
      <c r="A4726" s="13" t="s">
        <v>900</v>
      </c>
      <c r="B4726" s="14">
        <v>1735.8505000000002</v>
      </c>
      <c r="I4726" t="s">
        <v>900</v>
      </c>
      <c r="J4726">
        <v>1735.8505000000002</v>
      </c>
    </row>
    <row r="4727" spans="1:10" x14ac:dyDescent="0.25">
      <c r="A4727" s="13" t="s">
        <v>9624</v>
      </c>
      <c r="B4727" s="14">
        <v>40.775999999999996</v>
      </c>
      <c r="I4727" t="s">
        <v>9624</v>
      </c>
      <c r="J4727">
        <v>40.775999999999996</v>
      </c>
    </row>
    <row r="4728" spans="1:10" x14ac:dyDescent="0.25">
      <c r="A4728" s="13" t="s">
        <v>4792</v>
      </c>
      <c r="B4728" s="14">
        <v>712.96600000000012</v>
      </c>
      <c r="I4728" t="s">
        <v>4792</v>
      </c>
      <c r="J4728">
        <v>712.96600000000012</v>
      </c>
    </row>
    <row r="4729" spans="1:10" x14ac:dyDescent="0.25">
      <c r="A4729" s="13" t="s">
        <v>9890</v>
      </c>
      <c r="B4729" s="14">
        <v>63.311999999999998</v>
      </c>
      <c r="I4729" t="s">
        <v>9890</v>
      </c>
      <c r="J4729">
        <v>63.311999999999998</v>
      </c>
    </row>
    <row r="4730" spans="1:10" x14ac:dyDescent="0.25">
      <c r="A4730" s="13" t="s">
        <v>9075</v>
      </c>
      <c r="B4730" s="14">
        <v>122.13600000000001</v>
      </c>
      <c r="I4730" t="s">
        <v>9075</v>
      </c>
      <c r="J4730">
        <v>122.13600000000001</v>
      </c>
    </row>
    <row r="4731" spans="1:10" x14ac:dyDescent="0.25">
      <c r="A4731" s="13" t="s">
        <v>9255</v>
      </c>
      <c r="B4731" s="14">
        <v>273.7</v>
      </c>
      <c r="I4731" t="s">
        <v>9255</v>
      </c>
      <c r="J4731">
        <v>273.7</v>
      </c>
    </row>
    <row r="4732" spans="1:10" x14ac:dyDescent="0.25">
      <c r="A4732" s="13" t="s">
        <v>10529</v>
      </c>
      <c r="B4732" s="14">
        <v>4337.6400000000003</v>
      </c>
      <c r="I4732" t="s">
        <v>10529</v>
      </c>
      <c r="J4732">
        <v>4337.6400000000003</v>
      </c>
    </row>
    <row r="4733" spans="1:10" x14ac:dyDescent="0.25">
      <c r="A4733" s="13" t="s">
        <v>7218</v>
      </c>
      <c r="B4733" s="14">
        <v>148.88400000000001</v>
      </c>
      <c r="I4733" t="s">
        <v>7218</v>
      </c>
      <c r="J4733">
        <v>148.88400000000001</v>
      </c>
    </row>
    <row r="4734" spans="1:10" x14ac:dyDescent="0.25">
      <c r="A4734" s="13" t="s">
        <v>6071</v>
      </c>
      <c r="B4734" s="14">
        <v>6.0299999999999994</v>
      </c>
      <c r="I4734" t="s">
        <v>6071</v>
      </c>
      <c r="J4734">
        <v>6.0299999999999994</v>
      </c>
    </row>
    <row r="4735" spans="1:10" x14ac:dyDescent="0.25">
      <c r="A4735" s="13" t="s">
        <v>4150</v>
      </c>
      <c r="B4735" s="14">
        <v>1044.6299999999999</v>
      </c>
      <c r="I4735" t="s">
        <v>4150</v>
      </c>
      <c r="J4735">
        <v>1044.6299999999999</v>
      </c>
    </row>
    <row r="4736" spans="1:10" x14ac:dyDescent="0.25">
      <c r="A4736" s="13" t="s">
        <v>10110</v>
      </c>
      <c r="B4736" s="14">
        <v>239.92</v>
      </c>
      <c r="I4736" t="s">
        <v>10110</v>
      </c>
      <c r="J4736">
        <v>239.92</v>
      </c>
    </row>
    <row r="4737" spans="1:10" x14ac:dyDescent="0.25">
      <c r="A4737" s="13" t="s">
        <v>7501</v>
      </c>
      <c r="B4737" s="14">
        <v>27.18</v>
      </c>
      <c r="I4737" t="s">
        <v>7501</v>
      </c>
      <c r="J4737">
        <v>27.18</v>
      </c>
    </row>
    <row r="4738" spans="1:10" x14ac:dyDescent="0.25">
      <c r="A4738" s="13" t="s">
        <v>2940</v>
      </c>
      <c r="B4738" s="14">
        <v>236.72199999999998</v>
      </c>
      <c r="I4738" t="s">
        <v>2940</v>
      </c>
      <c r="J4738">
        <v>236.72199999999998</v>
      </c>
    </row>
    <row r="4739" spans="1:10" x14ac:dyDescent="0.25">
      <c r="A4739" s="13" t="s">
        <v>8171</v>
      </c>
      <c r="B4739" s="14">
        <v>143.85600000000002</v>
      </c>
      <c r="I4739" t="s">
        <v>8171</v>
      </c>
      <c r="J4739">
        <v>143.85600000000002</v>
      </c>
    </row>
    <row r="4740" spans="1:10" x14ac:dyDescent="0.25">
      <c r="A4740" s="13" t="s">
        <v>6060</v>
      </c>
      <c r="B4740" s="14">
        <v>206.67000000000002</v>
      </c>
      <c r="I4740" t="s">
        <v>6060</v>
      </c>
      <c r="J4740">
        <v>206.67000000000002</v>
      </c>
    </row>
    <row r="4741" spans="1:10" x14ac:dyDescent="0.25">
      <c r="A4741" s="13" t="s">
        <v>8123</v>
      </c>
      <c r="B4741" s="14">
        <v>13.48</v>
      </c>
      <c r="I4741" t="s">
        <v>8123</v>
      </c>
      <c r="J4741">
        <v>13.48</v>
      </c>
    </row>
    <row r="4742" spans="1:10" x14ac:dyDescent="0.25">
      <c r="A4742" s="13" t="s">
        <v>9363</v>
      </c>
      <c r="B4742" s="14">
        <v>137.94</v>
      </c>
      <c r="I4742" t="s">
        <v>9363</v>
      </c>
      <c r="J4742">
        <v>137.94</v>
      </c>
    </row>
    <row r="4743" spans="1:10" x14ac:dyDescent="0.25">
      <c r="A4743" s="13" t="s">
        <v>10684</v>
      </c>
      <c r="B4743" s="14">
        <v>81.08</v>
      </c>
      <c r="I4743" t="s">
        <v>10684</v>
      </c>
      <c r="J4743">
        <v>81.08</v>
      </c>
    </row>
    <row r="4744" spans="1:10" x14ac:dyDescent="0.25">
      <c r="A4744" s="13" t="s">
        <v>8876</v>
      </c>
      <c r="B4744" s="14">
        <v>147.63600000000002</v>
      </c>
      <c r="I4744" t="s">
        <v>8876</v>
      </c>
      <c r="J4744">
        <v>147.63600000000002</v>
      </c>
    </row>
    <row r="4745" spans="1:10" x14ac:dyDescent="0.25">
      <c r="A4745" s="13" t="s">
        <v>3972</v>
      </c>
      <c r="B4745" s="14">
        <v>28.91</v>
      </c>
      <c r="I4745" t="s">
        <v>3972</v>
      </c>
      <c r="J4745">
        <v>28.91</v>
      </c>
    </row>
    <row r="4746" spans="1:10" x14ac:dyDescent="0.25">
      <c r="A4746" s="13" t="s">
        <v>7576</v>
      </c>
      <c r="B4746" s="14">
        <v>408.96</v>
      </c>
      <c r="I4746" t="s">
        <v>7576</v>
      </c>
      <c r="J4746">
        <v>408.96</v>
      </c>
    </row>
    <row r="4747" spans="1:10" x14ac:dyDescent="0.25">
      <c r="A4747" s="13" t="s">
        <v>7007</v>
      </c>
      <c r="B4747" s="14">
        <v>837.79600000000016</v>
      </c>
      <c r="I4747" t="s">
        <v>7007</v>
      </c>
      <c r="J4747">
        <v>837.79600000000016</v>
      </c>
    </row>
    <row r="4748" spans="1:10" x14ac:dyDescent="0.25">
      <c r="A4748" s="13" t="s">
        <v>9742</v>
      </c>
      <c r="B4748" s="14">
        <v>25.695999999999998</v>
      </c>
      <c r="I4748" t="s">
        <v>9742</v>
      </c>
      <c r="J4748">
        <v>25.695999999999998</v>
      </c>
    </row>
    <row r="4749" spans="1:10" x14ac:dyDescent="0.25">
      <c r="A4749" s="13" t="s">
        <v>8847</v>
      </c>
      <c r="B4749" s="14">
        <v>156.512</v>
      </c>
      <c r="I4749" t="s">
        <v>8847</v>
      </c>
      <c r="J4749">
        <v>156.512</v>
      </c>
    </row>
    <row r="4750" spans="1:10" x14ac:dyDescent="0.25">
      <c r="A4750" s="13" t="s">
        <v>9956</v>
      </c>
      <c r="B4750" s="14">
        <v>3002.65</v>
      </c>
      <c r="I4750" t="s">
        <v>9956</v>
      </c>
      <c r="J4750">
        <v>3002.65</v>
      </c>
    </row>
    <row r="4751" spans="1:10" x14ac:dyDescent="0.25">
      <c r="A4751" s="13" t="s">
        <v>9782</v>
      </c>
      <c r="B4751" s="14">
        <v>1872.9339999999997</v>
      </c>
      <c r="I4751" t="s">
        <v>9782</v>
      </c>
      <c r="J4751">
        <v>1872.9339999999997</v>
      </c>
    </row>
    <row r="4752" spans="1:10" x14ac:dyDescent="0.25">
      <c r="A4752" s="13" t="s">
        <v>7270</v>
      </c>
      <c r="B4752" s="14">
        <v>337.68799999999999</v>
      </c>
      <c r="I4752" t="s">
        <v>7270</v>
      </c>
      <c r="J4752">
        <v>337.68799999999999</v>
      </c>
    </row>
    <row r="4753" spans="1:10" x14ac:dyDescent="0.25">
      <c r="A4753" s="13" t="s">
        <v>9527</v>
      </c>
      <c r="B4753" s="14">
        <v>1065.2160000000001</v>
      </c>
      <c r="I4753" t="s">
        <v>9527</v>
      </c>
      <c r="J4753">
        <v>1065.2160000000001</v>
      </c>
    </row>
    <row r="4754" spans="1:10" x14ac:dyDescent="0.25">
      <c r="A4754" s="13" t="s">
        <v>9850</v>
      </c>
      <c r="B4754" s="14">
        <v>526.34399999999994</v>
      </c>
      <c r="I4754" t="s">
        <v>9850</v>
      </c>
      <c r="J4754">
        <v>526.34399999999994</v>
      </c>
    </row>
    <row r="4755" spans="1:10" x14ac:dyDescent="0.25">
      <c r="A4755" s="13" t="s">
        <v>9521</v>
      </c>
      <c r="B4755" s="14">
        <v>12.175999999999998</v>
      </c>
      <c r="I4755" t="s">
        <v>9521</v>
      </c>
      <c r="J4755">
        <v>12.175999999999998</v>
      </c>
    </row>
    <row r="4756" spans="1:10" x14ac:dyDescent="0.25">
      <c r="A4756" s="13" t="s">
        <v>2187</v>
      </c>
      <c r="B4756" s="14">
        <v>169.25300000000001</v>
      </c>
      <c r="I4756" t="s">
        <v>2187</v>
      </c>
      <c r="J4756">
        <v>169.25300000000001</v>
      </c>
    </row>
    <row r="4757" spans="1:10" x14ac:dyDescent="0.25">
      <c r="A4757" s="13" t="s">
        <v>3013</v>
      </c>
      <c r="B4757" s="14">
        <v>44.75</v>
      </c>
      <c r="I4757" t="s">
        <v>3013</v>
      </c>
      <c r="J4757">
        <v>44.75</v>
      </c>
    </row>
    <row r="4758" spans="1:10" x14ac:dyDescent="0.25">
      <c r="A4758" s="13" t="s">
        <v>8506</v>
      </c>
      <c r="B4758" s="14">
        <v>10.272000000000002</v>
      </c>
      <c r="I4758" t="s">
        <v>8506</v>
      </c>
      <c r="J4758">
        <v>10.272000000000002</v>
      </c>
    </row>
    <row r="4759" spans="1:10" x14ac:dyDescent="0.25">
      <c r="A4759" s="13" t="s">
        <v>540</v>
      </c>
      <c r="B4759" s="14">
        <v>246.38000000000002</v>
      </c>
      <c r="I4759" t="s">
        <v>540</v>
      </c>
      <c r="J4759">
        <v>246.38000000000002</v>
      </c>
    </row>
    <row r="4760" spans="1:10" x14ac:dyDescent="0.25">
      <c r="A4760" s="13" t="s">
        <v>8954</v>
      </c>
      <c r="B4760" s="14">
        <v>551.54999999999995</v>
      </c>
      <c r="I4760" t="s">
        <v>8954</v>
      </c>
      <c r="J4760">
        <v>551.54999999999995</v>
      </c>
    </row>
    <row r="4761" spans="1:10" x14ac:dyDescent="0.25">
      <c r="A4761" s="13" t="s">
        <v>7594</v>
      </c>
      <c r="B4761" s="14">
        <v>5.76</v>
      </c>
      <c r="I4761" t="s">
        <v>7594</v>
      </c>
      <c r="J4761">
        <v>5.76</v>
      </c>
    </row>
    <row r="4762" spans="1:10" x14ac:dyDescent="0.25">
      <c r="A4762" s="13" t="s">
        <v>8958</v>
      </c>
      <c r="B4762" s="14">
        <v>354.77</v>
      </c>
      <c r="I4762" t="s">
        <v>8958</v>
      </c>
      <c r="J4762">
        <v>354.77</v>
      </c>
    </row>
    <row r="4763" spans="1:10" x14ac:dyDescent="0.25">
      <c r="A4763" s="13" t="s">
        <v>10760</v>
      </c>
      <c r="B4763" s="14">
        <v>197.3</v>
      </c>
      <c r="I4763" t="s">
        <v>10760</v>
      </c>
      <c r="J4763">
        <v>197.3</v>
      </c>
    </row>
    <row r="4764" spans="1:10" x14ac:dyDescent="0.25">
      <c r="A4764" s="13" t="s">
        <v>8359</v>
      </c>
      <c r="B4764" s="14">
        <v>59.913000000000011</v>
      </c>
      <c r="I4764" t="s">
        <v>8359</v>
      </c>
      <c r="J4764">
        <v>59.913000000000011</v>
      </c>
    </row>
    <row r="4765" spans="1:10" x14ac:dyDescent="0.25">
      <c r="A4765" s="13" t="s">
        <v>4715</v>
      </c>
      <c r="B4765" s="14">
        <v>34.650000000000006</v>
      </c>
      <c r="I4765" t="s">
        <v>4715</v>
      </c>
      <c r="J4765">
        <v>34.650000000000006</v>
      </c>
    </row>
    <row r="4766" spans="1:10" x14ac:dyDescent="0.25">
      <c r="A4766" s="13" t="s">
        <v>6437</v>
      </c>
      <c r="B4766" s="14">
        <v>24.619999999999997</v>
      </c>
      <c r="I4766" t="s">
        <v>6437</v>
      </c>
      <c r="J4766">
        <v>24.619999999999997</v>
      </c>
    </row>
    <row r="4767" spans="1:10" x14ac:dyDescent="0.25">
      <c r="A4767" s="13" t="s">
        <v>10115</v>
      </c>
      <c r="B4767" s="14">
        <v>225.54600000000002</v>
      </c>
      <c r="I4767" t="s">
        <v>10115</v>
      </c>
      <c r="J4767">
        <v>225.54600000000002</v>
      </c>
    </row>
    <row r="4768" spans="1:10" x14ac:dyDescent="0.25">
      <c r="A4768" s="13" t="s">
        <v>10557</v>
      </c>
      <c r="B4768" s="14">
        <v>361.04399999999998</v>
      </c>
      <c r="I4768" t="s">
        <v>10557</v>
      </c>
      <c r="J4768">
        <v>361.04399999999998</v>
      </c>
    </row>
    <row r="4769" spans="1:10" x14ac:dyDescent="0.25">
      <c r="A4769" s="13" t="s">
        <v>8263</v>
      </c>
      <c r="B4769" s="14">
        <v>38.016000000000005</v>
      </c>
      <c r="I4769" t="s">
        <v>8263</v>
      </c>
      <c r="J4769">
        <v>38.016000000000005</v>
      </c>
    </row>
    <row r="4770" spans="1:10" x14ac:dyDescent="0.25">
      <c r="A4770" s="13" t="s">
        <v>6551</v>
      </c>
      <c r="B4770" s="14">
        <v>1520.15</v>
      </c>
      <c r="I4770" t="s">
        <v>6551</v>
      </c>
      <c r="J4770">
        <v>1520.15</v>
      </c>
    </row>
    <row r="4771" spans="1:10" x14ac:dyDescent="0.25">
      <c r="A4771" s="13" t="s">
        <v>9689</v>
      </c>
      <c r="B4771" s="14">
        <v>1515.1859999999999</v>
      </c>
      <c r="I4771" t="s">
        <v>9689</v>
      </c>
      <c r="J4771">
        <v>1515.1859999999999</v>
      </c>
    </row>
    <row r="4772" spans="1:10" x14ac:dyDescent="0.25">
      <c r="A4772" s="13" t="s">
        <v>415</v>
      </c>
      <c r="B4772" s="14">
        <v>5.6820000000000013</v>
      </c>
      <c r="I4772" t="s">
        <v>415</v>
      </c>
      <c r="J4772">
        <v>5.6820000000000013</v>
      </c>
    </row>
    <row r="4773" spans="1:10" x14ac:dyDescent="0.25">
      <c r="A4773" s="13" t="s">
        <v>8081</v>
      </c>
      <c r="B4773" s="14">
        <v>166.44</v>
      </c>
      <c r="I4773" t="s">
        <v>8081</v>
      </c>
      <c r="J4773">
        <v>166.44</v>
      </c>
    </row>
    <row r="4774" spans="1:10" x14ac:dyDescent="0.25">
      <c r="A4774" s="13" t="s">
        <v>10651</v>
      </c>
      <c r="B4774" s="14">
        <v>701.96</v>
      </c>
      <c r="I4774" t="s">
        <v>10651</v>
      </c>
      <c r="J4774">
        <v>701.96</v>
      </c>
    </row>
    <row r="4775" spans="1:10" x14ac:dyDescent="0.25">
      <c r="A4775" s="13" t="s">
        <v>10610</v>
      </c>
      <c r="B4775" s="14">
        <v>91.192999999999998</v>
      </c>
      <c r="I4775" t="s">
        <v>10610</v>
      </c>
      <c r="J4775">
        <v>91.192999999999998</v>
      </c>
    </row>
    <row r="4776" spans="1:10" x14ac:dyDescent="0.25">
      <c r="A4776" s="13" t="s">
        <v>2883</v>
      </c>
      <c r="B4776" s="14">
        <v>3629.9360000000006</v>
      </c>
      <c r="I4776" t="s">
        <v>2883</v>
      </c>
      <c r="J4776">
        <v>3629.9360000000006</v>
      </c>
    </row>
    <row r="4777" spans="1:10" x14ac:dyDescent="0.25">
      <c r="A4777" s="13" t="s">
        <v>5755</v>
      </c>
      <c r="B4777" s="14">
        <v>303.54399999999998</v>
      </c>
      <c r="I4777" t="s">
        <v>5755</v>
      </c>
      <c r="J4777">
        <v>303.54399999999998</v>
      </c>
    </row>
    <row r="4778" spans="1:10" x14ac:dyDescent="0.25">
      <c r="A4778" s="13" t="s">
        <v>10260</v>
      </c>
      <c r="B4778" s="14">
        <v>166.69199999999998</v>
      </c>
      <c r="I4778" t="s">
        <v>10260</v>
      </c>
      <c r="J4778">
        <v>166.69199999999998</v>
      </c>
    </row>
    <row r="4779" spans="1:10" x14ac:dyDescent="0.25">
      <c r="A4779" s="13" t="s">
        <v>8100</v>
      </c>
      <c r="B4779" s="14">
        <v>43.5</v>
      </c>
      <c r="I4779" t="s">
        <v>8100</v>
      </c>
      <c r="J4779">
        <v>43.5</v>
      </c>
    </row>
    <row r="4780" spans="1:10" x14ac:dyDescent="0.25">
      <c r="A4780" s="13" t="s">
        <v>4962</v>
      </c>
      <c r="B4780" s="14">
        <v>283.92</v>
      </c>
      <c r="I4780" t="s">
        <v>4962</v>
      </c>
      <c r="J4780">
        <v>283.92</v>
      </c>
    </row>
    <row r="4781" spans="1:10" x14ac:dyDescent="0.25">
      <c r="A4781" s="13" t="s">
        <v>6629</v>
      </c>
      <c r="B4781" s="14">
        <v>279.00399999999996</v>
      </c>
      <c r="I4781" t="s">
        <v>6629</v>
      </c>
      <c r="J4781">
        <v>279.00399999999996</v>
      </c>
    </row>
    <row r="4782" spans="1:10" x14ac:dyDescent="0.25">
      <c r="A4782" s="13" t="s">
        <v>4910</v>
      </c>
      <c r="B4782" s="14">
        <v>239.12000000000003</v>
      </c>
      <c r="I4782" t="s">
        <v>4910</v>
      </c>
      <c r="J4782">
        <v>239.12000000000003</v>
      </c>
    </row>
    <row r="4783" spans="1:10" x14ac:dyDescent="0.25">
      <c r="A4783" s="13" t="s">
        <v>4771</v>
      </c>
      <c r="B4783" s="14">
        <v>1358.4839999999999</v>
      </c>
      <c r="I4783" t="s">
        <v>4771</v>
      </c>
      <c r="J4783">
        <v>1358.4839999999999</v>
      </c>
    </row>
    <row r="4784" spans="1:10" x14ac:dyDescent="0.25">
      <c r="A4784" s="13" t="s">
        <v>2856</v>
      </c>
      <c r="B4784" s="14">
        <v>159.99</v>
      </c>
      <c r="I4784" t="s">
        <v>2856</v>
      </c>
      <c r="J4784">
        <v>159.99</v>
      </c>
    </row>
    <row r="4785" spans="1:10" x14ac:dyDescent="0.25">
      <c r="A4785" s="13" t="s">
        <v>7565</v>
      </c>
      <c r="B4785" s="14">
        <v>36.44</v>
      </c>
      <c r="I4785" t="s">
        <v>7565</v>
      </c>
      <c r="J4785">
        <v>36.44</v>
      </c>
    </row>
    <row r="4786" spans="1:10" x14ac:dyDescent="0.25">
      <c r="A4786" s="13" t="s">
        <v>9534</v>
      </c>
      <c r="B4786" s="14">
        <v>1915.6240000000003</v>
      </c>
      <c r="I4786" t="s">
        <v>9534</v>
      </c>
      <c r="J4786">
        <v>1915.6240000000003</v>
      </c>
    </row>
    <row r="4787" spans="1:10" x14ac:dyDescent="0.25">
      <c r="A4787" s="13" t="s">
        <v>5504</v>
      </c>
      <c r="B4787" s="14">
        <v>54.367999999999995</v>
      </c>
      <c r="I4787" t="s">
        <v>5504</v>
      </c>
      <c r="J4787">
        <v>54.367999999999995</v>
      </c>
    </row>
    <row r="4788" spans="1:10" x14ac:dyDescent="0.25">
      <c r="A4788" s="13" t="s">
        <v>5303</v>
      </c>
      <c r="B4788" s="14">
        <v>17.480000000000004</v>
      </c>
      <c r="I4788" t="s">
        <v>5303</v>
      </c>
      <c r="J4788">
        <v>17.480000000000004</v>
      </c>
    </row>
    <row r="4789" spans="1:10" x14ac:dyDescent="0.25">
      <c r="A4789" s="13" t="s">
        <v>9849</v>
      </c>
      <c r="B4789" s="14">
        <v>204.95000000000002</v>
      </c>
      <c r="I4789" t="s">
        <v>9849</v>
      </c>
      <c r="J4789">
        <v>204.95000000000002</v>
      </c>
    </row>
    <row r="4790" spans="1:10" x14ac:dyDescent="0.25">
      <c r="A4790" s="13" t="s">
        <v>4632</v>
      </c>
      <c r="B4790" s="14">
        <v>90.570000000000007</v>
      </c>
      <c r="I4790" t="s">
        <v>4632</v>
      </c>
      <c r="J4790">
        <v>90.570000000000007</v>
      </c>
    </row>
    <row r="4791" spans="1:10" x14ac:dyDescent="0.25">
      <c r="A4791" s="13" t="s">
        <v>8906</v>
      </c>
      <c r="B4791" s="14">
        <v>974.98799999999983</v>
      </c>
      <c r="I4791" t="s">
        <v>8906</v>
      </c>
      <c r="J4791">
        <v>974.98799999999983</v>
      </c>
    </row>
    <row r="4792" spans="1:10" x14ac:dyDescent="0.25">
      <c r="A4792" s="13" t="s">
        <v>8108</v>
      </c>
      <c r="B4792" s="14">
        <v>38.880000000000003</v>
      </c>
      <c r="I4792" t="s">
        <v>8108</v>
      </c>
      <c r="J4792">
        <v>38.880000000000003</v>
      </c>
    </row>
    <row r="4793" spans="1:10" x14ac:dyDescent="0.25">
      <c r="A4793" s="13" t="s">
        <v>10287</v>
      </c>
      <c r="B4793" s="14">
        <v>35.96</v>
      </c>
      <c r="I4793" t="s">
        <v>10287</v>
      </c>
      <c r="J4793">
        <v>35.96</v>
      </c>
    </row>
    <row r="4794" spans="1:10" x14ac:dyDescent="0.25">
      <c r="A4794" s="13" t="s">
        <v>8113</v>
      </c>
      <c r="B4794" s="14">
        <v>52.44</v>
      </c>
      <c r="I4794" t="s">
        <v>8113</v>
      </c>
      <c r="J4794">
        <v>52.44</v>
      </c>
    </row>
    <row r="4795" spans="1:10" x14ac:dyDescent="0.25">
      <c r="A4795" s="13" t="s">
        <v>10303</v>
      </c>
      <c r="B4795" s="14">
        <v>30.336000000000006</v>
      </c>
      <c r="I4795" t="s">
        <v>10303</v>
      </c>
      <c r="J4795">
        <v>30.336000000000006</v>
      </c>
    </row>
    <row r="4796" spans="1:10" x14ac:dyDescent="0.25">
      <c r="A4796" s="13" t="s">
        <v>9175</v>
      </c>
      <c r="B4796" s="14">
        <v>115.96</v>
      </c>
      <c r="I4796" t="s">
        <v>9175</v>
      </c>
      <c r="J4796">
        <v>115.96</v>
      </c>
    </row>
    <row r="4797" spans="1:10" x14ac:dyDescent="0.25">
      <c r="A4797" s="13" t="s">
        <v>8109</v>
      </c>
      <c r="B4797" s="14">
        <v>35.200000000000003</v>
      </c>
      <c r="I4797" t="s">
        <v>8109</v>
      </c>
      <c r="J4797">
        <v>35.200000000000003</v>
      </c>
    </row>
    <row r="4798" spans="1:10" x14ac:dyDescent="0.25">
      <c r="A4798" s="13" t="s">
        <v>9125</v>
      </c>
      <c r="B4798" s="14">
        <v>168.1</v>
      </c>
      <c r="I4798" t="s">
        <v>9125</v>
      </c>
      <c r="J4798">
        <v>168.1</v>
      </c>
    </row>
    <row r="4799" spans="1:10" x14ac:dyDescent="0.25">
      <c r="A4799" s="13" t="s">
        <v>10369</v>
      </c>
      <c r="B4799" s="14">
        <v>35.183999999999997</v>
      </c>
      <c r="I4799" t="s">
        <v>10369</v>
      </c>
      <c r="J4799">
        <v>35.183999999999997</v>
      </c>
    </row>
    <row r="4800" spans="1:10" x14ac:dyDescent="0.25">
      <c r="A4800" s="13" t="s">
        <v>10546</v>
      </c>
      <c r="B4800" s="14">
        <v>43.8</v>
      </c>
      <c r="I4800" t="s">
        <v>10546</v>
      </c>
      <c r="J4800">
        <v>43.8</v>
      </c>
    </row>
    <row r="4801" spans="1:10" x14ac:dyDescent="0.25">
      <c r="A4801" s="13" t="s">
        <v>8944</v>
      </c>
      <c r="B4801" s="14">
        <v>959.19999999999993</v>
      </c>
      <c r="I4801" t="s">
        <v>8944</v>
      </c>
      <c r="J4801">
        <v>959.19999999999993</v>
      </c>
    </row>
    <row r="4802" spans="1:10" x14ac:dyDescent="0.25">
      <c r="A4802" s="13" t="s">
        <v>4664</v>
      </c>
      <c r="B4802" s="14">
        <v>370.78199999999998</v>
      </c>
      <c r="I4802" t="s">
        <v>4664</v>
      </c>
      <c r="J4802">
        <v>370.78199999999998</v>
      </c>
    </row>
    <row r="4803" spans="1:10" x14ac:dyDescent="0.25">
      <c r="A4803" s="13" t="s">
        <v>813</v>
      </c>
      <c r="B4803" s="14">
        <v>66.283999999999992</v>
      </c>
      <c r="I4803" t="s">
        <v>813</v>
      </c>
      <c r="J4803">
        <v>66.283999999999992</v>
      </c>
    </row>
    <row r="4804" spans="1:10" x14ac:dyDescent="0.25">
      <c r="A4804" s="13" t="s">
        <v>8905</v>
      </c>
      <c r="B4804" s="14">
        <v>814.52600000000007</v>
      </c>
      <c r="I4804" t="s">
        <v>8905</v>
      </c>
      <c r="J4804">
        <v>814.52600000000007</v>
      </c>
    </row>
    <row r="4805" spans="1:10" x14ac:dyDescent="0.25">
      <c r="A4805" s="13" t="s">
        <v>3811</v>
      </c>
      <c r="B4805" s="14">
        <v>719.09500000000003</v>
      </c>
      <c r="I4805" t="s">
        <v>3811</v>
      </c>
      <c r="J4805">
        <v>719.09500000000003</v>
      </c>
    </row>
    <row r="4806" spans="1:10" x14ac:dyDescent="0.25">
      <c r="A4806" s="13" t="s">
        <v>7602</v>
      </c>
      <c r="B4806" s="14">
        <v>8.5590000000000011</v>
      </c>
      <c r="I4806" t="s">
        <v>7602</v>
      </c>
      <c r="J4806">
        <v>8.5590000000000011</v>
      </c>
    </row>
    <row r="4807" spans="1:10" x14ac:dyDescent="0.25">
      <c r="A4807" s="13" t="s">
        <v>9415</v>
      </c>
      <c r="B4807" s="14">
        <v>107.55200000000002</v>
      </c>
      <c r="I4807" t="s">
        <v>9415</v>
      </c>
      <c r="J4807">
        <v>107.55200000000002</v>
      </c>
    </row>
    <row r="4808" spans="1:10" x14ac:dyDescent="0.25">
      <c r="A4808" s="13" t="s">
        <v>5426</v>
      </c>
      <c r="B4808" s="14">
        <v>1069.1320000000001</v>
      </c>
      <c r="I4808" t="s">
        <v>5426</v>
      </c>
      <c r="J4808">
        <v>1069.1320000000001</v>
      </c>
    </row>
    <row r="4809" spans="1:10" x14ac:dyDescent="0.25">
      <c r="A4809" s="13" t="s">
        <v>5630</v>
      </c>
      <c r="B4809" s="14">
        <v>1801.6320000000001</v>
      </c>
      <c r="I4809" t="s">
        <v>5630</v>
      </c>
      <c r="J4809">
        <v>1801.6320000000001</v>
      </c>
    </row>
    <row r="4810" spans="1:10" x14ac:dyDescent="0.25">
      <c r="A4810" s="13" t="s">
        <v>341</v>
      </c>
      <c r="B4810" s="14">
        <v>38.195999999999998</v>
      </c>
      <c r="I4810" t="s">
        <v>341</v>
      </c>
      <c r="J4810">
        <v>38.195999999999998</v>
      </c>
    </row>
    <row r="4811" spans="1:10" x14ac:dyDescent="0.25">
      <c r="A4811" s="13" t="s">
        <v>3434</v>
      </c>
      <c r="B4811" s="14">
        <v>2457.1409999999996</v>
      </c>
      <c r="I4811" t="s">
        <v>3434</v>
      </c>
      <c r="J4811">
        <v>2457.1409999999996</v>
      </c>
    </row>
    <row r="4812" spans="1:10" x14ac:dyDescent="0.25">
      <c r="A4812" s="13" t="s">
        <v>10502</v>
      </c>
      <c r="B4812" s="14">
        <v>15.28</v>
      </c>
      <c r="I4812" t="s">
        <v>10502</v>
      </c>
      <c r="J4812">
        <v>15.28</v>
      </c>
    </row>
    <row r="4813" spans="1:10" x14ac:dyDescent="0.25">
      <c r="A4813" s="13" t="s">
        <v>10068</v>
      </c>
      <c r="B4813" s="14">
        <v>20.7</v>
      </c>
      <c r="I4813" t="s">
        <v>10068</v>
      </c>
      <c r="J4813">
        <v>20.7</v>
      </c>
    </row>
    <row r="4814" spans="1:10" x14ac:dyDescent="0.25">
      <c r="A4814" s="13" t="s">
        <v>10047</v>
      </c>
      <c r="B4814" s="14">
        <v>110.43299999999999</v>
      </c>
      <c r="I4814" t="s">
        <v>10047</v>
      </c>
      <c r="J4814">
        <v>110.43299999999999</v>
      </c>
    </row>
    <row r="4815" spans="1:10" x14ac:dyDescent="0.25">
      <c r="A4815" s="13" t="s">
        <v>9515</v>
      </c>
      <c r="B4815" s="14">
        <v>119.94</v>
      </c>
      <c r="I4815" t="s">
        <v>9515</v>
      </c>
      <c r="J4815">
        <v>119.94</v>
      </c>
    </row>
    <row r="4816" spans="1:10" x14ac:dyDescent="0.25">
      <c r="A4816" s="13" t="s">
        <v>9663</v>
      </c>
      <c r="B4816" s="14">
        <v>2017.3200000000002</v>
      </c>
      <c r="I4816" t="s">
        <v>9663</v>
      </c>
      <c r="J4816">
        <v>2017.3200000000002</v>
      </c>
    </row>
    <row r="4817" spans="1:10" x14ac:dyDescent="0.25">
      <c r="A4817" s="13" t="s">
        <v>7285</v>
      </c>
      <c r="B4817" s="14">
        <v>14.976000000000001</v>
      </c>
      <c r="I4817" t="s">
        <v>7285</v>
      </c>
      <c r="J4817">
        <v>14.976000000000001</v>
      </c>
    </row>
    <row r="4818" spans="1:10" x14ac:dyDescent="0.25">
      <c r="A4818" s="13" t="s">
        <v>10152</v>
      </c>
      <c r="B4818" s="14">
        <v>30.560000000000002</v>
      </c>
      <c r="I4818" t="s">
        <v>10152</v>
      </c>
      <c r="J4818">
        <v>30.560000000000002</v>
      </c>
    </row>
    <row r="4819" spans="1:10" x14ac:dyDescent="0.25">
      <c r="A4819" s="13" t="s">
        <v>2203</v>
      </c>
      <c r="B4819" s="14">
        <v>296.02199999999999</v>
      </c>
      <c r="I4819" t="s">
        <v>2203</v>
      </c>
      <c r="J4819">
        <v>296.02199999999999</v>
      </c>
    </row>
    <row r="4820" spans="1:10" x14ac:dyDescent="0.25">
      <c r="A4820" s="13" t="s">
        <v>375</v>
      </c>
      <c r="B4820" s="14">
        <v>230.376</v>
      </c>
      <c r="I4820" t="s">
        <v>375</v>
      </c>
      <c r="J4820">
        <v>230.376</v>
      </c>
    </row>
    <row r="4821" spans="1:10" x14ac:dyDescent="0.25">
      <c r="A4821" s="13" t="s">
        <v>8910</v>
      </c>
      <c r="B4821" s="14">
        <v>114.68400000000001</v>
      </c>
      <c r="I4821" t="s">
        <v>8910</v>
      </c>
      <c r="J4821">
        <v>114.68400000000001</v>
      </c>
    </row>
    <row r="4822" spans="1:10" x14ac:dyDescent="0.25">
      <c r="A4822" s="13" t="s">
        <v>6294</v>
      </c>
      <c r="B4822" s="14">
        <v>663.93600000000004</v>
      </c>
      <c r="I4822" t="s">
        <v>6294</v>
      </c>
      <c r="J4822">
        <v>663.93600000000004</v>
      </c>
    </row>
    <row r="4823" spans="1:10" x14ac:dyDescent="0.25">
      <c r="A4823" s="13" t="s">
        <v>9518</v>
      </c>
      <c r="B4823" s="14">
        <v>170.87200000000004</v>
      </c>
      <c r="I4823" t="s">
        <v>9518</v>
      </c>
      <c r="J4823">
        <v>170.87200000000004</v>
      </c>
    </row>
    <row r="4824" spans="1:10" x14ac:dyDescent="0.25">
      <c r="A4824" s="13" t="s">
        <v>6131</v>
      </c>
      <c r="B4824" s="14">
        <v>1633.1880000000003</v>
      </c>
      <c r="I4824" t="s">
        <v>6131</v>
      </c>
      <c r="J4824">
        <v>1633.1880000000003</v>
      </c>
    </row>
    <row r="4825" spans="1:10" x14ac:dyDescent="0.25">
      <c r="A4825" s="13" t="s">
        <v>5327</v>
      </c>
      <c r="B4825" s="14">
        <v>668.74400000000003</v>
      </c>
      <c r="I4825" t="s">
        <v>5327</v>
      </c>
      <c r="J4825">
        <v>668.74400000000003</v>
      </c>
    </row>
    <row r="4826" spans="1:10" x14ac:dyDescent="0.25">
      <c r="A4826" s="13" t="s">
        <v>7972</v>
      </c>
      <c r="B4826" s="14">
        <v>195.64</v>
      </c>
      <c r="I4826" t="s">
        <v>7972</v>
      </c>
      <c r="J4826">
        <v>195.64</v>
      </c>
    </row>
    <row r="4827" spans="1:10" x14ac:dyDescent="0.25">
      <c r="A4827" s="13" t="s">
        <v>8231</v>
      </c>
      <c r="B4827" s="14">
        <v>3.52</v>
      </c>
      <c r="I4827" t="s">
        <v>8231</v>
      </c>
      <c r="J4827">
        <v>3.52</v>
      </c>
    </row>
    <row r="4828" spans="1:10" x14ac:dyDescent="0.25">
      <c r="A4828" s="13" t="s">
        <v>10497</v>
      </c>
      <c r="B4828" s="14">
        <v>20.664000000000001</v>
      </c>
      <c r="I4828" t="s">
        <v>10497</v>
      </c>
      <c r="J4828">
        <v>20.664000000000001</v>
      </c>
    </row>
    <row r="4829" spans="1:10" x14ac:dyDescent="0.25">
      <c r="A4829" s="13" t="s">
        <v>4655</v>
      </c>
      <c r="B4829" s="14">
        <v>377.52799999999996</v>
      </c>
      <c r="I4829" t="s">
        <v>4655</v>
      </c>
      <c r="J4829">
        <v>377.52799999999996</v>
      </c>
    </row>
    <row r="4830" spans="1:10" x14ac:dyDescent="0.25">
      <c r="A4830" s="13" t="s">
        <v>1830</v>
      </c>
      <c r="B4830" s="14">
        <v>42.615999999999993</v>
      </c>
      <c r="I4830" t="s">
        <v>1830</v>
      </c>
      <c r="J4830">
        <v>42.615999999999993</v>
      </c>
    </row>
    <row r="4831" spans="1:10" x14ac:dyDescent="0.25">
      <c r="A4831" s="13" t="s">
        <v>10740</v>
      </c>
      <c r="B4831" s="14">
        <v>265.07200000000006</v>
      </c>
      <c r="I4831" t="s">
        <v>10740</v>
      </c>
      <c r="J4831">
        <v>265.07200000000006</v>
      </c>
    </row>
    <row r="4832" spans="1:10" x14ac:dyDescent="0.25">
      <c r="A4832" s="13" t="s">
        <v>7923</v>
      </c>
      <c r="B4832" s="14">
        <v>1889.9899999999998</v>
      </c>
      <c r="I4832" t="s">
        <v>7923</v>
      </c>
      <c r="J4832">
        <v>1889.9899999999998</v>
      </c>
    </row>
    <row r="4833" spans="1:10" x14ac:dyDescent="0.25">
      <c r="A4833" s="13" t="s">
        <v>9129</v>
      </c>
      <c r="B4833" s="14">
        <v>17.48</v>
      </c>
      <c r="I4833" t="s">
        <v>9129</v>
      </c>
      <c r="J4833">
        <v>17.48</v>
      </c>
    </row>
    <row r="4834" spans="1:10" x14ac:dyDescent="0.25">
      <c r="A4834" s="13" t="s">
        <v>3698</v>
      </c>
      <c r="B4834" s="14">
        <v>25.11</v>
      </c>
      <c r="I4834" t="s">
        <v>3698</v>
      </c>
      <c r="J4834">
        <v>25.11</v>
      </c>
    </row>
    <row r="4835" spans="1:10" x14ac:dyDescent="0.25">
      <c r="A4835" s="13" t="s">
        <v>2721</v>
      </c>
      <c r="B4835" s="14">
        <v>13.48</v>
      </c>
      <c r="I4835" t="s">
        <v>2721</v>
      </c>
      <c r="J4835">
        <v>13.48</v>
      </c>
    </row>
    <row r="4836" spans="1:10" x14ac:dyDescent="0.25">
      <c r="A4836" s="13" t="s">
        <v>9706</v>
      </c>
      <c r="B4836" s="14">
        <v>124.404</v>
      </c>
      <c r="I4836" t="s">
        <v>9706</v>
      </c>
      <c r="J4836">
        <v>124.404</v>
      </c>
    </row>
    <row r="4837" spans="1:10" x14ac:dyDescent="0.25">
      <c r="A4837" s="13" t="s">
        <v>9458</v>
      </c>
      <c r="B4837" s="14">
        <v>332.8</v>
      </c>
      <c r="I4837" t="s">
        <v>9458</v>
      </c>
      <c r="J4837">
        <v>332.8</v>
      </c>
    </row>
    <row r="4838" spans="1:10" x14ac:dyDescent="0.25">
      <c r="A4838" s="13" t="s">
        <v>792</v>
      </c>
      <c r="B4838" s="14">
        <v>19.002000000000002</v>
      </c>
      <c r="I4838" t="s">
        <v>792</v>
      </c>
      <c r="J4838">
        <v>19.002000000000002</v>
      </c>
    </row>
    <row r="4839" spans="1:10" x14ac:dyDescent="0.25">
      <c r="A4839" s="13" t="s">
        <v>9020</v>
      </c>
      <c r="B4839" s="14">
        <v>663.87</v>
      </c>
      <c r="I4839" t="s">
        <v>9020</v>
      </c>
      <c r="J4839">
        <v>663.87</v>
      </c>
    </row>
    <row r="4840" spans="1:10" x14ac:dyDescent="0.25">
      <c r="A4840" s="13" t="s">
        <v>7376</v>
      </c>
      <c r="B4840" s="14">
        <v>871.4</v>
      </c>
      <c r="I4840" t="s">
        <v>7376</v>
      </c>
      <c r="J4840">
        <v>871.4</v>
      </c>
    </row>
    <row r="4841" spans="1:10" x14ac:dyDescent="0.25">
      <c r="A4841" s="13" t="s">
        <v>4116</v>
      </c>
      <c r="B4841" s="14">
        <v>9.3239999999999981</v>
      </c>
      <c r="I4841" t="s">
        <v>4116</v>
      </c>
      <c r="J4841">
        <v>9.3239999999999981</v>
      </c>
    </row>
    <row r="4842" spans="1:10" x14ac:dyDescent="0.25">
      <c r="A4842" s="13" t="s">
        <v>4414</v>
      </c>
      <c r="B4842" s="14">
        <v>765.625</v>
      </c>
      <c r="I4842" t="s">
        <v>4414</v>
      </c>
      <c r="J4842">
        <v>765.625</v>
      </c>
    </row>
    <row r="4843" spans="1:10" x14ac:dyDescent="0.25">
      <c r="A4843" s="13" t="s">
        <v>10664</v>
      </c>
      <c r="B4843" s="14">
        <v>6.5400000000000009</v>
      </c>
      <c r="I4843" t="s">
        <v>10664</v>
      </c>
      <c r="J4843">
        <v>6.5400000000000009</v>
      </c>
    </row>
    <row r="4844" spans="1:10" x14ac:dyDescent="0.25">
      <c r="A4844" s="13" t="s">
        <v>8221</v>
      </c>
      <c r="B4844" s="14">
        <v>133.89599999999999</v>
      </c>
      <c r="I4844" t="s">
        <v>8221</v>
      </c>
      <c r="J4844">
        <v>133.89599999999999</v>
      </c>
    </row>
    <row r="4845" spans="1:10" x14ac:dyDescent="0.25">
      <c r="A4845" s="13" t="s">
        <v>7524</v>
      </c>
      <c r="B4845" s="14">
        <v>535.26400000000001</v>
      </c>
      <c r="I4845" t="s">
        <v>7524</v>
      </c>
      <c r="J4845">
        <v>535.26400000000001</v>
      </c>
    </row>
    <row r="4846" spans="1:10" x14ac:dyDescent="0.25">
      <c r="A4846" s="13" t="s">
        <v>10757</v>
      </c>
      <c r="B4846" s="14">
        <v>11.56</v>
      </c>
      <c r="I4846" t="s">
        <v>10757</v>
      </c>
      <c r="J4846">
        <v>11.56</v>
      </c>
    </row>
    <row r="4847" spans="1:10" x14ac:dyDescent="0.25">
      <c r="A4847" s="13" t="s">
        <v>9428</v>
      </c>
      <c r="B4847" s="14">
        <v>51.41</v>
      </c>
      <c r="I4847" t="s">
        <v>9428</v>
      </c>
      <c r="J4847">
        <v>51.41</v>
      </c>
    </row>
    <row r="4848" spans="1:10" x14ac:dyDescent="0.25">
      <c r="A4848" s="13" t="s">
        <v>8179</v>
      </c>
      <c r="B4848" s="14">
        <v>198.27200000000002</v>
      </c>
      <c r="I4848" t="s">
        <v>8179</v>
      </c>
      <c r="J4848">
        <v>198.27200000000002</v>
      </c>
    </row>
    <row r="4849" spans="1:10" x14ac:dyDescent="0.25">
      <c r="A4849" s="13" t="s">
        <v>6758</v>
      </c>
      <c r="B4849" s="14">
        <v>5.1840000000000011</v>
      </c>
      <c r="I4849" t="s">
        <v>6758</v>
      </c>
      <c r="J4849">
        <v>5.1840000000000011</v>
      </c>
    </row>
    <row r="4850" spans="1:10" x14ac:dyDescent="0.25">
      <c r="A4850" s="13" t="s">
        <v>3618</v>
      </c>
      <c r="B4850" s="14">
        <v>311.95999999999998</v>
      </c>
      <c r="I4850" t="s">
        <v>3618</v>
      </c>
      <c r="J4850">
        <v>311.95999999999998</v>
      </c>
    </row>
    <row r="4851" spans="1:10" x14ac:dyDescent="0.25">
      <c r="A4851" s="13" t="s">
        <v>10595</v>
      </c>
      <c r="B4851" s="14">
        <v>637.17999999999995</v>
      </c>
      <c r="I4851" t="s">
        <v>10595</v>
      </c>
      <c r="J4851">
        <v>637.17999999999995</v>
      </c>
    </row>
    <row r="4852" spans="1:10" x14ac:dyDescent="0.25">
      <c r="A4852" s="13" t="s">
        <v>7037</v>
      </c>
      <c r="B4852" s="14">
        <v>12.127999999999997</v>
      </c>
      <c r="I4852" t="s">
        <v>7037</v>
      </c>
      <c r="J4852">
        <v>12.127999999999997</v>
      </c>
    </row>
    <row r="4853" spans="1:10" x14ac:dyDescent="0.25">
      <c r="A4853" s="13" t="s">
        <v>2129</v>
      </c>
      <c r="B4853" s="14">
        <v>6.48</v>
      </c>
      <c r="I4853" t="s">
        <v>2129</v>
      </c>
      <c r="J4853">
        <v>6.48</v>
      </c>
    </row>
    <row r="4854" spans="1:10" x14ac:dyDescent="0.25">
      <c r="A4854" s="13" t="s">
        <v>10526</v>
      </c>
      <c r="B4854" s="14">
        <v>76.521000000000015</v>
      </c>
      <c r="I4854" t="s">
        <v>10526</v>
      </c>
      <c r="J4854">
        <v>76.521000000000015</v>
      </c>
    </row>
    <row r="4855" spans="1:10" x14ac:dyDescent="0.25">
      <c r="A4855" s="13" t="s">
        <v>9177</v>
      </c>
      <c r="B4855" s="14">
        <v>159.56</v>
      </c>
      <c r="I4855" t="s">
        <v>9177</v>
      </c>
      <c r="J4855">
        <v>159.56</v>
      </c>
    </row>
    <row r="4856" spans="1:10" x14ac:dyDescent="0.25">
      <c r="A4856" s="13" t="s">
        <v>9429</v>
      </c>
      <c r="B4856" s="14">
        <v>429.59199999999998</v>
      </c>
      <c r="I4856" t="s">
        <v>9429</v>
      </c>
      <c r="J4856">
        <v>429.59199999999998</v>
      </c>
    </row>
    <row r="4857" spans="1:10" x14ac:dyDescent="0.25">
      <c r="A4857" s="13" t="s">
        <v>8635</v>
      </c>
      <c r="B4857" s="14">
        <v>69.98</v>
      </c>
      <c r="I4857" t="s">
        <v>8635</v>
      </c>
      <c r="J4857">
        <v>69.98</v>
      </c>
    </row>
    <row r="4858" spans="1:10" x14ac:dyDescent="0.25">
      <c r="A4858" s="13" t="s">
        <v>9613</v>
      </c>
      <c r="B4858" s="14">
        <v>1065.8400000000001</v>
      </c>
      <c r="I4858" t="s">
        <v>9613</v>
      </c>
      <c r="J4858">
        <v>1065.8400000000001</v>
      </c>
    </row>
    <row r="4859" spans="1:10" x14ac:dyDescent="0.25">
      <c r="A4859" s="13" t="s">
        <v>10725</v>
      </c>
      <c r="B4859" s="14">
        <v>195.136</v>
      </c>
      <c r="I4859" t="s">
        <v>10725</v>
      </c>
      <c r="J4859">
        <v>195.136</v>
      </c>
    </row>
    <row r="4860" spans="1:10" x14ac:dyDescent="0.25">
      <c r="A4860" s="13" t="s">
        <v>10246</v>
      </c>
      <c r="B4860" s="14">
        <v>4.6079999999999997</v>
      </c>
      <c r="I4860" t="s">
        <v>10246</v>
      </c>
      <c r="J4860">
        <v>4.6079999999999997</v>
      </c>
    </row>
    <row r="4861" spans="1:10" x14ac:dyDescent="0.25">
      <c r="A4861" s="13" t="s">
        <v>1813</v>
      </c>
      <c r="B4861" s="14">
        <v>47.94</v>
      </c>
      <c r="I4861" t="s">
        <v>1813</v>
      </c>
      <c r="J4861">
        <v>47.94</v>
      </c>
    </row>
    <row r="4862" spans="1:10" x14ac:dyDescent="0.25">
      <c r="A4862" s="13" t="s">
        <v>6840</v>
      </c>
      <c r="B4862" s="14">
        <v>283.45999999999998</v>
      </c>
      <c r="I4862" t="s">
        <v>6840</v>
      </c>
      <c r="J4862">
        <v>283.45999999999998</v>
      </c>
    </row>
    <row r="4863" spans="1:10" x14ac:dyDescent="0.25">
      <c r="A4863" s="13" t="s">
        <v>10787</v>
      </c>
      <c r="B4863" s="14">
        <v>11.645999999999997</v>
      </c>
      <c r="I4863" t="s">
        <v>10787</v>
      </c>
      <c r="J4863">
        <v>11.645999999999997</v>
      </c>
    </row>
    <row r="4864" spans="1:10" x14ac:dyDescent="0.25">
      <c r="A4864" s="13" t="s">
        <v>10562</v>
      </c>
      <c r="B4864" s="14">
        <v>562.65200000000004</v>
      </c>
      <c r="I4864" t="s">
        <v>10562</v>
      </c>
      <c r="J4864">
        <v>562.65200000000004</v>
      </c>
    </row>
    <row r="4865" spans="1:10" x14ac:dyDescent="0.25">
      <c r="A4865" s="13" t="s">
        <v>7958</v>
      </c>
      <c r="B4865" s="14">
        <v>935.74</v>
      </c>
      <c r="I4865" t="s">
        <v>7958</v>
      </c>
      <c r="J4865">
        <v>935.74</v>
      </c>
    </row>
    <row r="4866" spans="1:10" x14ac:dyDescent="0.25">
      <c r="A4866" s="13" t="s">
        <v>6609</v>
      </c>
      <c r="B4866" s="14">
        <v>40.032000000000004</v>
      </c>
      <c r="I4866" t="s">
        <v>6609</v>
      </c>
      <c r="J4866">
        <v>40.032000000000004</v>
      </c>
    </row>
    <row r="4867" spans="1:10" x14ac:dyDescent="0.25">
      <c r="A4867" s="13" t="s">
        <v>7004</v>
      </c>
      <c r="B4867" s="14">
        <v>31.35</v>
      </c>
      <c r="I4867" t="s">
        <v>7004</v>
      </c>
      <c r="J4867">
        <v>31.35</v>
      </c>
    </row>
    <row r="4868" spans="1:10" x14ac:dyDescent="0.25">
      <c r="A4868" s="13" t="s">
        <v>10220</v>
      </c>
      <c r="B4868" s="14">
        <v>97.23599999999999</v>
      </c>
      <c r="I4868" t="s">
        <v>10220</v>
      </c>
      <c r="J4868">
        <v>97.23599999999999</v>
      </c>
    </row>
    <row r="4869" spans="1:10" x14ac:dyDescent="0.25">
      <c r="A4869" s="13" t="s">
        <v>10057</v>
      </c>
      <c r="B4869" s="14">
        <v>513.49600000000009</v>
      </c>
      <c r="I4869" t="s">
        <v>10057</v>
      </c>
      <c r="J4869">
        <v>513.49600000000009</v>
      </c>
    </row>
    <row r="4870" spans="1:10" x14ac:dyDescent="0.25">
      <c r="A4870" s="13" t="s">
        <v>6399</v>
      </c>
      <c r="B4870" s="14">
        <v>228.57200000000006</v>
      </c>
      <c r="I4870" t="s">
        <v>6399</v>
      </c>
      <c r="J4870">
        <v>228.57200000000006</v>
      </c>
    </row>
    <row r="4871" spans="1:10" x14ac:dyDescent="0.25">
      <c r="A4871" s="13" t="s">
        <v>7587</v>
      </c>
      <c r="B4871" s="14">
        <v>5.9359999999999991</v>
      </c>
      <c r="I4871" t="s">
        <v>7587</v>
      </c>
      <c r="J4871">
        <v>5.9359999999999991</v>
      </c>
    </row>
    <row r="4872" spans="1:10" x14ac:dyDescent="0.25">
      <c r="A4872" s="13" t="s">
        <v>10031</v>
      </c>
      <c r="B4872" s="14">
        <v>62.352000000000004</v>
      </c>
      <c r="I4872" t="s">
        <v>10031</v>
      </c>
      <c r="J4872">
        <v>62.352000000000004</v>
      </c>
    </row>
    <row r="4873" spans="1:10" x14ac:dyDescent="0.25">
      <c r="A4873" s="13" t="s">
        <v>6305</v>
      </c>
      <c r="B4873" s="14">
        <v>598.31000000000006</v>
      </c>
      <c r="I4873" t="s">
        <v>6305</v>
      </c>
      <c r="J4873">
        <v>598.31000000000006</v>
      </c>
    </row>
    <row r="4874" spans="1:10" x14ac:dyDescent="0.25">
      <c r="A4874" s="13" t="s">
        <v>8684</v>
      </c>
      <c r="B4874" s="14">
        <v>314.53199999999998</v>
      </c>
      <c r="I4874" t="s">
        <v>8684</v>
      </c>
      <c r="J4874">
        <v>314.53199999999998</v>
      </c>
    </row>
    <row r="4875" spans="1:10" x14ac:dyDescent="0.25">
      <c r="A4875" s="13" t="s">
        <v>4318</v>
      </c>
      <c r="B4875" s="14">
        <v>409.548</v>
      </c>
      <c r="I4875" t="s">
        <v>4318</v>
      </c>
      <c r="J4875">
        <v>409.548</v>
      </c>
    </row>
    <row r="4876" spans="1:10" x14ac:dyDescent="0.25">
      <c r="A4876" s="13" t="s">
        <v>10277</v>
      </c>
      <c r="B4876" s="14">
        <v>148.16000000000003</v>
      </c>
      <c r="I4876" t="s">
        <v>10277</v>
      </c>
      <c r="J4876">
        <v>148.16000000000003</v>
      </c>
    </row>
    <row r="4877" spans="1:10" x14ac:dyDescent="0.25">
      <c r="A4877" s="13" t="s">
        <v>10131</v>
      </c>
      <c r="B4877" s="14">
        <v>11.088000000000003</v>
      </c>
      <c r="I4877" t="s">
        <v>10131</v>
      </c>
      <c r="J4877">
        <v>11.088000000000003</v>
      </c>
    </row>
    <row r="4878" spans="1:10" x14ac:dyDescent="0.25">
      <c r="A4878" s="13" t="s">
        <v>9804</v>
      </c>
      <c r="B4878" s="14">
        <v>90.6</v>
      </c>
      <c r="I4878" t="s">
        <v>9804</v>
      </c>
      <c r="J4878">
        <v>90.6</v>
      </c>
    </row>
    <row r="4879" spans="1:10" x14ac:dyDescent="0.25">
      <c r="A4879" s="13" t="s">
        <v>7695</v>
      </c>
      <c r="B4879" s="14">
        <v>1407.2048</v>
      </c>
      <c r="I4879" t="s">
        <v>7695</v>
      </c>
      <c r="J4879">
        <v>1407.2048</v>
      </c>
    </row>
    <row r="4880" spans="1:10" x14ac:dyDescent="0.25">
      <c r="A4880" s="13" t="s">
        <v>7988</v>
      </c>
      <c r="B4880" s="14">
        <v>369.97899999999998</v>
      </c>
      <c r="I4880" t="s">
        <v>7988</v>
      </c>
      <c r="J4880">
        <v>369.97899999999998</v>
      </c>
    </row>
    <row r="4881" spans="1:10" x14ac:dyDescent="0.25">
      <c r="A4881" s="13" t="s">
        <v>8917</v>
      </c>
      <c r="B4881" s="14">
        <v>481.59</v>
      </c>
      <c r="I4881" t="s">
        <v>8917</v>
      </c>
      <c r="J4881">
        <v>481.59</v>
      </c>
    </row>
    <row r="4882" spans="1:10" x14ac:dyDescent="0.25">
      <c r="A4882" s="13" t="s">
        <v>5588</v>
      </c>
      <c r="B4882" s="14">
        <v>37.608000000000004</v>
      </c>
      <c r="I4882" t="s">
        <v>5588</v>
      </c>
      <c r="J4882">
        <v>37.608000000000004</v>
      </c>
    </row>
    <row r="4883" spans="1:10" x14ac:dyDescent="0.25">
      <c r="A4883" s="13" t="s">
        <v>1326</v>
      </c>
      <c r="B4883" s="14">
        <v>1488.4239999999998</v>
      </c>
      <c r="I4883" t="s">
        <v>1326</v>
      </c>
      <c r="J4883">
        <v>1488.4239999999998</v>
      </c>
    </row>
    <row r="4884" spans="1:10" x14ac:dyDescent="0.25">
      <c r="A4884" s="13" t="s">
        <v>9530</v>
      </c>
      <c r="B4884" s="14">
        <v>428.70400000000001</v>
      </c>
      <c r="I4884" t="s">
        <v>9530</v>
      </c>
      <c r="J4884">
        <v>428.70400000000001</v>
      </c>
    </row>
    <row r="4885" spans="1:10" x14ac:dyDescent="0.25">
      <c r="A4885" s="13" t="s">
        <v>9166</v>
      </c>
      <c r="B4885" s="14">
        <v>2399.96</v>
      </c>
      <c r="I4885" t="s">
        <v>9166</v>
      </c>
      <c r="J4885">
        <v>2399.96</v>
      </c>
    </row>
    <row r="4886" spans="1:10" x14ac:dyDescent="0.25">
      <c r="A4886" s="13" t="s">
        <v>6028</v>
      </c>
      <c r="B4886" s="14">
        <v>229.54400000000001</v>
      </c>
      <c r="I4886" t="s">
        <v>6028</v>
      </c>
      <c r="J4886">
        <v>229.54400000000001</v>
      </c>
    </row>
    <row r="4887" spans="1:10" x14ac:dyDescent="0.25">
      <c r="A4887" s="13" t="s">
        <v>7729</v>
      </c>
      <c r="B4887" s="14">
        <v>7.58</v>
      </c>
      <c r="I4887" t="s">
        <v>7729</v>
      </c>
      <c r="J4887">
        <v>7.58</v>
      </c>
    </row>
    <row r="4888" spans="1:10" x14ac:dyDescent="0.25">
      <c r="A4888" s="13" t="s">
        <v>9173</v>
      </c>
      <c r="B4888" s="14">
        <v>14.76</v>
      </c>
      <c r="I4888" t="s">
        <v>9173</v>
      </c>
      <c r="J4888">
        <v>14.76</v>
      </c>
    </row>
    <row r="4889" spans="1:10" x14ac:dyDescent="0.25">
      <c r="A4889" s="13" t="s">
        <v>10788</v>
      </c>
      <c r="B4889" s="14">
        <v>536.36</v>
      </c>
      <c r="I4889" t="s">
        <v>10788</v>
      </c>
      <c r="J4889">
        <v>536.36</v>
      </c>
    </row>
    <row r="4890" spans="1:10" x14ac:dyDescent="0.25">
      <c r="A4890" s="13" t="s">
        <v>7414</v>
      </c>
      <c r="B4890" s="14">
        <v>82.38</v>
      </c>
      <c r="I4890" t="s">
        <v>7414</v>
      </c>
      <c r="J4890">
        <v>82.38</v>
      </c>
    </row>
    <row r="4891" spans="1:10" x14ac:dyDescent="0.25">
      <c r="A4891" s="13" t="s">
        <v>8061</v>
      </c>
      <c r="B4891" s="14">
        <v>212.99200000000002</v>
      </c>
      <c r="I4891" t="s">
        <v>8061</v>
      </c>
      <c r="J4891">
        <v>212.99200000000002</v>
      </c>
    </row>
    <row r="4892" spans="1:10" x14ac:dyDescent="0.25">
      <c r="A4892" s="13" t="s">
        <v>7813</v>
      </c>
      <c r="B4892" s="14">
        <v>14.016</v>
      </c>
      <c r="I4892" t="s">
        <v>7813</v>
      </c>
      <c r="J4892">
        <v>14.016</v>
      </c>
    </row>
    <row r="4893" spans="1:10" x14ac:dyDescent="0.25">
      <c r="A4893" s="13" t="s">
        <v>8188</v>
      </c>
      <c r="B4893" s="14">
        <v>580.8599999999999</v>
      </c>
      <c r="I4893" t="s">
        <v>8188</v>
      </c>
      <c r="J4893">
        <v>580.8599999999999</v>
      </c>
    </row>
    <row r="4894" spans="1:10" x14ac:dyDescent="0.25">
      <c r="A4894" s="13" t="s">
        <v>8128</v>
      </c>
      <c r="B4894" s="14">
        <v>163.96</v>
      </c>
      <c r="I4894" t="s">
        <v>8128</v>
      </c>
      <c r="J4894">
        <v>163.96</v>
      </c>
    </row>
    <row r="4895" spans="1:10" x14ac:dyDescent="0.25">
      <c r="A4895" s="13" t="s">
        <v>7287</v>
      </c>
      <c r="B4895" s="14">
        <v>681.91</v>
      </c>
      <c r="I4895" t="s">
        <v>7287</v>
      </c>
      <c r="J4895">
        <v>681.91</v>
      </c>
    </row>
    <row r="4896" spans="1:10" x14ac:dyDescent="0.25">
      <c r="A4896" s="13" t="s">
        <v>5115</v>
      </c>
      <c r="B4896" s="14">
        <v>305.31200000000001</v>
      </c>
      <c r="I4896" t="s">
        <v>5115</v>
      </c>
      <c r="J4896">
        <v>305.31200000000001</v>
      </c>
    </row>
    <row r="4897" spans="1:10" x14ac:dyDescent="0.25">
      <c r="A4897" s="13" t="s">
        <v>9628</v>
      </c>
      <c r="B4897" s="14">
        <v>40.74</v>
      </c>
      <c r="I4897" t="s">
        <v>9628</v>
      </c>
      <c r="J4897">
        <v>40.74</v>
      </c>
    </row>
    <row r="4898" spans="1:10" x14ac:dyDescent="0.25">
      <c r="A4898" s="13" t="s">
        <v>4539</v>
      </c>
      <c r="B4898" s="14">
        <v>448.81799999999993</v>
      </c>
      <c r="I4898" t="s">
        <v>4539</v>
      </c>
      <c r="J4898">
        <v>448.81799999999993</v>
      </c>
    </row>
    <row r="4899" spans="1:10" x14ac:dyDescent="0.25">
      <c r="A4899" s="13" t="s">
        <v>10366</v>
      </c>
      <c r="B4899" s="14">
        <v>104.75</v>
      </c>
      <c r="I4899" t="s">
        <v>10366</v>
      </c>
      <c r="J4899">
        <v>104.75</v>
      </c>
    </row>
    <row r="4900" spans="1:10" x14ac:dyDescent="0.25">
      <c r="A4900" s="13" t="s">
        <v>7944</v>
      </c>
      <c r="B4900" s="14">
        <v>209.97900000000001</v>
      </c>
      <c r="I4900" t="s">
        <v>7944</v>
      </c>
      <c r="J4900">
        <v>209.97900000000001</v>
      </c>
    </row>
    <row r="4901" spans="1:10" x14ac:dyDescent="0.25">
      <c r="A4901" s="13" t="s">
        <v>3156</v>
      </c>
      <c r="B4901" s="14">
        <v>1.7440000000000002</v>
      </c>
      <c r="I4901" t="s">
        <v>3156</v>
      </c>
      <c r="J4901">
        <v>1.7440000000000002</v>
      </c>
    </row>
    <row r="4902" spans="1:10" x14ac:dyDescent="0.25">
      <c r="A4902" s="13" t="s">
        <v>5084</v>
      </c>
      <c r="B4902" s="14">
        <v>233.05799999999999</v>
      </c>
      <c r="I4902" t="s">
        <v>5084</v>
      </c>
      <c r="J4902">
        <v>233.05799999999999</v>
      </c>
    </row>
    <row r="4903" spans="1:10" x14ac:dyDescent="0.25">
      <c r="A4903" s="13" t="s">
        <v>6326</v>
      </c>
      <c r="B4903" s="14">
        <v>25.68</v>
      </c>
      <c r="I4903" t="s">
        <v>6326</v>
      </c>
      <c r="J4903">
        <v>25.68</v>
      </c>
    </row>
    <row r="4904" spans="1:10" x14ac:dyDescent="0.25">
      <c r="A4904" s="13" t="s">
        <v>10775</v>
      </c>
      <c r="B4904" s="14">
        <v>22</v>
      </c>
      <c r="I4904" t="s">
        <v>10775</v>
      </c>
      <c r="J4904">
        <v>22</v>
      </c>
    </row>
    <row r="4905" spans="1:10" x14ac:dyDescent="0.25">
      <c r="A4905" s="13" t="s">
        <v>6473</v>
      </c>
      <c r="B4905" s="14">
        <v>392.22</v>
      </c>
      <c r="I4905" t="s">
        <v>6473</v>
      </c>
      <c r="J4905">
        <v>392.22</v>
      </c>
    </row>
    <row r="4906" spans="1:10" x14ac:dyDescent="0.25">
      <c r="A4906" s="13" t="s">
        <v>9598</v>
      </c>
      <c r="B4906" s="14">
        <v>99.2</v>
      </c>
      <c r="I4906" t="s">
        <v>9598</v>
      </c>
      <c r="J4906">
        <v>99.2</v>
      </c>
    </row>
    <row r="4907" spans="1:10" x14ac:dyDescent="0.25">
      <c r="A4907" s="13" t="s">
        <v>9316</v>
      </c>
      <c r="B4907" s="14">
        <v>987.18799999999987</v>
      </c>
      <c r="I4907" t="s">
        <v>9316</v>
      </c>
      <c r="J4907">
        <v>987.18799999999987</v>
      </c>
    </row>
    <row r="4908" spans="1:10" x14ac:dyDescent="0.25">
      <c r="A4908" s="13" t="s">
        <v>9335</v>
      </c>
      <c r="B4908" s="14">
        <v>2737.672</v>
      </c>
      <c r="I4908" t="s">
        <v>9335</v>
      </c>
      <c r="J4908">
        <v>2737.672</v>
      </c>
    </row>
    <row r="4909" spans="1:10" x14ac:dyDescent="0.25">
      <c r="A4909" s="13" t="s">
        <v>8598</v>
      </c>
      <c r="B4909" s="14">
        <v>20.736000000000004</v>
      </c>
      <c r="I4909" t="s">
        <v>8598</v>
      </c>
      <c r="J4909">
        <v>20.736000000000004</v>
      </c>
    </row>
    <row r="4910" spans="1:10" x14ac:dyDescent="0.25">
      <c r="A4910" s="13" t="s">
        <v>7651</v>
      </c>
      <c r="B4910" s="14">
        <v>47.12</v>
      </c>
      <c r="I4910" t="s">
        <v>7651</v>
      </c>
      <c r="J4910">
        <v>47.12</v>
      </c>
    </row>
    <row r="4911" spans="1:10" x14ac:dyDescent="0.25">
      <c r="A4911" s="13" t="s">
        <v>8062</v>
      </c>
      <c r="B4911" s="14">
        <v>23.16</v>
      </c>
      <c r="I4911" t="s">
        <v>8062</v>
      </c>
      <c r="J4911">
        <v>23.16</v>
      </c>
    </row>
    <row r="4912" spans="1:10" x14ac:dyDescent="0.25">
      <c r="A4912" s="13" t="s">
        <v>8773</v>
      </c>
      <c r="B4912" s="14">
        <v>1820.2080000000001</v>
      </c>
      <c r="I4912" t="s">
        <v>8773</v>
      </c>
      <c r="J4912">
        <v>1820.2080000000001</v>
      </c>
    </row>
    <row r="4913" spans="1:10" x14ac:dyDescent="0.25">
      <c r="A4913" s="13" t="s">
        <v>7066</v>
      </c>
      <c r="B4913" s="14">
        <v>1298.896</v>
      </c>
      <c r="I4913" t="s">
        <v>7066</v>
      </c>
      <c r="J4913">
        <v>1298.896</v>
      </c>
    </row>
    <row r="4914" spans="1:10" x14ac:dyDescent="0.25">
      <c r="A4914" s="13" t="s">
        <v>4887</v>
      </c>
      <c r="B4914" s="14">
        <v>11.363999999999997</v>
      </c>
      <c r="I4914" t="s">
        <v>4887</v>
      </c>
      <c r="J4914">
        <v>11.363999999999997</v>
      </c>
    </row>
    <row r="4915" spans="1:10" x14ac:dyDescent="0.25">
      <c r="A4915" s="13" t="s">
        <v>9287</v>
      </c>
      <c r="B4915" s="14">
        <v>99.87</v>
      </c>
      <c r="I4915" t="s">
        <v>9287</v>
      </c>
      <c r="J4915">
        <v>99.87</v>
      </c>
    </row>
    <row r="4916" spans="1:10" x14ac:dyDescent="0.25">
      <c r="A4916" s="13" t="s">
        <v>9869</v>
      </c>
      <c r="B4916" s="14">
        <v>299.95999999999998</v>
      </c>
      <c r="I4916" t="s">
        <v>9869</v>
      </c>
      <c r="J4916">
        <v>299.95999999999998</v>
      </c>
    </row>
    <row r="4917" spans="1:10" x14ac:dyDescent="0.25">
      <c r="A4917" s="13" t="s">
        <v>7756</v>
      </c>
      <c r="B4917" s="14">
        <v>43.371999999999993</v>
      </c>
      <c r="I4917" t="s">
        <v>7756</v>
      </c>
      <c r="J4917">
        <v>43.371999999999993</v>
      </c>
    </row>
    <row r="4918" spans="1:10" x14ac:dyDescent="0.25">
      <c r="A4918" s="13" t="s">
        <v>1006</v>
      </c>
      <c r="B4918" s="14">
        <v>94.783999999999992</v>
      </c>
      <c r="I4918" t="s">
        <v>1006</v>
      </c>
      <c r="J4918">
        <v>94.783999999999992</v>
      </c>
    </row>
    <row r="4919" spans="1:10" x14ac:dyDescent="0.25">
      <c r="A4919" s="13" t="s">
        <v>9460</v>
      </c>
      <c r="B4919" s="14">
        <v>54.336000000000006</v>
      </c>
      <c r="I4919" t="s">
        <v>9460</v>
      </c>
      <c r="J4919">
        <v>54.336000000000006</v>
      </c>
    </row>
    <row r="4920" spans="1:10" x14ac:dyDescent="0.25">
      <c r="A4920" s="13" t="s">
        <v>3242</v>
      </c>
      <c r="B4920" s="14">
        <v>5.6279999999999983</v>
      </c>
      <c r="I4920" t="s">
        <v>3242</v>
      </c>
      <c r="J4920">
        <v>5.6279999999999983</v>
      </c>
    </row>
    <row r="4921" spans="1:10" x14ac:dyDescent="0.25">
      <c r="A4921" s="13" t="s">
        <v>9626</v>
      </c>
      <c r="B4921" s="14">
        <v>159.96</v>
      </c>
      <c r="I4921" t="s">
        <v>9626</v>
      </c>
      <c r="J4921">
        <v>159.96</v>
      </c>
    </row>
    <row r="4922" spans="1:10" x14ac:dyDescent="0.25">
      <c r="A4922" s="13" t="s">
        <v>6406</v>
      </c>
      <c r="B4922" s="14">
        <v>24.678000000000001</v>
      </c>
      <c r="I4922" t="s">
        <v>6406</v>
      </c>
      <c r="J4922">
        <v>24.678000000000001</v>
      </c>
    </row>
    <row r="4923" spans="1:10" x14ac:dyDescent="0.25">
      <c r="A4923" s="13" t="s">
        <v>9864</v>
      </c>
      <c r="B4923" s="14">
        <v>49.12</v>
      </c>
      <c r="I4923" t="s">
        <v>9864</v>
      </c>
      <c r="J4923">
        <v>49.12</v>
      </c>
    </row>
    <row r="4924" spans="1:10" x14ac:dyDescent="0.25">
      <c r="A4924" s="13" t="s">
        <v>8623</v>
      </c>
      <c r="B4924" s="14">
        <v>12.294</v>
      </c>
      <c r="I4924" t="s">
        <v>8623</v>
      </c>
      <c r="J4924">
        <v>12.294</v>
      </c>
    </row>
    <row r="4925" spans="1:10" x14ac:dyDescent="0.25">
      <c r="A4925" s="13" t="s">
        <v>9945</v>
      </c>
      <c r="B4925" s="14">
        <v>299.89999999999998</v>
      </c>
      <c r="I4925" t="s">
        <v>9945</v>
      </c>
      <c r="J4925">
        <v>299.89999999999998</v>
      </c>
    </row>
    <row r="4926" spans="1:10" x14ac:dyDescent="0.25">
      <c r="A4926" s="13" t="s">
        <v>4876</v>
      </c>
      <c r="B4926" s="14">
        <v>303.37199999999996</v>
      </c>
      <c r="I4926" t="s">
        <v>4876</v>
      </c>
      <c r="J4926">
        <v>303.37199999999996</v>
      </c>
    </row>
    <row r="4927" spans="1:10" x14ac:dyDescent="0.25">
      <c r="A4927" s="13" t="s">
        <v>10450</v>
      </c>
      <c r="B4927" s="14">
        <v>88.074000000000012</v>
      </c>
      <c r="I4927" t="s">
        <v>10450</v>
      </c>
      <c r="J4927">
        <v>88.074000000000012</v>
      </c>
    </row>
    <row r="4928" spans="1:10" x14ac:dyDescent="0.25">
      <c r="A4928" s="13" t="s">
        <v>5489</v>
      </c>
      <c r="B4928" s="14">
        <v>484.32299999999998</v>
      </c>
      <c r="I4928" t="s">
        <v>5489</v>
      </c>
      <c r="J4928">
        <v>484.32299999999998</v>
      </c>
    </row>
    <row r="4929" spans="1:10" x14ac:dyDescent="0.25">
      <c r="A4929" s="13" t="s">
        <v>8460</v>
      </c>
      <c r="B4929" s="14">
        <v>1435.96</v>
      </c>
      <c r="I4929" t="s">
        <v>8460</v>
      </c>
      <c r="J4929">
        <v>1435.96</v>
      </c>
    </row>
    <row r="4930" spans="1:10" x14ac:dyDescent="0.25">
      <c r="A4930" s="13" t="s">
        <v>7781</v>
      </c>
      <c r="B4930" s="14">
        <v>279.89999999999998</v>
      </c>
      <c r="I4930" t="s">
        <v>7781</v>
      </c>
      <c r="J4930">
        <v>279.89999999999998</v>
      </c>
    </row>
    <row r="4931" spans="1:10" x14ac:dyDescent="0.25">
      <c r="A4931" s="13" t="s">
        <v>8866</v>
      </c>
      <c r="B4931" s="14">
        <v>133.12</v>
      </c>
      <c r="I4931" t="s">
        <v>8866</v>
      </c>
      <c r="J4931">
        <v>133.12</v>
      </c>
    </row>
    <row r="4932" spans="1:10" x14ac:dyDescent="0.25">
      <c r="A4932" s="13" t="s">
        <v>6266</v>
      </c>
      <c r="B4932" s="14">
        <v>307.74</v>
      </c>
      <c r="I4932" t="s">
        <v>6266</v>
      </c>
      <c r="J4932">
        <v>307.74</v>
      </c>
    </row>
    <row r="4933" spans="1:10" x14ac:dyDescent="0.25">
      <c r="A4933" s="13" t="s">
        <v>6610</v>
      </c>
      <c r="B4933" s="14">
        <v>639.83000000000004</v>
      </c>
      <c r="I4933" t="s">
        <v>6610</v>
      </c>
      <c r="J4933">
        <v>639.83000000000004</v>
      </c>
    </row>
    <row r="4934" spans="1:10" x14ac:dyDescent="0.25">
      <c r="A4934" s="13" t="s">
        <v>10164</v>
      </c>
      <c r="B4934" s="14">
        <v>760.97999999999979</v>
      </c>
      <c r="I4934" t="s">
        <v>10164</v>
      </c>
      <c r="J4934">
        <v>760.97999999999979</v>
      </c>
    </row>
    <row r="4935" spans="1:10" x14ac:dyDescent="0.25">
      <c r="A4935" s="13" t="s">
        <v>6932</v>
      </c>
      <c r="B4935" s="14">
        <v>71.975999999999999</v>
      </c>
      <c r="I4935" t="s">
        <v>6932</v>
      </c>
      <c r="J4935">
        <v>71.975999999999999</v>
      </c>
    </row>
    <row r="4936" spans="1:10" x14ac:dyDescent="0.25">
      <c r="A4936" s="13" t="s">
        <v>10431</v>
      </c>
      <c r="B4936" s="14">
        <v>348.56</v>
      </c>
      <c r="I4936" t="s">
        <v>10431</v>
      </c>
      <c r="J4936">
        <v>348.56</v>
      </c>
    </row>
    <row r="4937" spans="1:10" x14ac:dyDescent="0.25">
      <c r="A4937" s="13" t="s">
        <v>8929</v>
      </c>
      <c r="B4937" s="14">
        <v>32.400000000000006</v>
      </c>
      <c r="I4937" t="s">
        <v>8929</v>
      </c>
      <c r="J4937">
        <v>32.400000000000006</v>
      </c>
    </row>
    <row r="4938" spans="1:10" x14ac:dyDescent="0.25">
      <c r="A4938" s="13" t="s">
        <v>9170</v>
      </c>
      <c r="B4938" s="14">
        <v>10.68</v>
      </c>
      <c r="I4938" t="s">
        <v>9170</v>
      </c>
      <c r="J4938">
        <v>10.68</v>
      </c>
    </row>
    <row r="4939" spans="1:10" x14ac:dyDescent="0.25">
      <c r="A4939" s="13" t="s">
        <v>7612</v>
      </c>
      <c r="B4939" s="14">
        <v>98.445999999999998</v>
      </c>
      <c r="I4939" t="s">
        <v>7612</v>
      </c>
      <c r="J4939">
        <v>98.445999999999998</v>
      </c>
    </row>
    <row r="4940" spans="1:10" x14ac:dyDescent="0.25">
      <c r="A4940" s="13" t="s">
        <v>9853</v>
      </c>
      <c r="B4940" s="14">
        <v>161.56800000000001</v>
      </c>
      <c r="I4940" t="s">
        <v>9853</v>
      </c>
      <c r="J4940">
        <v>161.56800000000001</v>
      </c>
    </row>
    <row r="4941" spans="1:10" x14ac:dyDescent="0.25">
      <c r="A4941" s="13" t="s">
        <v>8322</v>
      </c>
      <c r="B4941" s="14">
        <v>205.922</v>
      </c>
      <c r="I4941" t="s">
        <v>8322</v>
      </c>
      <c r="J4941">
        <v>205.922</v>
      </c>
    </row>
    <row r="4942" spans="1:10" x14ac:dyDescent="0.25">
      <c r="A4942" s="13" t="s">
        <v>6621</v>
      </c>
      <c r="B4942" s="14">
        <v>10.368000000000002</v>
      </c>
      <c r="I4942" t="s">
        <v>6621</v>
      </c>
      <c r="J4942">
        <v>10.368000000000002</v>
      </c>
    </row>
    <row r="4943" spans="1:10" x14ac:dyDescent="0.25">
      <c r="A4943" s="13" t="s">
        <v>9377</v>
      </c>
      <c r="B4943" s="14">
        <v>49.56</v>
      </c>
      <c r="I4943" t="s">
        <v>9377</v>
      </c>
      <c r="J4943">
        <v>49.56</v>
      </c>
    </row>
    <row r="4944" spans="1:10" x14ac:dyDescent="0.25">
      <c r="A4944" s="13" t="s">
        <v>7206</v>
      </c>
      <c r="B4944" s="14">
        <v>193.26599999999996</v>
      </c>
      <c r="I4944" t="s">
        <v>7206</v>
      </c>
      <c r="J4944">
        <v>193.26599999999996</v>
      </c>
    </row>
    <row r="4945" spans="1:10" x14ac:dyDescent="0.25">
      <c r="A4945" s="13" t="s">
        <v>4168</v>
      </c>
      <c r="B4945" s="14">
        <v>122.97</v>
      </c>
      <c r="I4945" t="s">
        <v>4168</v>
      </c>
      <c r="J4945">
        <v>122.97</v>
      </c>
    </row>
    <row r="4946" spans="1:10" x14ac:dyDescent="0.25">
      <c r="A4946" s="13" t="s">
        <v>711</v>
      </c>
      <c r="B4946" s="14">
        <v>97.263999999999982</v>
      </c>
      <c r="I4946" t="s">
        <v>711</v>
      </c>
      <c r="J4946">
        <v>97.263999999999982</v>
      </c>
    </row>
    <row r="4947" spans="1:10" x14ac:dyDescent="0.25">
      <c r="A4947" s="13" t="s">
        <v>1106</v>
      </c>
      <c r="B4947" s="14">
        <v>219.07500000000002</v>
      </c>
      <c r="I4947" t="s">
        <v>1106</v>
      </c>
      <c r="J4947">
        <v>219.07500000000002</v>
      </c>
    </row>
    <row r="4948" spans="1:10" x14ac:dyDescent="0.25">
      <c r="A4948" s="13" t="s">
        <v>8640</v>
      </c>
      <c r="B4948" s="14">
        <v>239.24</v>
      </c>
      <c r="I4948" t="s">
        <v>8640</v>
      </c>
      <c r="J4948">
        <v>239.24</v>
      </c>
    </row>
    <row r="4949" spans="1:10" x14ac:dyDescent="0.25">
      <c r="A4949" s="13" t="s">
        <v>8301</v>
      </c>
      <c r="B4949" s="14">
        <v>67.823999999999998</v>
      </c>
      <c r="I4949" t="s">
        <v>8301</v>
      </c>
      <c r="J4949">
        <v>67.823999999999998</v>
      </c>
    </row>
    <row r="4950" spans="1:10" x14ac:dyDescent="0.25">
      <c r="A4950" s="13" t="s">
        <v>10860</v>
      </c>
      <c r="B4950" s="14">
        <v>242.35200000000003</v>
      </c>
      <c r="I4950" t="s">
        <v>10860</v>
      </c>
      <c r="J4950">
        <v>242.35200000000003</v>
      </c>
    </row>
    <row r="4951" spans="1:10" x14ac:dyDescent="0.25">
      <c r="A4951" s="13" t="s">
        <v>10536</v>
      </c>
      <c r="B4951" s="14">
        <v>67.900000000000006</v>
      </c>
      <c r="I4951" t="s">
        <v>10536</v>
      </c>
      <c r="J4951">
        <v>67.900000000000006</v>
      </c>
    </row>
    <row r="4952" spans="1:10" x14ac:dyDescent="0.25">
      <c r="A4952" s="13" t="s">
        <v>8539</v>
      </c>
      <c r="B4952" s="14">
        <v>239.66599999999997</v>
      </c>
      <c r="I4952" t="s">
        <v>8539</v>
      </c>
      <c r="J4952">
        <v>239.66599999999997</v>
      </c>
    </row>
    <row r="4953" spans="1:10" x14ac:dyDescent="0.25">
      <c r="A4953" s="13" t="s">
        <v>8251</v>
      </c>
      <c r="B4953" s="14">
        <v>2.0640000000000001</v>
      </c>
      <c r="I4953" t="s">
        <v>8251</v>
      </c>
      <c r="J4953">
        <v>2.0640000000000001</v>
      </c>
    </row>
    <row r="4954" spans="1:10" x14ac:dyDescent="0.25">
      <c r="A4954" s="13" t="s">
        <v>8577</v>
      </c>
      <c r="B4954" s="14">
        <v>190.04999999999998</v>
      </c>
      <c r="I4954" t="s">
        <v>8577</v>
      </c>
      <c r="J4954">
        <v>190.04999999999998</v>
      </c>
    </row>
    <row r="4955" spans="1:10" x14ac:dyDescent="0.25">
      <c r="A4955" s="13" t="s">
        <v>7708</v>
      </c>
      <c r="B4955" s="14">
        <v>5.7150000000000016</v>
      </c>
      <c r="I4955" t="s">
        <v>7708</v>
      </c>
      <c r="J4955">
        <v>5.7150000000000016</v>
      </c>
    </row>
    <row r="4956" spans="1:10" x14ac:dyDescent="0.25">
      <c r="A4956" s="13" t="s">
        <v>8959</v>
      </c>
      <c r="B4956" s="14">
        <v>87.994000000000014</v>
      </c>
      <c r="I4956" t="s">
        <v>8959</v>
      </c>
      <c r="J4956">
        <v>87.994000000000014</v>
      </c>
    </row>
    <row r="4957" spans="1:10" x14ac:dyDescent="0.25">
      <c r="A4957" s="13" t="s">
        <v>975</v>
      </c>
      <c r="B4957" s="14">
        <v>1.6239999999999994</v>
      </c>
      <c r="I4957" t="s">
        <v>975</v>
      </c>
      <c r="J4957">
        <v>1.6239999999999994</v>
      </c>
    </row>
    <row r="4958" spans="1:10" x14ac:dyDescent="0.25">
      <c r="A4958" s="13" t="s">
        <v>3758</v>
      </c>
      <c r="B4958" s="14">
        <v>1475.0540000000001</v>
      </c>
      <c r="I4958" t="s">
        <v>3758</v>
      </c>
      <c r="J4958">
        <v>1475.0540000000001</v>
      </c>
    </row>
    <row r="4959" spans="1:10" x14ac:dyDescent="0.25">
      <c r="A4959" s="13" t="s">
        <v>9894</v>
      </c>
      <c r="B4959" s="14">
        <v>226.64</v>
      </c>
      <c r="I4959" t="s">
        <v>9894</v>
      </c>
      <c r="J4959">
        <v>226.64</v>
      </c>
    </row>
    <row r="4960" spans="1:10" x14ac:dyDescent="0.25">
      <c r="A4960" s="13" t="s">
        <v>7222</v>
      </c>
      <c r="B4960" s="14">
        <v>173.72000000000003</v>
      </c>
      <c r="I4960" t="s">
        <v>7222</v>
      </c>
      <c r="J4960">
        <v>173.72000000000003</v>
      </c>
    </row>
    <row r="4961" spans="1:10" x14ac:dyDescent="0.25">
      <c r="A4961" s="13" t="s">
        <v>2603</v>
      </c>
      <c r="B4961" s="14">
        <v>9.6640000000000015</v>
      </c>
      <c r="I4961" t="s">
        <v>2603</v>
      </c>
      <c r="J4961">
        <v>9.6640000000000015</v>
      </c>
    </row>
    <row r="4962" spans="1:10" x14ac:dyDescent="0.25">
      <c r="A4962" s="13" t="s">
        <v>6453</v>
      </c>
      <c r="B4962" s="14">
        <v>61.485999999999997</v>
      </c>
      <c r="I4962" t="s">
        <v>6453</v>
      </c>
      <c r="J4962">
        <v>61.485999999999997</v>
      </c>
    </row>
    <row r="4963" spans="1:10" x14ac:dyDescent="0.25">
      <c r="A4963" s="13" t="s">
        <v>142</v>
      </c>
      <c r="B4963" s="14">
        <v>71.371999999999986</v>
      </c>
      <c r="I4963" t="s">
        <v>142</v>
      </c>
      <c r="J4963">
        <v>71.371999999999986</v>
      </c>
    </row>
    <row r="4964" spans="1:10" x14ac:dyDescent="0.25">
      <c r="A4964" s="13" t="s">
        <v>8765</v>
      </c>
      <c r="B4964" s="14">
        <v>56.699999999999996</v>
      </c>
      <c r="I4964" t="s">
        <v>8765</v>
      </c>
      <c r="J4964">
        <v>56.699999999999996</v>
      </c>
    </row>
    <row r="4965" spans="1:10" x14ac:dyDescent="0.25">
      <c r="A4965" s="13" t="s">
        <v>5071</v>
      </c>
      <c r="B4965" s="14">
        <v>146.82</v>
      </c>
      <c r="I4965" t="s">
        <v>5071</v>
      </c>
      <c r="J4965">
        <v>146.82</v>
      </c>
    </row>
    <row r="4966" spans="1:10" x14ac:dyDescent="0.25">
      <c r="A4966" s="13" t="s">
        <v>4649</v>
      </c>
      <c r="B4966" s="14">
        <v>162.16</v>
      </c>
      <c r="I4966" t="s">
        <v>4649</v>
      </c>
      <c r="J4966">
        <v>162.16</v>
      </c>
    </row>
    <row r="4967" spans="1:10" x14ac:dyDescent="0.25">
      <c r="A4967" s="13" t="s">
        <v>7381</v>
      </c>
      <c r="B4967" s="14">
        <v>97.918000000000006</v>
      </c>
      <c r="I4967" t="s">
        <v>7381</v>
      </c>
      <c r="J4967">
        <v>97.918000000000006</v>
      </c>
    </row>
    <row r="4968" spans="1:10" x14ac:dyDescent="0.25">
      <c r="A4968" s="13" t="s">
        <v>4635</v>
      </c>
      <c r="B4968" s="14">
        <v>77.759999999999991</v>
      </c>
      <c r="I4968" t="s">
        <v>4635</v>
      </c>
      <c r="J4968">
        <v>77.759999999999991</v>
      </c>
    </row>
    <row r="4969" spans="1:10" x14ac:dyDescent="0.25">
      <c r="A4969" s="13" t="s">
        <v>9580</v>
      </c>
      <c r="B4969" s="14">
        <v>1814.6799999999998</v>
      </c>
      <c r="I4969" t="s">
        <v>9580</v>
      </c>
      <c r="J4969">
        <v>1814.6799999999998</v>
      </c>
    </row>
    <row r="4970" spans="1:10" x14ac:dyDescent="0.25">
      <c r="A4970" s="13" t="s">
        <v>4929</v>
      </c>
      <c r="B4970" s="14">
        <v>38.864000000000004</v>
      </c>
      <c r="I4970" t="s">
        <v>4929</v>
      </c>
      <c r="J4970">
        <v>38.864000000000004</v>
      </c>
    </row>
    <row r="4971" spans="1:10" x14ac:dyDescent="0.25">
      <c r="A4971" s="13" t="s">
        <v>6308</v>
      </c>
      <c r="B4971" s="14">
        <v>732.93</v>
      </c>
      <c r="I4971" t="s">
        <v>6308</v>
      </c>
      <c r="J4971">
        <v>732.93</v>
      </c>
    </row>
    <row r="4972" spans="1:10" x14ac:dyDescent="0.25">
      <c r="A4972" s="13" t="s">
        <v>8073</v>
      </c>
      <c r="B4972" s="14">
        <v>17.48</v>
      </c>
      <c r="I4972" t="s">
        <v>8073</v>
      </c>
      <c r="J4972">
        <v>17.48</v>
      </c>
    </row>
    <row r="4973" spans="1:10" x14ac:dyDescent="0.25">
      <c r="A4973" s="13" t="s">
        <v>9531</v>
      </c>
      <c r="B4973" s="14">
        <v>29.700000000000003</v>
      </c>
      <c r="I4973" t="s">
        <v>9531</v>
      </c>
      <c r="J4973">
        <v>29.700000000000003</v>
      </c>
    </row>
    <row r="4974" spans="1:10" x14ac:dyDescent="0.25">
      <c r="A4974" s="13" t="s">
        <v>7945</v>
      </c>
      <c r="B4974" s="14">
        <v>466.81400000000008</v>
      </c>
      <c r="I4974" t="s">
        <v>7945</v>
      </c>
      <c r="J4974">
        <v>466.81400000000008</v>
      </c>
    </row>
    <row r="4975" spans="1:10" x14ac:dyDescent="0.25">
      <c r="A4975" s="13" t="s">
        <v>4049</v>
      </c>
      <c r="B4975" s="14">
        <v>63.686</v>
      </c>
      <c r="I4975" t="s">
        <v>4049</v>
      </c>
      <c r="J4975">
        <v>63.686</v>
      </c>
    </row>
    <row r="4976" spans="1:10" x14ac:dyDescent="0.25">
      <c r="A4976" s="13" t="s">
        <v>9516</v>
      </c>
      <c r="B4976" s="14">
        <v>524.01800000000014</v>
      </c>
      <c r="I4976" t="s">
        <v>9516</v>
      </c>
      <c r="J4976">
        <v>524.01800000000014</v>
      </c>
    </row>
    <row r="4977" spans="1:10" x14ac:dyDescent="0.25">
      <c r="A4977" s="13" t="s">
        <v>4565</v>
      </c>
      <c r="B4977" s="14">
        <v>82.256</v>
      </c>
      <c r="I4977" t="s">
        <v>4565</v>
      </c>
      <c r="J4977">
        <v>82.256</v>
      </c>
    </row>
    <row r="4978" spans="1:10" x14ac:dyDescent="0.25">
      <c r="A4978" s="13" t="s">
        <v>9523</v>
      </c>
      <c r="B4978" s="14">
        <v>2610.73</v>
      </c>
      <c r="I4978" t="s">
        <v>9523</v>
      </c>
      <c r="J4978">
        <v>2610.73</v>
      </c>
    </row>
    <row r="4979" spans="1:10" x14ac:dyDescent="0.25">
      <c r="A4979" s="13" t="s">
        <v>8680</v>
      </c>
      <c r="B4979" s="14">
        <v>1.1880000000000002</v>
      </c>
      <c r="I4979" t="s">
        <v>8680</v>
      </c>
      <c r="J4979">
        <v>1.1880000000000002</v>
      </c>
    </row>
    <row r="4980" spans="1:10" x14ac:dyDescent="0.25">
      <c r="A4980" s="13" t="s">
        <v>10904</v>
      </c>
      <c r="B4980" s="14">
        <v>191.96800000000002</v>
      </c>
      <c r="I4980" t="s">
        <v>10904</v>
      </c>
      <c r="J4980">
        <v>191.96800000000002</v>
      </c>
    </row>
    <row r="4981" spans="1:10" x14ac:dyDescent="0.25">
      <c r="A4981" s="13" t="s">
        <v>6601</v>
      </c>
      <c r="B4981" s="14">
        <v>2.8960000000000004</v>
      </c>
      <c r="I4981" t="s">
        <v>6601</v>
      </c>
      <c r="J4981">
        <v>2.8960000000000004</v>
      </c>
    </row>
    <row r="4982" spans="1:10" x14ac:dyDescent="0.25">
      <c r="A4982" s="13" t="s">
        <v>8150</v>
      </c>
      <c r="B4982" s="14">
        <v>2437.672</v>
      </c>
      <c r="I4982" t="s">
        <v>8150</v>
      </c>
      <c r="J4982">
        <v>2437.672</v>
      </c>
    </row>
    <row r="4983" spans="1:10" x14ac:dyDescent="0.25">
      <c r="A4983" s="13" t="s">
        <v>9148</v>
      </c>
      <c r="B4983" s="14">
        <v>1152.8700000000001</v>
      </c>
      <c r="I4983" t="s">
        <v>9148</v>
      </c>
      <c r="J4983">
        <v>1152.8700000000001</v>
      </c>
    </row>
    <row r="4984" spans="1:10" x14ac:dyDescent="0.25">
      <c r="A4984" s="13" t="s">
        <v>7454</v>
      </c>
      <c r="B4984" s="14">
        <v>29.160000000000004</v>
      </c>
      <c r="I4984" t="s">
        <v>7454</v>
      </c>
      <c r="J4984">
        <v>29.160000000000004</v>
      </c>
    </row>
    <row r="4985" spans="1:10" x14ac:dyDescent="0.25">
      <c r="A4985" s="13" t="s">
        <v>8618</v>
      </c>
      <c r="B4985" s="14">
        <v>2911.7840000000001</v>
      </c>
      <c r="I4985" t="s">
        <v>8618</v>
      </c>
      <c r="J4985">
        <v>2911.7840000000001</v>
      </c>
    </row>
    <row r="4986" spans="1:10" x14ac:dyDescent="0.25">
      <c r="A4986" s="13" t="s">
        <v>9488</v>
      </c>
      <c r="B4986" s="14">
        <v>255.24800000000002</v>
      </c>
      <c r="I4986" t="s">
        <v>9488</v>
      </c>
      <c r="J4986">
        <v>255.24800000000002</v>
      </c>
    </row>
    <row r="4987" spans="1:10" x14ac:dyDescent="0.25">
      <c r="A4987" s="13" t="s">
        <v>7635</v>
      </c>
      <c r="B4987" s="14">
        <v>1158.8820000000001</v>
      </c>
      <c r="I4987" t="s">
        <v>7635</v>
      </c>
      <c r="J4987">
        <v>1158.8820000000001</v>
      </c>
    </row>
    <row r="4988" spans="1:10" x14ac:dyDescent="0.25">
      <c r="A4988" s="13" t="s">
        <v>4434</v>
      </c>
      <c r="B4988" s="14">
        <v>1048.3499999999999</v>
      </c>
      <c r="I4988" t="s">
        <v>4434</v>
      </c>
      <c r="J4988">
        <v>1048.3499999999999</v>
      </c>
    </row>
    <row r="4989" spans="1:10" x14ac:dyDescent="0.25">
      <c r="A4989" s="13" t="s">
        <v>554</v>
      </c>
      <c r="B4989" s="14">
        <v>159.72999999999999</v>
      </c>
      <c r="I4989" t="s">
        <v>554</v>
      </c>
      <c r="J4989">
        <v>159.72999999999999</v>
      </c>
    </row>
    <row r="4990" spans="1:10" x14ac:dyDescent="0.25">
      <c r="A4990" s="13" t="s">
        <v>5749</v>
      </c>
      <c r="B4990" s="14">
        <v>725.07900000000018</v>
      </c>
      <c r="I4990" t="s">
        <v>5749</v>
      </c>
      <c r="J4990">
        <v>725.07900000000018</v>
      </c>
    </row>
    <row r="4991" spans="1:10" x14ac:dyDescent="0.25">
      <c r="A4991" s="13" t="s">
        <v>9265</v>
      </c>
      <c r="B4991" s="14">
        <v>807.89800000000002</v>
      </c>
      <c r="I4991" t="s">
        <v>9265</v>
      </c>
      <c r="J4991">
        <v>807.89800000000002</v>
      </c>
    </row>
    <row r="4992" spans="1:10" x14ac:dyDescent="0.25">
      <c r="A4992" s="13" t="s">
        <v>10542</v>
      </c>
      <c r="B4992" s="14">
        <v>1079.316</v>
      </c>
      <c r="I4992" t="s">
        <v>10542</v>
      </c>
      <c r="J4992">
        <v>1079.316</v>
      </c>
    </row>
    <row r="4993" spans="1:10" x14ac:dyDescent="0.25">
      <c r="A4993" s="13" t="s">
        <v>9043</v>
      </c>
      <c r="B4993" s="14">
        <v>173.4</v>
      </c>
      <c r="I4993" t="s">
        <v>9043</v>
      </c>
      <c r="J4993">
        <v>173.4</v>
      </c>
    </row>
    <row r="4994" spans="1:10" x14ac:dyDescent="0.25">
      <c r="A4994" s="13" t="s">
        <v>7653</v>
      </c>
      <c r="B4994" s="14">
        <v>71.096000000000004</v>
      </c>
      <c r="I4994" t="s">
        <v>7653</v>
      </c>
      <c r="J4994">
        <v>71.096000000000004</v>
      </c>
    </row>
    <row r="4995" spans="1:10" x14ac:dyDescent="0.25">
      <c r="A4995" s="13" t="s">
        <v>9099</v>
      </c>
      <c r="B4995" s="14">
        <v>449.91</v>
      </c>
      <c r="I4995" t="s">
        <v>9099</v>
      </c>
      <c r="J4995">
        <v>449.91</v>
      </c>
    </row>
    <row r="4996" spans="1:10" x14ac:dyDescent="0.25">
      <c r="A4996" s="13" t="s">
        <v>9721</v>
      </c>
      <c r="B4996" s="14">
        <v>24</v>
      </c>
      <c r="I4996" t="s">
        <v>9721</v>
      </c>
      <c r="J4996">
        <v>24</v>
      </c>
    </row>
    <row r="4997" spans="1:10" x14ac:dyDescent="0.25">
      <c r="A4997" s="13" t="s">
        <v>10881</v>
      </c>
      <c r="B4997" s="14">
        <v>979.62600000000009</v>
      </c>
      <c r="I4997" t="s">
        <v>10881</v>
      </c>
      <c r="J4997">
        <v>979.62600000000009</v>
      </c>
    </row>
    <row r="4998" spans="1:10" x14ac:dyDescent="0.25">
      <c r="A4998" s="13" t="s">
        <v>9066</v>
      </c>
      <c r="B4998" s="14">
        <v>14.82</v>
      </c>
      <c r="I4998" t="s">
        <v>9066</v>
      </c>
      <c r="J4998">
        <v>14.82</v>
      </c>
    </row>
    <row r="4999" spans="1:10" x14ac:dyDescent="0.25">
      <c r="A4999" s="13" t="s">
        <v>4693</v>
      </c>
      <c r="B4999" s="14">
        <v>68.742000000000019</v>
      </c>
      <c r="I4999" t="s">
        <v>4693</v>
      </c>
      <c r="J4999">
        <v>68.742000000000019</v>
      </c>
    </row>
    <row r="5000" spans="1:10" x14ac:dyDescent="0.25">
      <c r="A5000" s="13" t="s">
        <v>10460</v>
      </c>
      <c r="B5000" s="14">
        <v>1196.3160000000003</v>
      </c>
      <c r="I5000" t="s">
        <v>10460</v>
      </c>
      <c r="J5000">
        <v>1196.3160000000003</v>
      </c>
    </row>
    <row r="5001" spans="1:10" x14ac:dyDescent="0.25">
      <c r="A5001" s="13" t="s">
        <v>9950</v>
      </c>
      <c r="B5001" s="14">
        <v>2012.3020000000001</v>
      </c>
      <c r="I5001" t="s">
        <v>9950</v>
      </c>
      <c r="J5001">
        <v>2012.3020000000001</v>
      </c>
    </row>
    <row r="5002" spans="1:10" x14ac:dyDescent="0.25">
      <c r="A5002" s="13" t="s">
        <v>9000</v>
      </c>
      <c r="B5002" s="14">
        <v>4619.329999999999</v>
      </c>
      <c r="I5002" t="s">
        <v>9000</v>
      </c>
      <c r="J5002">
        <v>4619.329999999999</v>
      </c>
    </row>
    <row r="5003" spans="1:10" x14ac:dyDescent="0.25">
      <c r="A5003" s="13" t="s">
        <v>9843</v>
      </c>
      <c r="B5003" s="14">
        <v>215.54400000000001</v>
      </c>
      <c r="I5003" t="s">
        <v>9843</v>
      </c>
      <c r="J5003">
        <v>215.54400000000001</v>
      </c>
    </row>
    <row r="5004" spans="1:10" x14ac:dyDescent="0.25">
      <c r="A5004" s="13" t="s">
        <v>9524</v>
      </c>
      <c r="B5004" s="14">
        <v>1827.51</v>
      </c>
      <c r="I5004" t="s">
        <v>9524</v>
      </c>
      <c r="J5004">
        <v>1827.51</v>
      </c>
    </row>
    <row r="5005" spans="1:10" x14ac:dyDescent="0.25">
      <c r="A5005" s="13" t="s">
        <v>2222</v>
      </c>
      <c r="B5005" s="14">
        <v>8167.4199999999992</v>
      </c>
      <c r="I5005" t="s">
        <v>2222</v>
      </c>
      <c r="J5005">
        <v>8167.4199999999992</v>
      </c>
    </row>
    <row r="5006" spans="1:10" x14ac:dyDescent="0.25">
      <c r="A5006" s="13" t="s">
        <v>9333</v>
      </c>
      <c r="B5006" s="14">
        <v>145.76400000000001</v>
      </c>
      <c r="I5006" t="s">
        <v>9333</v>
      </c>
      <c r="J5006">
        <v>145.76400000000001</v>
      </c>
    </row>
    <row r="5007" spans="1:10" x14ac:dyDescent="0.25">
      <c r="A5007" s="13" t="s">
        <v>5035</v>
      </c>
      <c r="B5007" s="14">
        <v>2.8080000000000007</v>
      </c>
      <c r="I5007" t="s">
        <v>5035</v>
      </c>
      <c r="J5007">
        <v>2.8080000000000007</v>
      </c>
    </row>
    <row r="5008" spans="1:10" x14ac:dyDescent="0.25">
      <c r="A5008" s="13" t="s">
        <v>9944</v>
      </c>
      <c r="B5008" s="14">
        <v>18.368000000000002</v>
      </c>
      <c r="I5008" t="s">
        <v>9944</v>
      </c>
      <c r="J5008">
        <v>18.368000000000002</v>
      </c>
    </row>
    <row r="5009" spans="1:10" x14ac:dyDescent="0.25">
      <c r="A5009" s="13" t="s">
        <v>7462</v>
      </c>
      <c r="B5009" s="14">
        <v>171.43</v>
      </c>
      <c r="I5009" t="s">
        <v>7462</v>
      </c>
      <c r="J5009">
        <v>171.43</v>
      </c>
    </row>
    <row r="5010" spans="1:10" x14ac:dyDescent="0.25">
      <c r="A5010" s="13" t="s">
        <v>10696</v>
      </c>
      <c r="B5010" s="14">
        <v>56.86</v>
      </c>
      <c r="I5010" t="s">
        <v>10696</v>
      </c>
      <c r="J5010">
        <v>56.86</v>
      </c>
    </row>
    <row r="5011" spans="1:10" x14ac:dyDescent="0.25">
      <c r="A5011" s="13" t="s">
        <v>7645</v>
      </c>
      <c r="B5011" s="14">
        <v>113.41</v>
      </c>
      <c r="I5011" t="s">
        <v>7645</v>
      </c>
      <c r="J5011">
        <v>113.41</v>
      </c>
    </row>
    <row r="5012" spans="1:10" x14ac:dyDescent="0.25">
      <c r="A5012" s="13" t="s">
        <v>8589</v>
      </c>
      <c r="B5012" s="14">
        <v>1344.838</v>
      </c>
      <c r="I5012" t="s">
        <v>8589</v>
      </c>
      <c r="J5012">
        <v>1344.838</v>
      </c>
    </row>
    <row r="5013" spans="1:10" x14ac:dyDescent="0.25">
      <c r="A5013" s="13" t="s">
        <v>10987</v>
      </c>
      <c r="B5013" s="14">
        <v>2297200.8602999896</v>
      </c>
    </row>
  </sheetData>
  <pageMargins left="0.7" right="0.7" top="0.75" bottom="0.75" header="0.3" footer="0.3"/>
  <drawing r:id="rId4"/>
  <tableParts count="1"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54CB-6752-4463-AC3E-E9E6E6649A5B}">
  <dimension ref="A1:F19"/>
  <sheetViews>
    <sheetView workbookViewId="0">
      <selection activeCell="C31" sqref="C31"/>
    </sheetView>
  </sheetViews>
  <sheetFormatPr defaultRowHeight="15" x14ac:dyDescent="0.25"/>
  <cols>
    <col min="1" max="1" width="21.85546875" bestFit="1" customWidth="1"/>
    <col min="2" max="2" width="11.140625" bestFit="1" customWidth="1"/>
    <col min="8" max="8" width="13.42578125" bestFit="1" customWidth="1"/>
    <col min="9" max="9" width="16.85546875" bestFit="1" customWidth="1"/>
    <col min="10" max="12" width="5" bestFit="1" customWidth="1"/>
    <col min="13" max="13" width="11.28515625" bestFit="1" customWidth="1"/>
  </cols>
  <sheetData>
    <row r="1" spans="1:5" x14ac:dyDescent="0.25">
      <c r="A1" t="s">
        <v>11056</v>
      </c>
      <c r="B1" s="17">
        <v>0.02</v>
      </c>
    </row>
    <row r="2" spans="1:5" x14ac:dyDescent="0.25">
      <c r="A2" t="s">
        <v>11054</v>
      </c>
      <c r="B2" s="21">
        <v>120000</v>
      </c>
    </row>
    <row r="3" spans="1:5" x14ac:dyDescent="0.25">
      <c r="A3" t="s">
        <v>11055</v>
      </c>
      <c r="B3" s="17">
        <v>0.8</v>
      </c>
    </row>
    <row r="4" spans="1:5" x14ac:dyDescent="0.25">
      <c r="A4" t="s">
        <v>11053</v>
      </c>
      <c r="B4" s="21">
        <f>PRODUCT(B1:B3)</f>
        <v>1920</v>
      </c>
    </row>
    <row r="7" spans="1:5" x14ac:dyDescent="0.25">
      <c r="A7" s="5" t="s">
        <v>11057</v>
      </c>
      <c r="B7" s="5"/>
    </row>
    <row r="8" spans="1:5" x14ac:dyDescent="0.25">
      <c r="B8" s="21">
        <f>B4</f>
        <v>1920</v>
      </c>
      <c r="C8" s="17">
        <v>0.8</v>
      </c>
      <c r="D8" s="17">
        <v>0.9</v>
      </c>
      <c r="E8" s="17">
        <v>1</v>
      </c>
    </row>
    <row r="9" spans="1:5" x14ac:dyDescent="0.25">
      <c r="B9" s="21">
        <v>100000</v>
      </c>
      <c r="C9" s="21">
        <f t="dataTable" ref="C9:E11" dt2D="1" dtr="1" r1="B3" r2="B2"/>
        <v>1600</v>
      </c>
      <c r="D9" s="21">
        <v>1800</v>
      </c>
      <c r="E9" s="21">
        <v>2000</v>
      </c>
    </row>
    <row r="10" spans="1:5" x14ac:dyDescent="0.25">
      <c r="B10" s="21">
        <v>150000</v>
      </c>
      <c r="C10" s="21">
        <v>2400</v>
      </c>
      <c r="D10" s="21">
        <v>2700</v>
      </c>
      <c r="E10" s="21">
        <v>3000</v>
      </c>
    </row>
    <row r="11" spans="1:5" x14ac:dyDescent="0.25">
      <c r="B11" s="21">
        <v>200000</v>
      </c>
      <c r="C11" s="21">
        <v>3200</v>
      </c>
      <c r="D11" s="21">
        <v>3600</v>
      </c>
      <c r="E11" s="21">
        <v>4000</v>
      </c>
    </row>
    <row r="13" spans="1:5" x14ac:dyDescent="0.25">
      <c r="A13" t="s">
        <v>11058</v>
      </c>
    </row>
    <row r="14" spans="1:5" x14ac:dyDescent="0.25">
      <c r="A14" t="s">
        <v>11059</v>
      </c>
      <c r="B14" s="22">
        <v>25</v>
      </c>
    </row>
    <row r="15" spans="1:5" x14ac:dyDescent="0.25">
      <c r="A15" t="s">
        <v>11038</v>
      </c>
      <c r="B15" s="17">
        <v>0.15</v>
      </c>
    </row>
    <row r="16" spans="1:5" x14ac:dyDescent="0.25">
      <c r="A16" t="s">
        <v>11060</v>
      </c>
      <c r="B16">
        <v>533.33333333333337</v>
      </c>
    </row>
    <row r="17" spans="1:6" x14ac:dyDescent="0.25">
      <c r="A17" t="s">
        <v>20</v>
      </c>
      <c r="B17" s="18">
        <f>PRODUCT(B14:B16)</f>
        <v>2000.0000000000002</v>
      </c>
    </row>
    <row r="19" spans="1:6" x14ac:dyDescent="0.25">
      <c r="A19" s="5" t="s">
        <v>11061</v>
      </c>
      <c r="B19" s="5"/>
      <c r="C19" s="5"/>
      <c r="D19" s="5"/>
      <c r="E19" s="5"/>
      <c r="F19" s="5">
        <v>534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EAEC-56BD-448C-9D96-6A980FE4EA0B}">
  <dimension ref="A1:W9995"/>
  <sheetViews>
    <sheetView topLeftCell="A2" workbookViewId="0">
      <selection activeCell="D10" sqref="D10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.140625" bestFit="1" customWidth="1"/>
    <col min="4" max="4" width="12" bestFit="1" customWidth="1"/>
    <col min="5" max="5" width="13.85546875" bestFit="1" customWidth="1"/>
    <col min="6" max="6" width="14.28515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" bestFit="1" customWidth="1"/>
    <col min="13" max="13" width="9" bestFit="1" customWidth="1"/>
    <col min="14" max="14" width="16.7109375" bestFit="1" customWidth="1"/>
    <col min="15" max="15" width="14.5703125" bestFit="1" customWidth="1"/>
    <col min="16" max="16" width="15" bestFit="1" customWidth="1"/>
    <col min="17" max="17" width="119.28515625" bestFit="1" customWidth="1"/>
    <col min="18" max="18" width="10" bestFit="1" customWidth="1"/>
    <col min="19" max="19" width="10.7109375" bestFit="1" customWidth="1"/>
    <col min="20" max="20" width="10.85546875" bestFit="1" customWidth="1"/>
    <col min="21" max="21" width="10.7109375" bestFit="1" customWidth="1"/>
    <col min="22" max="22" width="11.140625" style="7" bestFit="1" customWidth="1"/>
    <col min="23" max="23" width="19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7" t="s">
        <v>10941</v>
      </c>
      <c r="W1" t="s">
        <v>10940</v>
      </c>
    </row>
    <row r="2" spans="1:23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s="7" t="str">
        <f>_xlfn.IFNA(VLOOKUP(orders[[#This Row],[order_id]],returns[],2,FALSE),"FALSE")</f>
        <v>FALSE</v>
      </c>
      <c r="W2" t="str">
        <f>VLOOKUP(orders[[#This Row],[region]],people[],2,FALSE)</f>
        <v>Cassandra Brandow</v>
      </c>
    </row>
    <row r="3" spans="1:23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  <c r="V3" s="7" t="str">
        <f>_xlfn.IFNA(VLOOKUP(orders[[#This Row],[order_id]],returns[],2,FALSE),"FALSE")</f>
        <v>FALSE</v>
      </c>
      <c r="W3" t="str">
        <f>VLOOKUP(orders[[#This Row],[region]],people[],2,FALSE)</f>
        <v>Cassandra Brandow</v>
      </c>
    </row>
    <row r="4" spans="1:23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  <c r="V4" s="7" t="str">
        <f>_xlfn.IFNA(VLOOKUP(orders[[#This Row],[order_id]],returns[],2,FALSE),"FALSE")</f>
        <v>FALSE</v>
      </c>
      <c r="W4" t="str">
        <f>VLOOKUP(orders[[#This Row],[region]],people[],2,FALSE)</f>
        <v>Anna Andreadi</v>
      </c>
    </row>
    <row r="5" spans="1:23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  <c r="V5" s="7" t="str">
        <f>_xlfn.IFNA(VLOOKUP(orders[[#This Row],[order_id]],returns[],2,FALSE),"FALSE")</f>
        <v>FALSE</v>
      </c>
      <c r="W5" t="str">
        <f>VLOOKUP(orders[[#This Row],[region]],people[],2,FALSE)</f>
        <v>Cassandra Brandow</v>
      </c>
    </row>
    <row r="6" spans="1:23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  <c r="V6" s="7" t="str">
        <f>_xlfn.IFNA(VLOOKUP(orders[[#This Row],[order_id]],returns[],2,FALSE),"FALSE")</f>
        <v>FALSE</v>
      </c>
      <c r="W6" t="str">
        <f>VLOOKUP(orders[[#This Row],[region]],people[],2,FALSE)</f>
        <v>Cassandra Brandow</v>
      </c>
    </row>
    <row r="7" spans="1:23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  <c r="V7" s="7" t="str">
        <f>_xlfn.IFNA(VLOOKUP(orders[[#This Row],[order_id]],returns[],2,FALSE),"FALSE")</f>
        <v>FALSE</v>
      </c>
      <c r="W7" t="str">
        <f>VLOOKUP(orders[[#This Row],[region]],people[],2,FALSE)</f>
        <v>Anna Andreadi</v>
      </c>
    </row>
    <row r="8" spans="1:23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  <c r="V8" s="7" t="str">
        <f>_xlfn.IFNA(VLOOKUP(orders[[#This Row],[order_id]],returns[],2,FALSE),"FALSE")</f>
        <v>FALSE</v>
      </c>
      <c r="W8" t="str">
        <f>VLOOKUP(orders[[#This Row],[region]],people[],2,FALSE)</f>
        <v>Anna Andreadi</v>
      </c>
    </row>
    <row r="9" spans="1:23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  <c r="V9" s="7" t="str">
        <f>_xlfn.IFNA(VLOOKUP(orders[[#This Row],[order_id]],returns[],2,FALSE),"FALSE")</f>
        <v>FALSE</v>
      </c>
      <c r="W9" t="str">
        <f>VLOOKUP(orders[[#This Row],[region]],people[],2,FALSE)</f>
        <v>Anna Andreadi</v>
      </c>
    </row>
    <row r="10" spans="1:23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s="7" t="str">
        <f>_xlfn.IFNA(VLOOKUP(orders[[#This Row],[order_id]],returns[],2,FALSE),"FALSE")</f>
        <v>FALSE</v>
      </c>
      <c r="W10" t="str">
        <f>VLOOKUP(orders[[#This Row],[region]],people[],2,FALSE)</f>
        <v>Anna Andreadi</v>
      </c>
    </row>
    <row r="11" spans="1:23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  <c r="V11" s="7" t="str">
        <f>_xlfn.IFNA(VLOOKUP(orders[[#This Row],[order_id]],returns[],2,FALSE),"FALSE")</f>
        <v>FALSE</v>
      </c>
      <c r="W11" t="str">
        <f>VLOOKUP(orders[[#This Row],[region]],people[],2,FALSE)</f>
        <v>Anna Andreadi</v>
      </c>
    </row>
    <row r="12" spans="1:23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  <c r="V12" s="7" t="str">
        <f>_xlfn.IFNA(VLOOKUP(orders[[#This Row],[order_id]],returns[],2,FALSE),"FALSE")</f>
        <v>FALSE</v>
      </c>
      <c r="W12" t="str">
        <f>VLOOKUP(orders[[#This Row],[region]],people[],2,FALSE)</f>
        <v>Anna Andreadi</v>
      </c>
    </row>
    <row r="13" spans="1:23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  <c r="V13" s="7" t="str">
        <f>_xlfn.IFNA(VLOOKUP(orders[[#This Row],[order_id]],returns[],2,FALSE),"FALSE")</f>
        <v>FALSE</v>
      </c>
      <c r="W13" t="str">
        <f>VLOOKUP(orders[[#This Row],[region]],people[],2,FALSE)</f>
        <v>Anna Andreadi</v>
      </c>
    </row>
    <row r="14" spans="1:23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  <c r="V14" s="7" t="str">
        <f>_xlfn.IFNA(VLOOKUP(orders[[#This Row],[order_id]],returns[],2,FALSE),"FALSE")</f>
        <v>FALSE</v>
      </c>
      <c r="W14" t="str">
        <f>VLOOKUP(orders[[#This Row],[region]],people[],2,FALSE)</f>
        <v>Cassandra Brandow</v>
      </c>
    </row>
    <row r="15" spans="1:23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  <c r="V15" s="7" t="str">
        <f>_xlfn.IFNA(VLOOKUP(orders[[#This Row],[order_id]],returns[],2,FALSE),"FALSE")</f>
        <v>FALSE</v>
      </c>
      <c r="W15" t="str">
        <f>VLOOKUP(orders[[#This Row],[region]],people[],2,FALSE)</f>
        <v>Anna Andreadi</v>
      </c>
    </row>
    <row r="16" spans="1:23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  <c r="V16" s="7" t="str">
        <f>_xlfn.IFNA(VLOOKUP(orders[[#This Row],[order_id]],returns[],2,FALSE),"FALSE")</f>
        <v>FALSE</v>
      </c>
      <c r="W16" t="str">
        <f>VLOOKUP(orders[[#This Row],[region]],people[],2,FALSE)</f>
        <v>Kelly Williams</v>
      </c>
    </row>
    <row r="17" spans="1:23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  <c r="V17" s="7" t="str">
        <f>_xlfn.IFNA(VLOOKUP(orders[[#This Row],[order_id]],returns[],2,FALSE),"FALSE")</f>
        <v>FALSE</v>
      </c>
      <c r="W17" t="str">
        <f>VLOOKUP(orders[[#This Row],[region]],people[],2,FALSE)</f>
        <v>Kelly Williams</v>
      </c>
    </row>
    <row r="18" spans="1:23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  <c r="V18" s="7" t="str">
        <f>_xlfn.IFNA(VLOOKUP(orders[[#This Row],[order_id]],returns[],2,FALSE),"FALSE")</f>
        <v>FALSE</v>
      </c>
      <c r="W18" t="str">
        <f>VLOOKUP(orders[[#This Row],[region]],people[],2,FALSE)</f>
        <v>Kelly Williams</v>
      </c>
    </row>
    <row r="19" spans="1:23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  <c r="V19" s="7" t="str">
        <f>_xlfn.IFNA(VLOOKUP(orders[[#This Row],[order_id]],returns[],2,FALSE),"FALSE")</f>
        <v>FALSE</v>
      </c>
      <c r="W19" t="str">
        <f>VLOOKUP(orders[[#This Row],[region]],people[],2,FALSE)</f>
        <v>Anna Andreadi</v>
      </c>
    </row>
    <row r="20" spans="1:23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  <c r="V20" s="7" t="b">
        <f>_xlfn.IFNA(VLOOKUP(orders[[#This Row],[order_id]],returns[],2,FALSE),"FALSE")</f>
        <v>1</v>
      </c>
      <c r="W20" t="str">
        <f>VLOOKUP(orders[[#This Row],[region]],people[],2,FALSE)</f>
        <v>Anna Andreadi</v>
      </c>
    </row>
    <row r="21" spans="1:23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  <c r="V21" s="7" t="b">
        <f>_xlfn.IFNA(VLOOKUP(orders[[#This Row],[order_id]],returns[],2,FALSE),"FALSE")</f>
        <v>1</v>
      </c>
      <c r="W21" t="str">
        <f>VLOOKUP(orders[[#This Row],[region]],people[],2,FALSE)</f>
        <v>Anna Andreadi</v>
      </c>
    </row>
    <row r="22" spans="1:23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  <c r="V22" s="7" t="b">
        <f>_xlfn.IFNA(VLOOKUP(orders[[#This Row],[order_id]],returns[],2,FALSE),"FALSE")</f>
        <v>1</v>
      </c>
      <c r="W22" t="str">
        <f>VLOOKUP(orders[[#This Row],[region]],people[],2,FALSE)</f>
        <v>Anna Andreadi</v>
      </c>
    </row>
    <row r="23" spans="1:23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  <c r="V23" s="7" t="str">
        <f>_xlfn.IFNA(VLOOKUP(orders[[#This Row],[order_id]],returns[],2,FALSE),"FALSE")</f>
        <v>FALSE</v>
      </c>
      <c r="W23" t="str">
        <f>VLOOKUP(orders[[#This Row],[region]],people[],2,FALSE)</f>
        <v>Kelly Williams</v>
      </c>
    </row>
    <row r="24" spans="1:23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  <c r="V24" s="7" t="str">
        <f>_xlfn.IFNA(VLOOKUP(orders[[#This Row],[order_id]],returns[],2,FALSE),"FALSE")</f>
        <v>FALSE</v>
      </c>
      <c r="W24" t="str">
        <f>VLOOKUP(orders[[#This Row],[region]],people[],2,FALSE)</f>
        <v>Kelly Williams</v>
      </c>
    </row>
    <row r="25" spans="1:23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  <c r="V25" s="7" t="str">
        <f>_xlfn.IFNA(VLOOKUP(orders[[#This Row],[order_id]],returns[],2,FALSE),"FALSE")</f>
        <v>FALSE</v>
      </c>
      <c r="W25" t="str">
        <f>VLOOKUP(orders[[#This Row],[region]],people[],2,FALSE)</f>
        <v>Chuck Magee</v>
      </c>
    </row>
    <row r="26" spans="1:23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  <c r="V26" s="7" t="str">
        <f>_xlfn.IFNA(VLOOKUP(orders[[#This Row],[order_id]],returns[],2,FALSE),"FALSE")</f>
        <v>FALSE</v>
      </c>
      <c r="W26" t="str">
        <f>VLOOKUP(orders[[#This Row],[region]],people[],2,FALSE)</f>
        <v>Anna Andreadi</v>
      </c>
    </row>
    <row r="27" spans="1:23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  <c r="V27" s="7" t="str">
        <f>_xlfn.IFNA(VLOOKUP(orders[[#This Row],[order_id]],returns[],2,FALSE),"FALSE")</f>
        <v>FALSE</v>
      </c>
      <c r="W27" t="str">
        <f>VLOOKUP(orders[[#This Row],[region]],people[],2,FALSE)</f>
        <v>Anna Andreadi</v>
      </c>
    </row>
    <row r="28" spans="1:23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  <c r="V28" s="7" t="str">
        <f>_xlfn.IFNA(VLOOKUP(orders[[#This Row],[order_id]],returns[],2,FALSE),"FALSE")</f>
        <v>FALSE</v>
      </c>
      <c r="W28" t="str">
        <f>VLOOKUP(orders[[#This Row],[region]],people[],2,FALSE)</f>
        <v>Anna Andreadi</v>
      </c>
    </row>
    <row r="29" spans="1:23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  <c r="V29" s="7" t="str">
        <f>_xlfn.IFNA(VLOOKUP(orders[[#This Row],[order_id]],returns[],2,FALSE),"FALSE")</f>
        <v>FALSE</v>
      </c>
      <c r="W29" t="str">
        <f>VLOOKUP(orders[[#This Row],[region]],people[],2,FALSE)</f>
        <v>Chuck Magee</v>
      </c>
    </row>
    <row r="30" spans="1:23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  <c r="V30" s="7" t="str">
        <f>_xlfn.IFNA(VLOOKUP(orders[[#This Row],[order_id]],returns[],2,FALSE),"FALSE")</f>
        <v>FALSE</v>
      </c>
      <c r="W30" t="str">
        <f>VLOOKUP(orders[[#This Row],[region]],people[],2,FALSE)</f>
        <v>Chuck Magee</v>
      </c>
    </row>
    <row r="31" spans="1:23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  <c r="V31" s="7" t="str">
        <f>_xlfn.IFNA(VLOOKUP(orders[[#This Row],[order_id]],returns[],2,FALSE),"FALSE")</f>
        <v>FALSE</v>
      </c>
      <c r="W31" t="str">
        <f>VLOOKUP(orders[[#This Row],[region]],people[],2,FALSE)</f>
        <v>Chuck Magee</v>
      </c>
    </row>
    <row r="32" spans="1:23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  <c r="V32" s="7" t="str">
        <f>_xlfn.IFNA(VLOOKUP(orders[[#This Row],[order_id]],returns[],2,FALSE),"FALSE")</f>
        <v>FALSE</v>
      </c>
      <c r="W32" t="str">
        <f>VLOOKUP(orders[[#This Row],[region]],people[],2,FALSE)</f>
        <v>Chuck Magee</v>
      </c>
    </row>
    <row r="33" spans="1:23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  <c r="V33" s="7" t="str">
        <f>_xlfn.IFNA(VLOOKUP(orders[[#This Row],[order_id]],returns[],2,FALSE),"FALSE")</f>
        <v>FALSE</v>
      </c>
      <c r="W33" t="str">
        <f>VLOOKUP(orders[[#This Row],[region]],people[],2,FALSE)</f>
        <v>Chuck Magee</v>
      </c>
    </row>
    <row r="34" spans="1:23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  <c r="V34" s="7" t="str">
        <f>_xlfn.IFNA(VLOOKUP(orders[[#This Row],[order_id]],returns[],2,FALSE),"FALSE")</f>
        <v>FALSE</v>
      </c>
      <c r="W34" t="str">
        <f>VLOOKUP(orders[[#This Row],[region]],people[],2,FALSE)</f>
        <v>Chuck Magee</v>
      </c>
    </row>
    <row r="35" spans="1:23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  <c r="V35" s="7" t="str">
        <f>_xlfn.IFNA(VLOOKUP(orders[[#This Row],[order_id]],returns[],2,FALSE),"FALSE")</f>
        <v>FALSE</v>
      </c>
      <c r="W35" t="str">
        <f>VLOOKUP(orders[[#This Row],[region]],people[],2,FALSE)</f>
        <v>Chuck Magee</v>
      </c>
    </row>
    <row r="36" spans="1:23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  <c r="V36" s="7" t="str">
        <f>_xlfn.IFNA(VLOOKUP(orders[[#This Row],[order_id]],returns[],2,FALSE),"FALSE")</f>
        <v>FALSE</v>
      </c>
      <c r="W36" t="str">
        <f>VLOOKUP(orders[[#This Row],[region]],people[],2,FALSE)</f>
        <v>Kelly Williams</v>
      </c>
    </row>
    <row r="37" spans="1:23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  <c r="V37" s="7" t="str">
        <f>_xlfn.IFNA(VLOOKUP(orders[[#This Row],[order_id]],returns[],2,FALSE),"FALSE")</f>
        <v>FALSE</v>
      </c>
      <c r="W37" t="str">
        <f>VLOOKUP(orders[[#This Row],[region]],people[],2,FALSE)</f>
        <v>Kelly Williams</v>
      </c>
    </row>
    <row r="38" spans="1:23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  <c r="V38" s="7" t="str">
        <f>_xlfn.IFNA(VLOOKUP(orders[[#This Row],[order_id]],returns[],2,FALSE),"FALSE")</f>
        <v>FALSE</v>
      </c>
      <c r="W38" t="str">
        <f>VLOOKUP(orders[[#This Row],[region]],people[],2,FALSE)</f>
        <v>Kelly Williams</v>
      </c>
    </row>
    <row r="39" spans="1:23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 s="7" t="str">
        <f>_xlfn.IFNA(VLOOKUP(orders[[#This Row],[order_id]],returns[],2,FALSE),"FALSE")</f>
        <v>FALSE</v>
      </c>
      <c r="W39" t="str">
        <f>VLOOKUP(orders[[#This Row],[region]],people[],2,FALSE)</f>
        <v>Kelly Williams</v>
      </c>
    </row>
    <row r="40" spans="1:23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  <c r="V40" s="7" t="str">
        <f>_xlfn.IFNA(VLOOKUP(orders[[#This Row],[order_id]],returns[],2,FALSE),"FALSE")</f>
        <v>FALSE</v>
      </c>
      <c r="W40" t="str">
        <f>VLOOKUP(orders[[#This Row],[region]],people[],2,FALSE)</f>
        <v>Kelly Williams</v>
      </c>
    </row>
    <row r="41" spans="1:23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  <c r="V41" s="7" t="str">
        <f>_xlfn.IFNA(VLOOKUP(orders[[#This Row],[order_id]],returns[],2,FALSE),"FALSE")</f>
        <v>FALSE</v>
      </c>
      <c r="W41" t="str">
        <f>VLOOKUP(orders[[#This Row],[region]],people[],2,FALSE)</f>
        <v>Kelly Williams</v>
      </c>
    </row>
    <row r="42" spans="1:23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  <c r="V42" s="7" t="str">
        <f>_xlfn.IFNA(VLOOKUP(orders[[#This Row],[order_id]],returns[],2,FALSE),"FALSE")</f>
        <v>FALSE</v>
      </c>
      <c r="W42" t="str">
        <f>VLOOKUP(orders[[#This Row],[region]],people[],2,FALSE)</f>
        <v>Kelly Williams</v>
      </c>
    </row>
    <row r="43" spans="1:23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  <c r="V43" s="7" t="str">
        <f>_xlfn.IFNA(VLOOKUP(orders[[#This Row],[order_id]],returns[],2,FALSE),"FALSE")</f>
        <v>FALSE</v>
      </c>
      <c r="W43" t="str">
        <f>VLOOKUP(orders[[#This Row],[region]],people[],2,FALSE)</f>
        <v>Kelly Williams</v>
      </c>
    </row>
    <row r="44" spans="1:23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  <c r="V44" s="7" t="str">
        <f>_xlfn.IFNA(VLOOKUP(orders[[#This Row],[order_id]],returns[],2,FALSE),"FALSE")</f>
        <v>FALSE</v>
      </c>
      <c r="W44" t="str">
        <f>VLOOKUP(orders[[#This Row],[region]],people[],2,FALSE)</f>
        <v>Anna Andreadi</v>
      </c>
    </row>
    <row r="45" spans="1:23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 s="7" t="str">
        <f>_xlfn.IFNA(VLOOKUP(orders[[#This Row],[order_id]],returns[],2,FALSE),"FALSE")</f>
        <v>FALSE</v>
      </c>
      <c r="W45" t="str">
        <f>VLOOKUP(orders[[#This Row],[region]],people[],2,FALSE)</f>
        <v>Cassandra Brandow</v>
      </c>
    </row>
    <row r="46" spans="1:23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 s="7" t="str">
        <f>_xlfn.IFNA(VLOOKUP(orders[[#This Row],[order_id]],returns[],2,FALSE),"FALSE")</f>
        <v>FALSE</v>
      </c>
      <c r="W46" t="str">
        <f>VLOOKUP(orders[[#This Row],[region]],people[],2,FALSE)</f>
        <v>Kelly Williams</v>
      </c>
    </row>
    <row r="47" spans="1:23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  <c r="V47" s="7" t="str">
        <f>_xlfn.IFNA(VLOOKUP(orders[[#This Row],[order_id]],returns[],2,FALSE),"FALSE")</f>
        <v>FALSE</v>
      </c>
      <c r="W47" t="str">
        <f>VLOOKUP(orders[[#This Row],[region]],people[],2,FALSE)</f>
        <v>Kelly Williams</v>
      </c>
    </row>
    <row r="48" spans="1:23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  <c r="V48" s="7" t="str">
        <f>_xlfn.IFNA(VLOOKUP(orders[[#This Row],[order_id]],returns[],2,FALSE),"FALSE")</f>
        <v>FALSE</v>
      </c>
      <c r="W48" t="str">
        <f>VLOOKUP(orders[[#This Row],[region]],people[],2,FALSE)</f>
        <v>Kelly Williams</v>
      </c>
    </row>
    <row r="49" spans="1:23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  <c r="V49" s="7" t="str">
        <f>_xlfn.IFNA(VLOOKUP(orders[[#This Row],[order_id]],returns[],2,FALSE),"FALSE")</f>
        <v>FALSE</v>
      </c>
      <c r="W49" t="str">
        <f>VLOOKUP(orders[[#This Row],[region]],people[],2,FALSE)</f>
        <v>Chuck Magee</v>
      </c>
    </row>
    <row r="50" spans="1:23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  <c r="V50" s="7" t="str">
        <f>_xlfn.IFNA(VLOOKUP(orders[[#This Row],[order_id]],returns[],2,FALSE),"FALSE")</f>
        <v>FALSE</v>
      </c>
      <c r="W50" t="str">
        <f>VLOOKUP(orders[[#This Row],[region]],people[],2,FALSE)</f>
        <v>Chuck Magee</v>
      </c>
    </row>
    <row r="51" spans="1:23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 s="7" t="str">
        <f>_xlfn.IFNA(VLOOKUP(orders[[#This Row],[order_id]],returns[],2,FALSE),"FALSE")</f>
        <v>FALSE</v>
      </c>
      <c r="W51" t="str">
        <f>VLOOKUP(orders[[#This Row],[region]],people[],2,FALSE)</f>
        <v>Kelly Williams</v>
      </c>
    </row>
    <row r="52" spans="1:23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  <c r="V52" s="7" t="str">
        <f>_xlfn.IFNA(VLOOKUP(orders[[#This Row],[order_id]],returns[],2,FALSE),"FALSE")</f>
        <v>FALSE</v>
      </c>
      <c r="W52" t="str">
        <f>VLOOKUP(orders[[#This Row],[region]],people[],2,FALSE)</f>
        <v>Kelly Williams</v>
      </c>
    </row>
    <row r="53" spans="1:23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 s="7" t="str">
        <f>_xlfn.IFNA(VLOOKUP(orders[[#This Row],[order_id]],returns[],2,FALSE),"FALSE")</f>
        <v>FALSE</v>
      </c>
      <c r="W53" t="str">
        <f>VLOOKUP(orders[[#This Row],[region]],people[],2,FALSE)</f>
        <v>Kelly Williams</v>
      </c>
    </row>
    <row r="54" spans="1:23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  <c r="V54" s="7" t="str">
        <f>_xlfn.IFNA(VLOOKUP(orders[[#This Row],[order_id]],returns[],2,FALSE),"FALSE")</f>
        <v>FALSE</v>
      </c>
      <c r="W54" t="str">
        <f>VLOOKUP(orders[[#This Row],[region]],people[],2,FALSE)</f>
        <v>Kelly Williams</v>
      </c>
    </row>
    <row r="55" spans="1:23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  <c r="V55" s="7" t="str">
        <f>_xlfn.IFNA(VLOOKUP(orders[[#This Row],[order_id]],returns[],2,FALSE),"FALSE")</f>
        <v>FALSE</v>
      </c>
      <c r="W55" t="str">
        <f>VLOOKUP(orders[[#This Row],[region]],people[],2,FALSE)</f>
        <v>Chuck Magee</v>
      </c>
    </row>
    <row r="56" spans="1:23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 s="7" t="str">
        <f>_xlfn.IFNA(VLOOKUP(orders[[#This Row],[order_id]],returns[],2,FALSE),"FALSE")</f>
        <v>FALSE</v>
      </c>
      <c r="W56" t="str">
        <f>VLOOKUP(orders[[#This Row],[region]],people[],2,FALSE)</f>
        <v>Chuck Magee</v>
      </c>
    </row>
    <row r="57" spans="1:23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  <c r="V57" s="7" t="b">
        <f>_xlfn.IFNA(VLOOKUP(orders[[#This Row],[order_id]],returns[],2,FALSE),"FALSE")</f>
        <v>1</v>
      </c>
      <c r="W57" t="str">
        <f>VLOOKUP(orders[[#This Row],[region]],people[],2,FALSE)</f>
        <v>Chuck Magee</v>
      </c>
    </row>
    <row r="58" spans="1:23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  <c r="V58" s="7" t="b">
        <f>_xlfn.IFNA(VLOOKUP(orders[[#This Row],[order_id]],returns[],2,FALSE),"FALSE")</f>
        <v>1</v>
      </c>
      <c r="W58" t="str">
        <f>VLOOKUP(orders[[#This Row],[region]],people[],2,FALSE)</f>
        <v>Chuck Magee</v>
      </c>
    </row>
    <row r="59" spans="1:23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  <c r="V59" s="7" t="b">
        <f>_xlfn.IFNA(VLOOKUP(orders[[#This Row],[order_id]],returns[],2,FALSE),"FALSE")</f>
        <v>1</v>
      </c>
      <c r="W59" t="str">
        <f>VLOOKUP(orders[[#This Row],[region]],people[],2,FALSE)</f>
        <v>Chuck Magee</v>
      </c>
    </row>
    <row r="60" spans="1:23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 s="7" t="b">
        <f>_xlfn.IFNA(VLOOKUP(orders[[#This Row],[order_id]],returns[],2,FALSE),"FALSE")</f>
        <v>1</v>
      </c>
      <c r="W60" t="str">
        <f>VLOOKUP(orders[[#This Row],[region]],people[],2,FALSE)</f>
        <v>Chuck Magee</v>
      </c>
    </row>
    <row r="61" spans="1:23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  <c r="V61" s="7" t="b">
        <f>_xlfn.IFNA(VLOOKUP(orders[[#This Row],[order_id]],returns[],2,FALSE),"FALSE")</f>
        <v>1</v>
      </c>
      <c r="W61" t="str">
        <f>VLOOKUP(orders[[#This Row],[region]],people[],2,FALSE)</f>
        <v>Chuck Magee</v>
      </c>
    </row>
    <row r="62" spans="1:23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  <c r="V62" s="7" t="b">
        <f>_xlfn.IFNA(VLOOKUP(orders[[#This Row],[order_id]],returns[],2,FALSE),"FALSE")</f>
        <v>1</v>
      </c>
      <c r="W62" t="str">
        <f>VLOOKUP(orders[[#This Row],[region]],people[],2,FALSE)</f>
        <v>Chuck Magee</v>
      </c>
    </row>
    <row r="63" spans="1:23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 s="7" t="b">
        <f>_xlfn.IFNA(VLOOKUP(orders[[#This Row],[order_id]],returns[],2,FALSE),"FALSE")</f>
        <v>1</v>
      </c>
      <c r="W63" t="str">
        <f>VLOOKUP(orders[[#This Row],[region]],people[],2,FALSE)</f>
        <v>Chuck Magee</v>
      </c>
    </row>
    <row r="64" spans="1:23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  <c r="V64" s="7" t="str">
        <f>_xlfn.IFNA(VLOOKUP(orders[[#This Row],[order_id]],returns[],2,FALSE),"FALSE")</f>
        <v>FALSE</v>
      </c>
      <c r="W64" t="str">
        <f>VLOOKUP(orders[[#This Row],[region]],people[],2,FALSE)</f>
        <v>Anna Andreadi</v>
      </c>
    </row>
    <row r="65" spans="1:23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 s="7" t="str">
        <f>_xlfn.IFNA(VLOOKUP(orders[[#This Row],[order_id]],returns[],2,FALSE),"FALSE")</f>
        <v>FALSE</v>
      </c>
      <c r="W65" t="str">
        <f>VLOOKUP(orders[[#This Row],[region]],people[],2,FALSE)</f>
        <v>Anna Andreadi</v>
      </c>
    </row>
    <row r="66" spans="1:23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 s="7" t="str">
        <f>_xlfn.IFNA(VLOOKUP(orders[[#This Row],[order_id]],returns[],2,FALSE),"FALSE")</f>
        <v>FALSE</v>
      </c>
      <c r="W66" t="str">
        <f>VLOOKUP(orders[[#This Row],[region]],people[],2,FALSE)</f>
        <v>Anna Andreadi</v>
      </c>
    </row>
    <row r="67" spans="1:23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  <c r="V67" s="7" t="str">
        <f>_xlfn.IFNA(VLOOKUP(orders[[#This Row],[order_id]],returns[],2,FALSE),"FALSE")</f>
        <v>FALSE</v>
      </c>
      <c r="W67" t="str">
        <f>VLOOKUP(orders[[#This Row],[region]],people[],2,FALSE)</f>
        <v>Anna Andreadi</v>
      </c>
    </row>
    <row r="68" spans="1:23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  <c r="V68" s="7" t="str">
        <f>_xlfn.IFNA(VLOOKUP(orders[[#This Row],[order_id]],returns[],2,FALSE),"FALSE")</f>
        <v>FALSE</v>
      </c>
      <c r="W68" t="str">
        <f>VLOOKUP(orders[[#This Row],[region]],people[],2,FALSE)</f>
        <v>Kelly Williams</v>
      </c>
    </row>
    <row r="69" spans="1:23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  <c r="V69" s="7" t="str">
        <f>_xlfn.IFNA(VLOOKUP(orders[[#This Row],[order_id]],returns[],2,FALSE),"FALSE")</f>
        <v>FALSE</v>
      </c>
      <c r="W69" t="str">
        <f>VLOOKUP(orders[[#This Row],[region]],people[],2,FALSE)</f>
        <v>Anna Andreadi</v>
      </c>
    </row>
    <row r="70" spans="1:23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  <c r="V70" s="7" t="str">
        <f>_xlfn.IFNA(VLOOKUP(orders[[#This Row],[order_id]],returns[],2,FALSE),"FALSE")</f>
        <v>FALSE</v>
      </c>
      <c r="W70" t="str">
        <f>VLOOKUP(orders[[#This Row],[region]],people[],2,FALSE)</f>
        <v>Anna Andreadi</v>
      </c>
    </row>
    <row r="71" spans="1:23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  <c r="V71" s="7" t="str">
        <f>_xlfn.IFNA(VLOOKUP(orders[[#This Row],[order_id]],returns[],2,FALSE),"FALSE")</f>
        <v>FALSE</v>
      </c>
      <c r="W71" t="str">
        <f>VLOOKUP(orders[[#This Row],[region]],people[],2,FALSE)</f>
        <v>Cassandra Brandow</v>
      </c>
    </row>
    <row r="72" spans="1:23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  <c r="V72" s="7" t="str">
        <f>_xlfn.IFNA(VLOOKUP(orders[[#This Row],[order_id]],returns[],2,FALSE),"FALSE")</f>
        <v>FALSE</v>
      </c>
      <c r="W72" t="str">
        <f>VLOOKUP(orders[[#This Row],[region]],people[],2,FALSE)</f>
        <v>Chuck Magee</v>
      </c>
    </row>
    <row r="73" spans="1:23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  <c r="V73" s="7" t="str">
        <f>_xlfn.IFNA(VLOOKUP(orders[[#This Row],[order_id]],returns[],2,FALSE),"FALSE")</f>
        <v>FALSE</v>
      </c>
      <c r="W73" t="str">
        <f>VLOOKUP(orders[[#This Row],[region]],people[],2,FALSE)</f>
        <v>Kelly Williams</v>
      </c>
    </row>
    <row r="74" spans="1:23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  <c r="V74" s="7" t="str">
        <f>_xlfn.IFNA(VLOOKUP(orders[[#This Row],[order_id]],returns[],2,FALSE),"FALSE")</f>
        <v>FALSE</v>
      </c>
      <c r="W74" t="str">
        <f>VLOOKUP(orders[[#This Row],[region]],people[],2,FALSE)</f>
        <v>Cassandra Brandow</v>
      </c>
    </row>
    <row r="75" spans="1:23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  <c r="V75" s="7" t="str">
        <f>_xlfn.IFNA(VLOOKUP(orders[[#This Row],[order_id]],returns[],2,FALSE),"FALSE")</f>
        <v>FALSE</v>
      </c>
      <c r="W75" t="str">
        <f>VLOOKUP(orders[[#This Row],[region]],people[],2,FALSE)</f>
        <v>Cassandra Brandow</v>
      </c>
    </row>
    <row r="76" spans="1:23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 s="7" t="str">
        <f>_xlfn.IFNA(VLOOKUP(orders[[#This Row],[order_id]],returns[],2,FALSE),"FALSE")</f>
        <v>FALSE</v>
      </c>
      <c r="W76" t="str">
        <f>VLOOKUP(orders[[#This Row],[region]],people[],2,FALSE)</f>
        <v>Cassandra Brandow</v>
      </c>
    </row>
    <row r="77" spans="1:23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  <c r="V77" s="7" t="str">
        <f>_xlfn.IFNA(VLOOKUP(orders[[#This Row],[order_id]],returns[],2,FALSE),"FALSE")</f>
        <v>FALSE</v>
      </c>
      <c r="W77" t="str">
        <f>VLOOKUP(orders[[#This Row],[region]],people[],2,FALSE)</f>
        <v>Kelly Williams</v>
      </c>
    </row>
    <row r="78" spans="1:23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  <c r="V78" s="7" t="str">
        <f>_xlfn.IFNA(VLOOKUP(orders[[#This Row],[order_id]],returns[],2,FALSE),"FALSE")</f>
        <v>FALSE</v>
      </c>
      <c r="W78" t="str">
        <f>VLOOKUP(orders[[#This Row],[region]],people[],2,FALSE)</f>
        <v>Kelly Williams</v>
      </c>
    </row>
    <row r="79" spans="1:23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  <c r="V79" s="7" t="str">
        <f>_xlfn.IFNA(VLOOKUP(orders[[#This Row],[order_id]],returns[],2,FALSE),"FALSE")</f>
        <v>FALSE</v>
      </c>
      <c r="W79" t="str">
        <f>VLOOKUP(orders[[#This Row],[region]],people[],2,FALSE)</f>
        <v>Kelly Williams</v>
      </c>
    </row>
    <row r="80" spans="1:23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  <c r="V80" s="7" t="str">
        <f>_xlfn.IFNA(VLOOKUP(orders[[#This Row],[order_id]],returns[],2,FALSE),"FALSE")</f>
        <v>FALSE</v>
      </c>
      <c r="W80" t="str">
        <f>VLOOKUP(orders[[#This Row],[region]],people[],2,FALSE)</f>
        <v>Kelly Williams</v>
      </c>
    </row>
    <row r="81" spans="1:23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  <c r="V81" s="7" t="str">
        <f>_xlfn.IFNA(VLOOKUP(orders[[#This Row],[order_id]],returns[],2,FALSE),"FALSE")</f>
        <v>FALSE</v>
      </c>
      <c r="W81" t="str">
        <f>VLOOKUP(orders[[#This Row],[region]],people[],2,FALSE)</f>
        <v>Cassandra Brandow</v>
      </c>
    </row>
    <row r="82" spans="1:23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  <c r="V82" s="7" t="str">
        <f>_xlfn.IFNA(VLOOKUP(orders[[#This Row],[order_id]],returns[],2,FALSE),"FALSE")</f>
        <v>FALSE</v>
      </c>
      <c r="W82" t="str">
        <f>VLOOKUP(orders[[#This Row],[region]],people[],2,FALSE)</f>
        <v>Cassandra Brandow</v>
      </c>
    </row>
    <row r="83" spans="1:23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  <c r="V83" s="7" t="str">
        <f>_xlfn.IFNA(VLOOKUP(orders[[#This Row],[order_id]],returns[],2,FALSE),"FALSE")</f>
        <v>FALSE</v>
      </c>
      <c r="W83" t="str">
        <f>VLOOKUP(orders[[#This Row],[region]],people[],2,FALSE)</f>
        <v>Anna Andreadi</v>
      </c>
    </row>
    <row r="84" spans="1:23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  <c r="V84" s="7" t="str">
        <f>_xlfn.IFNA(VLOOKUP(orders[[#This Row],[order_id]],returns[],2,FALSE),"FALSE")</f>
        <v>FALSE</v>
      </c>
      <c r="W84" t="str">
        <f>VLOOKUP(orders[[#This Row],[region]],people[],2,FALSE)</f>
        <v>Anna Andreadi</v>
      </c>
    </row>
    <row r="85" spans="1:23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  <c r="V85" s="7" t="str">
        <f>_xlfn.IFNA(VLOOKUP(orders[[#This Row],[order_id]],returns[],2,FALSE),"FALSE")</f>
        <v>FALSE</v>
      </c>
      <c r="W85" t="str">
        <f>VLOOKUP(orders[[#This Row],[region]],people[],2,FALSE)</f>
        <v>Cassandra Brandow</v>
      </c>
    </row>
    <row r="86" spans="1:23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 s="7" t="str">
        <f>_xlfn.IFNA(VLOOKUP(orders[[#This Row],[order_id]],returns[],2,FALSE),"FALSE")</f>
        <v>FALSE</v>
      </c>
      <c r="W86" t="str">
        <f>VLOOKUP(orders[[#This Row],[region]],people[],2,FALSE)</f>
        <v>Kelly Williams</v>
      </c>
    </row>
    <row r="87" spans="1:23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  <c r="V87" s="7" t="str">
        <f>_xlfn.IFNA(VLOOKUP(orders[[#This Row],[order_id]],returns[],2,FALSE),"FALSE")</f>
        <v>FALSE</v>
      </c>
      <c r="W87" t="str">
        <f>VLOOKUP(orders[[#This Row],[region]],people[],2,FALSE)</f>
        <v>Cassandra Brandow</v>
      </c>
    </row>
    <row r="88" spans="1:23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  <c r="V88" s="7" t="str">
        <f>_xlfn.IFNA(VLOOKUP(orders[[#This Row],[order_id]],returns[],2,FALSE),"FALSE")</f>
        <v>FALSE</v>
      </c>
      <c r="W88" t="str">
        <f>VLOOKUP(orders[[#This Row],[region]],people[],2,FALSE)</f>
        <v>Kelly Williams</v>
      </c>
    </row>
    <row r="89" spans="1:23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 s="7" t="str">
        <f>_xlfn.IFNA(VLOOKUP(orders[[#This Row],[order_id]],returns[],2,FALSE),"FALSE")</f>
        <v>FALSE</v>
      </c>
      <c r="W89" t="str">
        <f>VLOOKUP(orders[[#This Row],[region]],people[],2,FALSE)</f>
        <v>Kelly Williams</v>
      </c>
    </row>
    <row r="90" spans="1:23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  <c r="V90" s="7" t="str">
        <f>_xlfn.IFNA(VLOOKUP(orders[[#This Row],[order_id]],returns[],2,FALSE),"FALSE")</f>
        <v>FALSE</v>
      </c>
      <c r="W90" t="str">
        <f>VLOOKUP(orders[[#This Row],[region]],people[],2,FALSE)</f>
        <v>Kelly Williams</v>
      </c>
    </row>
    <row r="91" spans="1:23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  <c r="V91" s="7" t="b">
        <f>_xlfn.IFNA(VLOOKUP(orders[[#This Row],[order_id]],returns[],2,FALSE),"FALSE")</f>
        <v>1</v>
      </c>
      <c r="W91" t="str">
        <f>VLOOKUP(orders[[#This Row],[region]],people[],2,FALSE)</f>
        <v>Anna Andreadi</v>
      </c>
    </row>
    <row r="92" spans="1:23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  <c r="V92" s="7" t="b">
        <f>_xlfn.IFNA(VLOOKUP(orders[[#This Row],[order_id]],returns[],2,FALSE),"FALSE")</f>
        <v>1</v>
      </c>
      <c r="W92" t="str">
        <f>VLOOKUP(orders[[#This Row],[region]],people[],2,FALSE)</f>
        <v>Anna Andreadi</v>
      </c>
    </row>
    <row r="93" spans="1:23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  <c r="V93" s="7" t="b">
        <f>_xlfn.IFNA(VLOOKUP(orders[[#This Row],[order_id]],returns[],2,FALSE),"FALSE")</f>
        <v>1</v>
      </c>
      <c r="W93" t="str">
        <f>VLOOKUP(orders[[#This Row],[region]],people[],2,FALSE)</f>
        <v>Anna Andreadi</v>
      </c>
    </row>
    <row r="94" spans="1:23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  <c r="V94" s="7" t="str">
        <f>_xlfn.IFNA(VLOOKUP(orders[[#This Row],[order_id]],returns[],2,FALSE),"FALSE")</f>
        <v>FALSE</v>
      </c>
      <c r="W94" t="str">
        <f>VLOOKUP(orders[[#This Row],[region]],people[],2,FALSE)</f>
        <v>Kelly Williams</v>
      </c>
    </row>
    <row r="95" spans="1:23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  <c r="V95" s="7" t="str">
        <f>_xlfn.IFNA(VLOOKUP(orders[[#This Row],[order_id]],returns[],2,FALSE),"FALSE")</f>
        <v>FALSE</v>
      </c>
      <c r="W95" t="str">
        <f>VLOOKUP(orders[[#This Row],[region]],people[],2,FALSE)</f>
        <v>Kelly Williams</v>
      </c>
    </row>
    <row r="96" spans="1:23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 s="7" t="str">
        <f>_xlfn.IFNA(VLOOKUP(orders[[#This Row],[order_id]],returns[],2,FALSE),"FALSE")</f>
        <v>FALSE</v>
      </c>
      <c r="W96" t="str">
        <f>VLOOKUP(orders[[#This Row],[region]],people[],2,FALSE)</f>
        <v>Kelly Williams</v>
      </c>
    </row>
    <row r="97" spans="1:23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  <c r="V97" s="7" t="str">
        <f>_xlfn.IFNA(VLOOKUP(orders[[#This Row],[order_id]],returns[],2,FALSE),"FALSE")</f>
        <v>FALSE</v>
      </c>
      <c r="W97" t="str">
        <f>VLOOKUP(orders[[#This Row],[region]],people[],2,FALSE)</f>
        <v>Anna Andreadi</v>
      </c>
    </row>
    <row r="98" spans="1:23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 s="7" t="str">
        <f>_xlfn.IFNA(VLOOKUP(orders[[#This Row],[order_id]],returns[],2,FALSE),"FALSE")</f>
        <v>FALSE</v>
      </c>
      <c r="W98" t="str">
        <f>VLOOKUP(orders[[#This Row],[region]],people[],2,FALSE)</f>
        <v>Chuck Magee</v>
      </c>
    </row>
    <row r="99" spans="1:23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 s="7" t="str">
        <f>_xlfn.IFNA(VLOOKUP(orders[[#This Row],[order_id]],returns[],2,FALSE),"FALSE")</f>
        <v>FALSE</v>
      </c>
      <c r="W99" t="str">
        <f>VLOOKUP(orders[[#This Row],[region]],people[],2,FALSE)</f>
        <v>Anna Andreadi</v>
      </c>
    </row>
    <row r="100" spans="1:23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  <c r="V100" s="7" t="str">
        <f>_xlfn.IFNA(VLOOKUP(orders[[#This Row],[order_id]],returns[],2,FALSE),"FALSE")</f>
        <v>FALSE</v>
      </c>
      <c r="W100" t="str">
        <f>VLOOKUP(orders[[#This Row],[region]],people[],2,FALSE)</f>
        <v>Kelly Williams</v>
      </c>
    </row>
    <row r="101" spans="1:23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  <c r="V101" s="7" t="str">
        <f>_xlfn.IFNA(VLOOKUP(orders[[#This Row],[order_id]],returns[],2,FALSE),"FALSE")</f>
        <v>FALSE</v>
      </c>
      <c r="W101" t="str">
        <f>VLOOKUP(orders[[#This Row],[region]],people[],2,FALSE)</f>
        <v>Kelly Williams</v>
      </c>
    </row>
    <row r="102" spans="1:23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  <c r="V102" s="7" t="str">
        <f>_xlfn.IFNA(VLOOKUP(orders[[#This Row],[order_id]],returns[],2,FALSE),"FALSE")</f>
        <v>FALSE</v>
      </c>
      <c r="W102" t="str">
        <f>VLOOKUP(orders[[#This Row],[region]],people[],2,FALSE)</f>
        <v>Kelly Williams</v>
      </c>
    </row>
    <row r="103" spans="1:23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  <c r="V103" s="7" t="str">
        <f>_xlfn.IFNA(VLOOKUP(orders[[#This Row],[order_id]],returns[],2,FALSE),"FALSE")</f>
        <v>FALSE</v>
      </c>
      <c r="W103" t="str">
        <f>VLOOKUP(orders[[#This Row],[region]],people[],2,FALSE)</f>
        <v>Kelly Williams</v>
      </c>
    </row>
    <row r="104" spans="1:23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 s="7" t="str">
        <f>_xlfn.IFNA(VLOOKUP(orders[[#This Row],[order_id]],returns[],2,FALSE),"FALSE")</f>
        <v>FALSE</v>
      </c>
      <c r="W104" t="str">
        <f>VLOOKUP(orders[[#This Row],[region]],people[],2,FALSE)</f>
        <v>Kelly Williams</v>
      </c>
    </row>
    <row r="105" spans="1:23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  <c r="V105" s="7" t="str">
        <f>_xlfn.IFNA(VLOOKUP(orders[[#This Row],[order_id]],returns[],2,FALSE),"FALSE")</f>
        <v>FALSE</v>
      </c>
      <c r="W105" t="str">
        <f>VLOOKUP(orders[[#This Row],[region]],people[],2,FALSE)</f>
        <v>Anna Andreadi</v>
      </c>
    </row>
    <row r="106" spans="1:23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  <c r="V106" s="7" t="str">
        <f>_xlfn.IFNA(VLOOKUP(orders[[#This Row],[order_id]],returns[],2,FALSE),"FALSE")</f>
        <v>FALSE</v>
      </c>
      <c r="W106" t="str">
        <f>VLOOKUP(orders[[#This Row],[region]],people[],2,FALSE)</f>
        <v>Anna Andreadi</v>
      </c>
    </row>
    <row r="107" spans="1:23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  <c r="V107" s="7" t="str">
        <f>_xlfn.IFNA(VLOOKUP(orders[[#This Row],[order_id]],returns[],2,FALSE),"FALSE")</f>
        <v>FALSE</v>
      </c>
      <c r="W107" t="str">
        <f>VLOOKUP(orders[[#This Row],[region]],people[],2,FALSE)</f>
        <v>Anna Andreadi</v>
      </c>
    </row>
    <row r="108" spans="1:23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  <c r="V108" s="7" t="str">
        <f>_xlfn.IFNA(VLOOKUP(orders[[#This Row],[order_id]],returns[],2,FALSE),"FALSE")</f>
        <v>FALSE</v>
      </c>
      <c r="W108" t="str">
        <f>VLOOKUP(orders[[#This Row],[region]],people[],2,FALSE)</f>
        <v>Cassandra Brandow</v>
      </c>
    </row>
    <row r="109" spans="1:23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  <c r="V109" s="7" t="str">
        <f>_xlfn.IFNA(VLOOKUP(orders[[#This Row],[order_id]],returns[],2,FALSE),"FALSE")</f>
        <v>FALSE</v>
      </c>
      <c r="W109" t="str">
        <f>VLOOKUP(orders[[#This Row],[region]],people[],2,FALSE)</f>
        <v>Cassandra Brandow</v>
      </c>
    </row>
    <row r="110" spans="1:23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  <c r="V110" s="7" t="str">
        <f>_xlfn.IFNA(VLOOKUP(orders[[#This Row],[order_id]],returns[],2,FALSE),"FALSE")</f>
        <v>FALSE</v>
      </c>
      <c r="W110" t="str">
        <f>VLOOKUP(orders[[#This Row],[region]],people[],2,FALSE)</f>
        <v>Cassandra Brandow</v>
      </c>
    </row>
    <row r="111" spans="1:23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  <c r="V111" s="7" t="str">
        <f>_xlfn.IFNA(VLOOKUP(orders[[#This Row],[order_id]],returns[],2,FALSE),"FALSE")</f>
        <v>FALSE</v>
      </c>
      <c r="W111" t="str">
        <f>VLOOKUP(orders[[#This Row],[region]],people[],2,FALSE)</f>
        <v>Kelly Williams</v>
      </c>
    </row>
    <row r="112" spans="1:23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  <c r="V112" s="7" t="str">
        <f>_xlfn.IFNA(VLOOKUP(orders[[#This Row],[order_id]],returns[],2,FALSE),"FALSE")</f>
        <v>FALSE</v>
      </c>
      <c r="W112" t="str">
        <f>VLOOKUP(orders[[#This Row],[region]],people[],2,FALSE)</f>
        <v>Chuck Magee</v>
      </c>
    </row>
    <row r="113" spans="1:23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  <c r="V113" s="7" t="str">
        <f>_xlfn.IFNA(VLOOKUP(orders[[#This Row],[order_id]],returns[],2,FALSE),"FALSE")</f>
        <v>FALSE</v>
      </c>
      <c r="W113" t="str">
        <f>VLOOKUP(orders[[#This Row],[region]],people[],2,FALSE)</f>
        <v>Kelly Williams</v>
      </c>
    </row>
    <row r="114" spans="1:23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  <c r="V114" s="7" t="str">
        <f>_xlfn.IFNA(VLOOKUP(orders[[#This Row],[order_id]],returns[],2,FALSE),"FALSE")</f>
        <v>FALSE</v>
      </c>
      <c r="W114" t="str">
        <f>VLOOKUP(orders[[#This Row],[region]],people[],2,FALSE)</f>
        <v>Kelly Williams</v>
      </c>
    </row>
    <row r="115" spans="1:23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  <c r="V115" s="7" t="str">
        <f>_xlfn.IFNA(VLOOKUP(orders[[#This Row],[order_id]],returns[],2,FALSE),"FALSE")</f>
        <v>FALSE</v>
      </c>
      <c r="W115" t="str">
        <f>VLOOKUP(orders[[#This Row],[region]],people[],2,FALSE)</f>
        <v>Chuck Magee</v>
      </c>
    </row>
    <row r="116" spans="1:23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  <c r="V116" s="7" t="str">
        <f>_xlfn.IFNA(VLOOKUP(orders[[#This Row],[order_id]],returns[],2,FALSE),"FALSE")</f>
        <v>FALSE</v>
      </c>
      <c r="W116" t="str">
        <f>VLOOKUP(orders[[#This Row],[region]],people[],2,FALSE)</f>
        <v>Chuck Magee</v>
      </c>
    </row>
    <row r="117" spans="1:23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  <c r="V117" s="7" t="str">
        <f>_xlfn.IFNA(VLOOKUP(orders[[#This Row],[order_id]],returns[],2,FALSE),"FALSE")</f>
        <v>FALSE</v>
      </c>
      <c r="W117" t="str">
        <f>VLOOKUP(orders[[#This Row],[region]],people[],2,FALSE)</f>
        <v>Chuck Magee</v>
      </c>
    </row>
    <row r="118" spans="1:23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 s="7" t="str">
        <f>_xlfn.IFNA(VLOOKUP(orders[[#This Row],[order_id]],returns[],2,FALSE),"FALSE")</f>
        <v>FALSE</v>
      </c>
      <c r="W118" t="str">
        <f>VLOOKUP(orders[[#This Row],[region]],people[],2,FALSE)</f>
        <v>Chuck Magee</v>
      </c>
    </row>
    <row r="119" spans="1:23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  <c r="V119" s="7" t="str">
        <f>_xlfn.IFNA(VLOOKUP(orders[[#This Row],[order_id]],returns[],2,FALSE),"FALSE")</f>
        <v>FALSE</v>
      </c>
      <c r="W119" t="str">
        <f>VLOOKUP(orders[[#This Row],[region]],people[],2,FALSE)</f>
        <v>Anna Andreadi</v>
      </c>
    </row>
    <row r="120" spans="1:23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  <c r="V120" s="7" t="str">
        <f>_xlfn.IFNA(VLOOKUP(orders[[#This Row],[order_id]],returns[],2,FALSE),"FALSE")</f>
        <v>FALSE</v>
      </c>
      <c r="W120" t="str">
        <f>VLOOKUP(orders[[#This Row],[region]],people[],2,FALSE)</f>
        <v>Cassandra Brandow</v>
      </c>
    </row>
    <row r="121" spans="1:23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  <c r="V121" s="7" t="str">
        <f>_xlfn.IFNA(VLOOKUP(orders[[#This Row],[order_id]],returns[],2,FALSE),"FALSE")</f>
        <v>FALSE</v>
      </c>
      <c r="W121" t="str">
        <f>VLOOKUP(orders[[#This Row],[region]],people[],2,FALSE)</f>
        <v>Chuck Magee</v>
      </c>
    </row>
    <row r="122" spans="1:23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 s="7" t="str">
        <f>_xlfn.IFNA(VLOOKUP(orders[[#This Row],[order_id]],returns[],2,FALSE),"FALSE")</f>
        <v>FALSE</v>
      </c>
      <c r="W122" t="str">
        <f>VLOOKUP(orders[[#This Row],[region]],people[],2,FALSE)</f>
        <v>Chuck Magee</v>
      </c>
    </row>
    <row r="123" spans="1:23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  <c r="V123" s="7" t="str">
        <f>_xlfn.IFNA(VLOOKUP(orders[[#This Row],[order_id]],returns[],2,FALSE),"FALSE")</f>
        <v>FALSE</v>
      </c>
      <c r="W123" t="str">
        <f>VLOOKUP(orders[[#This Row],[region]],people[],2,FALSE)</f>
        <v>Chuck Magee</v>
      </c>
    </row>
    <row r="124" spans="1:23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  <c r="V124" s="7" t="str">
        <f>_xlfn.IFNA(VLOOKUP(orders[[#This Row],[order_id]],returns[],2,FALSE),"FALSE")</f>
        <v>FALSE</v>
      </c>
      <c r="W124" t="str">
        <f>VLOOKUP(orders[[#This Row],[region]],people[],2,FALSE)</f>
        <v>Chuck Magee</v>
      </c>
    </row>
    <row r="125" spans="1:23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  <c r="V125" s="7" t="str">
        <f>_xlfn.IFNA(VLOOKUP(orders[[#This Row],[order_id]],returns[],2,FALSE),"FALSE")</f>
        <v>FALSE</v>
      </c>
      <c r="W125" t="str">
        <f>VLOOKUP(orders[[#This Row],[region]],people[],2,FALSE)</f>
        <v>Chuck Magee</v>
      </c>
    </row>
    <row r="126" spans="1:23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  <c r="V126" s="7" t="str">
        <f>_xlfn.IFNA(VLOOKUP(orders[[#This Row],[order_id]],returns[],2,FALSE),"FALSE")</f>
        <v>FALSE</v>
      </c>
      <c r="W126" t="str">
        <f>VLOOKUP(orders[[#This Row],[region]],people[],2,FALSE)</f>
        <v>Kelly Williams</v>
      </c>
    </row>
    <row r="127" spans="1:23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  <c r="V127" s="7" t="str">
        <f>_xlfn.IFNA(VLOOKUP(orders[[#This Row],[order_id]],returns[],2,FALSE),"FALSE")</f>
        <v>FALSE</v>
      </c>
      <c r="W127" t="str">
        <f>VLOOKUP(orders[[#This Row],[region]],people[],2,FALSE)</f>
        <v>Kelly Williams</v>
      </c>
    </row>
    <row r="128" spans="1:23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  <c r="V128" s="7" t="str">
        <f>_xlfn.IFNA(VLOOKUP(orders[[#This Row],[order_id]],returns[],2,FALSE),"FALSE")</f>
        <v>FALSE</v>
      </c>
      <c r="W128" t="str">
        <f>VLOOKUP(orders[[#This Row],[region]],people[],2,FALSE)</f>
        <v>Anna Andreadi</v>
      </c>
    </row>
    <row r="129" spans="1:23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  <c r="V129" s="7" t="str">
        <f>_xlfn.IFNA(VLOOKUP(orders[[#This Row],[order_id]],returns[],2,FALSE),"FALSE")</f>
        <v>FALSE</v>
      </c>
      <c r="W129" t="str">
        <f>VLOOKUP(orders[[#This Row],[region]],people[],2,FALSE)</f>
        <v>Anna Andreadi</v>
      </c>
    </row>
    <row r="130" spans="1:23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  <c r="V130" s="7" t="str">
        <f>_xlfn.IFNA(VLOOKUP(orders[[#This Row],[order_id]],returns[],2,FALSE),"FALSE")</f>
        <v>FALSE</v>
      </c>
      <c r="W130" t="str">
        <f>VLOOKUP(orders[[#This Row],[region]],people[],2,FALSE)</f>
        <v>Anna Andreadi</v>
      </c>
    </row>
    <row r="131" spans="1:23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  <c r="V131" s="7" t="str">
        <f>_xlfn.IFNA(VLOOKUP(orders[[#This Row],[order_id]],returns[],2,FALSE),"FALSE")</f>
        <v>FALSE</v>
      </c>
      <c r="W131" t="str">
        <f>VLOOKUP(orders[[#This Row],[region]],people[],2,FALSE)</f>
        <v>Anna Andreadi</v>
      </c>
    </row>
    <row r="132" spans="1:23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  <c r="V132" s="7" t="str">
        <f>_xlfn.IFNA(VLOOKUP(orders[[#This Row],[order_id]],returns[],2,FALSE),"FALSE")</f>
        <v>FALSE</v>
      </c>
      <c r="W132" t="str">
        <f>VLOOKUP(orders[[#This Row],[region]],people[],2,FALSE)</f>
        <v>Chuck Magee</v>
      </c>
    </row>
    <row r="133" spans="1:23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  <c r="V133" s="7" t="str">
        <f>_xlfn.IFNA(VLOOKUP(orders[[#This Row],[order_id]],returns[],2,FALSE),"FALSE")</f>
        <v>FALSE</v>
      </c>
      <c r="W133" t="str">
        <f>VLOOKUP(orders[[#This Row],[region]],people[],2,FALSE)</f>
        <v>Chuck Magee</v>
      </c>
    </row>
    <row r="134" spans="1:23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  <c r="V134" s="7" t="str">
        <f>_xlfn.IFNA(VLOOKUP(orders[[#This Row],[order_id]],returns[],2,FALSE),"FALSE")</f>
        <v>FALSE</v>
      </c>
      <c r="W134" t="str">
        <f>VLOOKUP(orders[[#This Row],[region]],people[],2,FALSE)</f>
        <v>Chuck Magee</v>
      </c>
    </row>
    <row r="135" spans="1:23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 s="7" t="b">
        <f>_xlfn.IFNA(VLOOKUP(orders[[#This Row],[order_id]],returns[],2,FALSE),"FALSE")</f>
        <v>1</v>
      </c>
      <c r="W135" t="str">
        <f>VLOOKUP(orders[[#This Row],[region]],people[],2,FALSE)</f>
        <v>Anna Andreadi</v>
      </c>
    </row>
    <row r="136" spans="1:23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  <c r="V136" s="7" t="b">
        <f>_xlfn.IFNA(VLOOKUP(orders[[#This Row],[order_id]],returns[],2,FALSE),"FALSE")</f>
        <v>1</v>
      </c>
      <c r="W136" t="str">
        <f>VLOOKUP(orders[[#This Row],[region]],people[],2,FALSE)</f>
        <v>Anna Andreadi</v>
      </c>
    </row>
    <row r="137" spans="1:23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  <c r="V137" s="7" t="b">
        <f>_xlfn.IFNA(VLOOKUP(orders[[#This Row],[order_id]],returns[],2,FALSE),"FALSE")</f>
        <v>1</v>
      </c>
      <c r="W137" t="str">
        <f>VLOOKUP(orders[[#This Row],[region]],people[],2,FALSE)</f>
        <v>Anna Andreadi</v>
      </c>
    </row>
    <row r="138" spans="1:23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  <c r="V138" s="7" t="b">
        <f>_xlfn.IFNA(VLOOKUP(orders[[#This Row],[order_id]],returns[],2,FALSE),"FALSE")</f>
        <v>1</v>
      </c>
      <c r="W138" t="str">
        <f>VLOOKUP(orders[[#This Row],[region]],people[],2,FALSE)</f>
        <v>Anna Andreadi</v>
      </c>
    </row>
    <row r="139" spans="1:23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  <c r="V139" s="7" t="b">
        <f>_xlfn.IFNA(VLOOKUP(orders[[#This Row],[order_id]],returns[],2,FALSE),"FALSE")</f>
        <v>1</v>
      </c>
      <c r="W139" t="str">
        <f>VLOOKUP(orders[[#This Row],[region]],people[],2,FALSE)</f>
        <v>Anna Andreadi</v>
      </c>
    </row>
    <row r="140" spans="1:23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  <c r="V140" s="7" t="b">
        <f>_xlfn.IFNA(VLOOKUP(orders[[#This Row],[order_id]],returns[],2,FALSE),"FALSE")</f>
        <v>1</v>
      </c>
      <c r="W140" t="str">
        <f>VLOOKUP(orders[[#This Row],[region]],people[],2,FALSE)</f>
        <v>Anna Andreadi</v>
      </c>
    </row>
    <row r="141" spans="1:23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  <c r="V141" s="7" t="b">
        <f>_xlfn.IFNA(VLOOKUP(orders[[#This Row],[order_id]],returns[],2,FALSE),"FALSE")</f>
        <v>1</v>
      </c>
      <c r="W141" t="str">
        <f>VLOOKUP(orders[[#This Row],[region]],people[],2,FALSE)</f>
        <v>Anna Andreadi</v>
      </c>
    </row>
    <row r="142" spans="1:23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  <c r="V142" s="7" t="str">
        <f>_xlfn.IFNA(VLOOKUP(orders[[#This Row],[order_id]],returns[],2,FALSE),"FALSE")</f>
        <v>FALSE</v>
      </c>
      <c r="W142" t="str">
        <f>VLOOKUP(orders[[#This Row],[region]],people[],2,FALSE)</f>
        <v>Chuck Magee</v>
      </c>
    </row>
    <row r="143" spans="1:23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 s="7" t="str">
        <f>_xlfn.IFNA(VLOOKUP(orders[[#This Row],[order_id]],returns[],2,FALSE),"FALSE")</f>
        <v>FALSE</v>
      </c>
      <c r="W143" t="str">
        <f>VLOOKUP(orders[[#This Row],[region]],people[],2,FALSE)</f>
        <v>Anna Andreadi</v>
      </c>
    </row>
    <row r="144" spans="1:23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  <c r="V144" s="7" t="str">
        <f>_xlfn.IFNA(VLOOKUP(orders[[#This Row],[order_id]],returns[],2,FALSE),"FALSE")</f>
        <v>FALSE</v>
      </c>
      <c r="W144" t="str">
        <f>VLOOKUP(orders[[#This Row],[region]],people[],2,FALSE)</f>
        <v>Anna Andreadi</v>
      </c>
    </row>
    <row r="145" spans="1:23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 s="7" t="str">
        <f>_xlfn.IFNA(VLOOKUP(orders[[#This Row],[order_id]],returns[],2,FALSE),"FALSE")</f>
        <v>FALSE</v>
      </c>
      <c r="W145" t="str">
        <f>VLOOKUP(orders[[#This Row],[region]],people[],2,FALSE)</f>
        <v>Anna Andreadi</v>
      </c>
    </row>
    <row r="146" spans="1:23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  <c r="V146" s="7" t="str">
        <f>_xlfn.IFNA(VLOOKUP(orders[[#This Row],[order_id]],returns[],2,FALSE),"FALSE")</f>
        <v>FALSE</v>
      </c>
      <c r="W146" t="str">
        <f>VLOOKUP(orders[[#This Row],[region]],people[],2,FALSE)</f>
        <v>Kelly Williams</v>
      </c>
    </row>
    <row r="147" spans="1:23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  <c r="V147" s="7" t="str">
        <f>_xlfn.IFNA(VLOOKUP(orders[[#This Row],[order_id]],returns[],2,FALSE),"FALSE")</f>
        <v>FALSE</v>
      </c>
      <c r="W147" t="str">
        <f>VLOOKUP(orders[[#This Row],[region]],people[],2,FALSE)</f>
        <v>Anna Andreadi</v>
      </c>
    </row>
    <row r="148" spans="1:23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  <c r="V148" s="7" t="str">
        <f>_xlfn.IFNA(VLOOKUP(orders[[#This Row],[order_id]],returns[],2,FALSE),"FALSE")</f>
        <v>FALSE</v>
      </c>
      <c r="W148" t="str">
        <f>VLOOKUP(orders[[#This Row],[region]],people[],2,FALSE)</f>
        <v>Chuck Magee</v>
      </c>
    </row>
    <row r="149" spans="1:23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  <c r="V149" s="7" t="str">
        <f>_xlfn.IFNA(VLOOKUP(orders[[#This Row],[order_id]],returns[],2,FALSE),"FALSE")</f>
        <v>FALSE</v>
      </c>
      <c r="W149" t="str">
        <f>VLOOKUP(orders[[#This Row],[region]],people[],2,FALSE)</f>
        <v>Kelly Williams</v>
      </c>
    </row>
    <row r="150" spans="1:23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  <c r="V150" s="7" t="str">
        <f>_xlfn.IFNA(VLOOKUP(orders[[#This Row],[order_id]],returns[],2,FALSE),"FALSE")</f>
        <v>FALSE</v>
      </c>
      <c r="W150" t="str">
        <f>VLOOKUP(orders[[#This Row],[region]],people[],2,FALSE)</f>
        <v>Kelly Williams</v>
      </c>
    </row>
    <row r="151" spans="1:23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  <c r="V151" s="7" t="str">
        <f>_xlfn.IFNA(VLOOKUP(orders[[#This Row],[order_id]],returns[],2,FALSE),"FALSE")</f>
        <v>FALSE</v>
      </c>
      <c r="W151" t="str">
        <f>VLOOKUP(orders[[#This Row],[region]],people[],2,FALSE)</f>
        <v>Kelly Williams</v>
      </c>
    </row>
    <row r="152" spans="1:23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 s="7" t="str">
        <f>_xlfn.IFNA(VLOOKUP(orders[[#This Row],[order_id]],returns[],2,FALSE),"FALSE")</f>
        <v>FALSE</v>
      </c>
      <c r="W152" t="str">
        <f>VLOOKUP(orders[[#This Row],[region]],people[],2,FALSE)</f>
        <v>Kelly Williams</v>
      </c>
    </row>
    <row r="153" spans="1:23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  <c r="V153" s="7" t="str">
        <f>_xlfn.IFNA(VLOOKUP(orders[[#This Row],[order_id]],returns[],2,FALSE),"FALSE")</f>
        <v>FALSE</v>
      </c>
      <c r="W153" t="str">
        <f>VLOOKUP(orders[[#This Row],[region]],people[],2,FALSE)</f>
        <v>Anna Andreadi</v>
      </c>
    </row>
    <row r="154" spans="1:23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  <c r="V154" s="7" t="str">
        <f>_xlfn.IFNA(VLOOKUP(orders[[#This Row],[order_id]],returns[],2,FALSE),"FALSE")</f>
        <v>FALSE</v>
      </c>
      <c r="W154" t="str">
        <f>VLOOKUP(orders[[#This Row],[region]],people[],2,FALSE)</f>
        <v>Anna Andreadi</v>
      </c>
    </row>
    <row r="155" spans="1:23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  <c r="V155" s="7" t="str">
        <f>_xlfn.IFNA(VLOOKUP(orders[[#This Row],[order_id]],returns[],2,FALSE),"FALSE")</f>
        <v>FALSE</v>
      </c>
      <c r="W155" t="str">
        <f>VLOOKUP(orders[[#This Row],[region]],people[],2,FALSE)</f>
        <v>Anna Andreadi</v>
      </c>
    </row>
    <row r="156" spans="1:23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  <c r="V156" s="7" t="str">
        <f>_xlfn.IFNA(VLOOKUP(orders[[#This Row],[order_id]],returns[],2,FALSE),"FALSE")</f>
        <v>FALSE</v>
      </c>
      <c r="W156" t="str">
        <f>VLOOKUP(orders[[#This Row],[region]],people[],2,FALSE)</f>
        <v>Anna Andreadi</v>
      </c>
    </row>
    <row r="157" spans="1:23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  <c r="V157" s="7" t="str">
        <f>_xlfn.IFNA(VLOOKUP(orders[[#This Row],[order_id]],returns[],2,FALSE),"FALSE")</f>
        <v>FALSE</v>
      </c>
      <c r="W157" t="str">
        <f>VLOOKUP(orders[[#This Row],[region]],people[],2,FALSE)</f>
        <v>Anna Andreadi</v>
      </c>
    </row>
    <row r="158" spans="1:23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 s="7" t="str">
        <f>_xlfn.IFNA(VLOOKUP(orders[[#This Row],[order_id]],returns[],2,FALSE),"FALSE")</f>
        <v>FALSE</v>
      </c>
      <c r="W158" t="str">
        <f>VLOOKUP(orders[[#This Row],[region]],people[],2,FALSE)</f>
        <v>Anna Andreadi</v>
      </c>
    </row>
    <row r="159" spans="1:23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  <c r="V159" s="7" t="str">
        <f>_xlfn.IFNA(VLOOKUP(orders[[#This Row],[order_id]],returns[],2,FALSE),"FALSE")</f>
        <v>FALSE</v>
      </c>
      <c r="W159" t="str">
        <f>VLOOKUP(orders[[#This Row],[region]],people[],2,FALSE)</f>
        <v>Anna Andreadi</v>
      </c>
    </row>
    <row r="160" spans="1:23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  <c r="V160" s="7" t="str">
        <f>_xlfn.IFNA(VLOOKUP(orders[[#This Row],[order_id]],returns[],2,FALSE),"FALSE")</f>
        <v>FALSE</v>
      </c>
      <c r="W160" t="str">
        <f>VLOOKUP(orders[[#This Row],[region]],people[],2,FALSE)</f>
        <v>Kelly Williams</v>
      </c>
    </row>
    <row r="161" spans="1:23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  <c r="V161" s="7" t="str">
        <f>_xlfn.IFNA(VLOOKUP(orders[[#This Row],[order_id]],returns[],2,FALSE),"FALSE")</f>
        <v>FALSE</v>
      </c>
      <c r="W161" t="str">
        <f>VLOOKUP(orders[[#This Row],[region]],people[],2,FALSE)</f>
        <v>Kelly Williams</v>
      </c>
    </row>
    <row r="162" spans="1:23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 s="7" t="str">
        <f>_xlfn.IFNA(VLOOKUP(orders[[#This Row],[order_id]],returns[],2,FALSE),"FALSE")</f>
        <v>FALSE</v>
      </c>
      <c r="W162" t="str">
        <f>VLOOKUP(orders[[#This Row],[region]],people[],2,FALSE)</f>
        <v>Anna Andreadi</v>
      </c>
    </row>
    <row r="163" spans="1:23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  <c r="V163" s="7" t="str">
        <f>_xlfn.IFNA(VLOOKUP(orders[[#This Row],[order_id]],returns[],2,FALSE),"FALSE")</f>
        <v>FALSE</v>
      </c>
      <c r="W163" t="str">
        <f>VLOOKUP(orders[[#This Row],[region]],people[],2,FALSE)</f>
        <v>Chuck Magee</v>
      </c>
    </row>
    <row r="164" spans="1:23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  <c r="V164" s="7" t="str">
        <f>_xlfn.IFNA(VLOOKUP(orders[[#This Row],[order_id]],returns[],2,FALSE),"FALSE")</f>
        <v>FALSE</v>
      </c>
      <c r="W164" t="str">
        <f>VLOOKUP(orders[[#This Row],[region]],people[],2,FALSE)</f>
        <v>Anna Andreadi</v>
      </c>
    </row>
    <row r="165" spans="1:23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  <c r="V165" s="7" t="str">
        <f>_xlfn.IFNA(VLOOKUP(orders[[#This Row],[order_id]],returns[],2,FALSE),"FALSE")</f>
        <v>FALSE</v>
      </c>
      <c r="W165" t="str">
        <f>VLOOKUP(orders[[#This Row],[region]],people[],2,FALSE)</f>
        <v>Anna Andreadi</v>
      </c>
    </row>
    <row r="166" spans="1:23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 s="7" t="str">
        <f>_xlfn.IFNA(VLOOKUP(orders[[#This Row],[order_id]],returns[],2,FALSE),"FALSE")</f>
        <v>FALSE</v>
      </c>
      <c r="W166" t="str">
        <f>VLOOKUP(orders[[#This Row],[region]],people[],2,FALSE)</f>
        <v>Kelly Williams</v>
      </c>
    </row>
    <row r="167" spans="1:23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  <c r="V167" s="7" t="str">
        <f>_xlfn.IFNA(VLOOKUP(orders[[#This Row],[order_id]],returns[],2,FALSE),"FALSE")</f>
        <v>FALSE</v>
      </c>
      <c r="W167" t="str">
        <f>VLOOKUP(orders[[#This Row],[region]],people[],2,FALSE)</f>
        <v>Kelly Williams</v>
      </c>
    </row>
    <row r="168" spans="1:23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  <c r="V168" s="7" t="str">
        <f>_xlfn.IFNA(VLOOKUP(orders[[#This Row],[order_id]],returns[],2,FALSE),"FALSE")</f>
        <v>FALSE</v>
      </c>
      <c r="W168" t="str">
        <f>VLOOKUP(orders[[#This Row],[region]],people[],2,FALSE)</f>
        <v>Kelly Williams</v>
      </c>
    </row>
    <row r="169" spans="1:23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  <c r="V169" s="7" t="str">
        <f>_xlfn.IFNA(VLOOKUP(orders[[#This Row],[order_id]],returns[],2,FALSE),"FALSE")</f>
        <v>FALSE</v>
      </c>
      <c r="W169" t="str">
        <f>VLOOKUP(orders[[#This Row],[region]],people[],2,FALSE)</f>
        <v>Kelly Williams</v>
      </c>
    </row>
    <row r="170" spans="1:23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  <c r="V170" s="7" t="str">
        <f>_xlfn.IFNA(VLOOKUP(orders[[#This Row],[order_id]],returns[],2,FALSE),"FALSE")</f>
        <v>FALSE</v>
      </c>
      <c r="W170" t="str">
        <f>VLOOKUP(orders[[#This Row],[region]],people[],2,FALSE)</f>
        <v>Kelly Williams</v>
      </c>
    </row>
    <row r="171" spans="1:23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  <c r="V171" s="7" t="str">
        <f>_xlfn.IFNA(VLOOKUP(orders[[#This Row],[order_id]],returns[],2,FALSE),"FALSE")</f>
        <v>FALSE</v>
      </c>
      <c r="W171" t="str">
        <f>VLOOKUP(orders[[#This Row],[region]],people[],2,FALSE)</f>
        <v>Kelly Williams</v>
      </c>
    </row>
    <row r="172" spans="1:23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  <c r="V172" s="7" t="str">
        <f>_xlfn.IFNA(VLOOKUP(orders[[#This Row],[order_id]],returns[],2,FALSE),"FALSE")</f>
        <v>FALSE</v>
      </c>
      <c r="W172" t="str">
        <f>VLOOKUP(orders[[#This Row],[region]],people[],2,FALSE)</f>
        <v>Kelly Williams</v>
      </c>
    </row>
    <row r="173" spans="1:23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  <c r="V173" s="7" t="str">
        <f>_xlfn.IFNA(VLOOKUP(orders[[#This Row],[order_id]],returns[],2,FALSE),"FALSE")</f>
        <v>FALSE</v>
      </c>
      <c r="W173" t="str">
        <f>VLOOKUP(orders[[#This Row],[region]],people[],2,FALSE)</f>
        <v>Anna Andreadi</v>
      </c>
    </row>
    <row r="174" spans="1:23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  <c r="V174" s="7" t="str">
        <f>_xlfn.IFNA(VLOOKUP(orders[[#This Row],[order_id]],returns[],2,FALSE),"FALSE")</f>
        <v>FALSE</v>
      </c>
      <c r="W174" t="str">
        <f>VLOOKUP(orders[[#This Row],[region]],people[],2,FALSE)</f>
        <v>Anna Andreadi</v>
      </c>
    </row>
    <row r="175" spans="1:23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  <c r="V175" s="7" t="str">
        <f>_xlfn.IFNA(VLOOKUP(orders[[#This Row],[order_id]],returns[],2,FALSE),"FALSE")</f>
        <v>FALSE</v>
      </c>
      <c r="W175" t="str">
        <f>VLOOKUP(orders[[#This Row],[region]],people[],2,FALSE)</f>
        <v>Anna Andreadi</v>
      </c>
    </row>
    <row r="176" spans="1:23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  <c r="V176" s="7" t="str">
        <f>_xlfn.IFNA(VLOOKUP(orders[[#This Row],[order_id]],returns[],2,FALSE),"FALSE")</f>
        <v>FALSE</v>
      </c>
      <c r="W176" t="str">
        <f>VLOOKUP(orders[[#This Row],[region]],people[],2,FALSE)</f>
        <v>Kelly Williams</v>
      </c>
    </row>
    <row r="177" spans="1:23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  <c r="V177" s="7" t="str">
        <f>_xlfn.IFNA(VLOOKUP(orders[[#This Row],[order_id]],returns[],2,FALSE),"FALSE")</f>
        <v>FALSE</v>
      </c>
      <c r="W177" t="str">
        <f>VLOOKUP(orders[[#This Row],[region]],people[],2,FALSE)</f>
        <v>Kelly Williams</v>
      </c>
    </row>
    <row r="178" spans="1:23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  <c r="V178" s="7" t="str">
        <f>_xlfn.IFNA(VLOOKUP(orders[[#This Row],[order_id]],returns[],2,FALSE),"FALSE")</f>
        <v>FALSE</v>
      </c>
      <c r="W178" t="str">
        <f>VLOOKUP(orders[[#This Row],[region]],people[],2,FALSE)</f>
        <v>Kelly Williams</v>
      </c>
    </row>
    <row r="179" spans="1:23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  <c r="V179" s="7" t="str">
        <f>_xlfn.IFNA(VLOOKUP(orders[[#This Row],[order_id]],returns[],2,FALSE),"FALSE")</f>
        <v>FALSE</v>
      </c>
      <c r="W179" t="str">
        <f>VLOOKUP(orders[[#This Row],[region]],people[],2,FALSE)</f>
        <v>Chuck Magee</v>
      </c>
    </row>
    <row r="180" spans="1:23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  <c r="V180" s="7" t="str">
        <f>_xlfn.IFNA(VLOOKUP(orders[[#This Row],[order_id]],returns[],2,FALSE),"FALSE")</f>
        <v>FALSE</v>
      </c>
      <c r="W180" t="str">
        <f>VLOOKUP(orders[[#This Row],[region]],people[],2,FALSE)</f>
        <v>Chuck Magee</v>
      </c>
    </row>
    <row r="181" spans="1:23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 s="7" t="str">
        <f>_xlfn.IFNA(VLOOKUP(orders[[#This Row],[order_id]],returns[],2,FALSE),"FALSE")</f>
        <v>FALSE</v>
      </c>
      <c r="W181" t="str">
        <f>VLOOKUP(orders[[#This Row],[region]],people[],2,FALSE)</f>
        <v>Chuck Magee</v>
      </c>
    </row>
    <row r="182" spans="1:23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  <c r="V182" s="7" t="str">
        <f>_xlfn.IFNA(VLOOKUP(orders[[#This Row],[order_id]],returns[],2,FALSE),"FALSE")</f>
        <v>FALSE</v>
      </c>
      <c r="W182" t="str">
        <f>VLOOKUP(orders[[#This Row],[region]],people[],2,FALSE)</f>
        <v>Kelly Williams</v>
      </c>
    </row>
    <row r="183" spans="1:23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  <c r="V183" s="7" t="str">
        <f>_xlfn.IFNA(VLOOKUP(orders[[#This Row],[order_id]],returns[],2,FALSE),"FALSE")</f>
        <v>FALSE</v>
      </c>
      <c r="W183" t="str">
        <f>VLOOKUP(orders[[#This Row],[region]],people[],2,FALSE)</f>
        <v>Kelly Williams</v>
      </c>
    </row>
    <row r="184" spans="1:23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  <c r="V184" s="7" t="str">
        <f>_xlfn.IFNA(VLOOKUP(orders[[#This Row],[order_id]],returns[],2,FALSE),"FALSE")</f>
        <v>FALSE</v>
      </c>
      <c r="W184" t="str">
        <f>VLOOKUP(orders[[#This Row],[region]],people[],2,FALSE)</f>
        <v>Cassandra Brandow</v>
      </c>
    </row>
    <row r="185" spans="1:23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  <c r="V185" s="7" t="str">
        <f>_xlfn.IFNA(VLOOKUP(orders[[#This Row],[order_id]],returns[],2,FALSE),"FALSE")</f>
        <v>FALSE</v>
      </c>
      <c r="W185" t="str">
        <f>VLOOKUP(orders[[#This Row],[region]],people[],2,FALSE)</f>
        <v>Cassandra Brandow</v>
      </c>
    </row>
    <row r="186" spans="1:23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 s="7" t="str">
        <f>_xlfn.IFNA(VLOOKUP(orders[[#This Row],[order_id]],returns[],2,FALSE),"FALSE")</f>
        <v>FALSE</v>
      </c>
      <c r="W186" t="str">
        <f>VLOOKUP(orders[[#This Row],[region]],people[],2,FALSE)</f>
        <v>Cassandra Brandow</v>
      </c>
    </row>
    <row r="187" spans="1:23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 s="7" t="str">
        <f>_xlfn.IFNA(VLOOKUP(orders[[#This Row],[order_id]],returns[],2,FALSE),"FALSE")</f>
        <v>FALSE</v>
      </c>
      <c r="W187" t="str">
        <f>VLOOKUP(orders[[#This Row],[region]],people[],2,FALSE)</f>
        <v>Chuck Magee</v>
      </c>
    </row>
    <row r="188" spans="1:23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  <c r="V188" s="7" t="str">
        <f>_xlfn.IFNA(VLOOKUP(orders[[#This Row],[order_id]],returns[],2,FALSE),"FALSE")</f>
        <v>FALSE</v>
      </c>
      <c r="W188" t="str">
        <f>VLOOKUP(orders[[#This Row],[region]],people[],2,FALSE)</f>
        <v>Anna Andreadi</v>
      </c>
    </row>
    <row r="189" spans="1:23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  <c r="V189" s="7" t="str">
        <f>_xlfn.IFNA(VLOOKUP(orders[[#This Row],[order_id]],returns[],2,FALSE),"FALSE")</f>
        <v>FALSE</v>
      </c>
      <c r="W189" t="str">
        <f>VLOOKUP(orders[[#This Row],[region]],people[],2,FALSE)</f>
        <v>Kelly Williams</v>
      </c>
    </row>
    <row r="190" spans="1:23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  <c r="V190" s="7" t="str">
        <f>_xlfn.IFNA(VLOOKUP(orders[[#This Row],[order_id]],returns[],2,FALSE),"FALSE")</f>
        <v>FALSE</v>
      </c>
      <c r="W190" t="str">
        <f>VLOOKUP(orders[[#This Row],[region]],people[],2,FALSE)</f>
        <v>Kelly Williams</v>
      </c>
    </row>
    <row r="191" spans="1:23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  <c r="V191" s="7" t="str">
        <f>_xlfn.IFNA(VLOOKUP(orders[[#This Row],[order_id]],returns[],2,FALSE),"FALSE")</f>
        <v>FALSE</v>
      </c>
      <c r="W191" t="str">
        <f>VLOOKUP(orders[[#This Row],[region]],people[],2,FALSE)</f>
        <v>Chuck Magee</v>
      </c>
    </row>
    <row r="192" spans="1:23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  <c r="V192" s="7" t="str">
        <f>_xlfn.IFNA(VLOOKUP(orders[[#This Row],[order_id]],returns[],2,FALSE),"FALSE")</f>
        <v>FALSE</v>
      </c>
      <c r="W192" t="str">
        <f>VLOOKUP(orders[[#This Row],[region]],people[],2,FALSE)</f>
        <v>Chuck Magee</v>
      </c>
    </row>
    <row r="193" spans="1:23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  <c r="V193" s="7" t="str">
        <f>_xlfn.IFNA(VLOOKUP(orders[[#This Row],[order_id]],returns[],2,FALSE),"FALSE")</f>
        <v>FALSE</v>
      </c>
      <c r="W193" t="str">
        <f>VLOOKUP(orders[[#This Row],[region]],people[],2,FALSE)</f>
        <v>Chuck Magee</v>
      </c>
    </row>
    <row r="194" spans="1:23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  <c r="V194" s="7" t="str">
        <f>_xlfn.IFNA(VLOOKUP(orders[[#This Row],[order_id]],returns[],2,FALSE),"FALSE")</f>
        <v>FALSE</v>
      </c>
      <c r="W194" t="str">
        <f>VLOOKUP(orders[[#This Row],[region]],people[],2,FALSE)</f>
        <v>Chuck Magee</v>
      </c>
    </row>
    <row r="195" spans="1:23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  <c r="V195" s="7" t="str">
        <f>_xlfn.IFNA(VLOOKUP(orders[[#This Row],[order_id]],returns[],2,FALSE),"FALSE")</f>
        <v>FALSE</v>
      </c>
      <c r="W195" t="str">
        <f>VLOOKUP(orders[[#This Row],[region]],people[],2,FALSE)</f>
        <v>Chuck Magee</v>
      </c>
    </row>
    <row r="196" spans="1:23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  <c r="V196" s="7" t="str">
        <f>_xlfn.IFNA(VLOOKUP(orders[[#This Row],[order_id]],returns[],2,FALSE),"FALSE")</f>
        <v>FALSE</v>
      </c>
      <c r="W196" t="str">
        <f>VLOOKUP(orders[[#This Row],[region]],people[],2,FALSE)</f>
        <v>Anna Andreadi</v>
      </c>
    </row>
    <row r="197" spans="1:23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  <c r="V197" s="7" t="str">
        <f>_xlfn.IFNA(VLOOKUP(orders[[#This Row],[order_id]],returns[],2,FALSE),"FALSE")</f>
        <v>FALSE</v>
      </c>
      <c r="W197" t="str">
        <f>VLOOKUP(orders[[#This Row],[region]],people[],2,FALSE)</f>
        <v>Chuck Magee</v>
      </c>
    </row>
    <row r="198" spans="1:23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  <c r="V198" s="7" t="str">
        <f>_xlfn.IFNA(VLOOKUP(orders[[#This Row],[order_id]],returns[],2,FALSE),"FALSE")</f>
        <v>FALSE</v>
      </c>
      <c r="W198" t="str">
        <f>VLOOKUP(orders[[#This Row],[region]],people[],2,FALSE)</f>
        <v>Chuck Magee</v>
      </c>
    </row>
    <row r="199" spans="1:23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 s="7" t="str">
        <f>_xlfn.IFNA(VLOOKUP(orders[[#This Row],[order_id]],returns[],2,FALSE),"FALSE")</f>
        <v>FALSE</v>
      </c>
      <c r="W199" t="str">
        <f>VLOOKUP(orders[[#This Row],[region]],people[],2,FALSE)</f>
        <v>Chuck Magee</v>
      </c>
    </row>
    <row r="200" spans="1:23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  <c r="V200" s="7" t="str">
        <f>_xlfn.IFNA(VLOOKUP(orders[[#This Row],[order_id]],returns[],2,FALSE),"FALSE")</f>
        <v>FALSE</v>
      </c>
      <c r="W200" t="str">
        <f>VLOOKUP(orders[[#This Row],[region]],people[],2,FALSE)</f>
        <v>Chuck Magee</v>
      </c>
    </row>
    <row r="201" spans="1:23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  <c r="V201" s="7" t="str">
        <f>_xlfn.IFNA(VLOOKUP(orders[[#This Row],[order_id]],returns[],2,FALSE),"FALSE")</f>
        <v>FALSE</v>
      </c>
      <c r="W201" t="str">
        <f>VLOOKUP(orders[[#This Row],[region]],people[],2,FALSE)</f>
        <v>Chuck Magee</v>
      </c>
    </row>
    <row r="202" spans="1:23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  <c r="V202" s="7" t="str">
        <f>_xlfn.IFNA(VLOOKUP(orders[[#This Row],[order_id]],returns[],2,FALSE),"FALSE")</f>
        <v>FALSE</v>
      </c>
      <c r="W202" t="str">
        <f>VLOOKUP(orders[[#This Row],[region]],people[],2,FALSE)</f>
        <v>Chuck Magee</v>
      </c>
    </row>
    <row r="203" spans="1:23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 s="7" t="b">
        <f>_xlfn.IFNA(VLOOKUP(orders[[#This Row],[order_id]],returns[],2,FALSE),"FALSE")</f>
        <v>1</v>
      </c>
      <c r="W203" t="str">
        <f>VLOOKUP(orders[[#This Row],[region]],people[],2,FALSE)</f>
        <v>Anna Andreadi</v>
      </c>
    </row>
    <row r="204" spans="1:23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  <c r="V204" s="7" t="b">
        <f>_xlfn.IFNA(VLOOKUP(orders[[#This Row],[order_id]],returns[],2,FALSE),"FALSE")</f>
        <v>1</v>
      </c>
      <c r="W204" t="str">
        <f>VLOOKUP(orders[[#This Row],[region]],people[],2,FALSE)</f>
        <v>Anna Andreadi</v>
      </c>
    </row>
    <row r="205" spans="1:23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  <c r="V205" s="7" t="str">
        <f>_xlfn.IFNA(VLOOKUP(orders[[#This Row],[order_id]],returns[],2,FALSE),"FALSE")</f>
        <v>FALSE</v>
      </c>
      <c r="W205" t="str">
        <f>VLOOKUP(orders[[#This Row],[region]],people[],2,FALSE)</f>
        <v>Kelly Williams</v>
      </c>
    </row>
    <row r="206" spans="1:23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  <c r="V206" s="7" t="str">
        <f>_xlfn.IFNA(VLOOKUP(orders[[#This Row],[order_id]],returns[],2,FALSE),"FALSE")</f>
        <v>FALSE</v>
      </c>
      <c r="W206" t="str">
        <f>VLOOKUP(orders[[#This Row],[region]],people[],2,FALSE)</f>
        <v>Cassandra Brandow</v>
      </c>
    </row>
    <row r="207" spans="1:23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  <c r="V207" s="7" t="str">
        <f>_xlfn.IFNA(VLOOKUP(orders[[#This Row],[order_id]],returns[],2,FALSE),"FALSE")</f>
        <v>FALSE</v>
      </c>
      <c r="W207" t="str">
        <f>VLOOKUP(orders[[#This Row],[region]],people[],2,FALSE)</f>
        <v>Anna Andreadi</v>
      </c>
    </row>
    <row r="208" spans="1:23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  <c r="V208" s="7" t="str">
        <f>_xlfn.IFNA(VLOOKUP(orders[[#This Row],[order_id]],returns[],2,FALSE),"FALSE")</f>
        <v>FALSE</v>
      </c>
      <c r="W208" t="str">
        <f>VLOOKUP(orders[[#This Row],[region]],people[],2,FALSE)</f>
        <v>Kelly Williams</v>
      </c>
    </row>
    <row r="209" spans="1:23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  <c r="V209" s="7" t="str">
        <f>_xlfn.IFNA(VLOOKUP(orders[[#This Row],[order_id]],returns[],2,FALSE),"FALSE")</f>
        <v>FALSE</v>
      </c>
      <c r="W209" t="str">
        <f>VLOOKUP(orders[[#This Row],[region]],people[],2,FALSE)</f>
        <v>Kelly Williams</v>
      </c>
    </row>
    <row r="210" spans="1:23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 s="7" t="str">
        <f>_xlfn.IFNA(VLOOKUP(orders[[#This Row],[order_id]],returns[],2,FALSE),"FALSE")</f>
        <v>FALSE</v>
      </c>
      <c r="W210" t="str">
        <f>VLOOKUP(orders[[#This Row],[region]],people[],2,FALSE)</f>
        <v>Kelly Williams</v>
      </c>
    </row>
    <row r="211" spans="1:23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  <c r="V211" s="7" t="str">
        <f>_xlfn.IFNA(VLOOKUP(orders[[#This Row],[order_id]],returns[],2,FALSE),"FALSE")</f>
        <v>FALSE</v>
      </c>
      <c r="W211" t="str">
        <f>VLOOKUP(orders[[#This Row],[region]],people[],2,FALSE)</f>
        <v>Kelly Williams</v>
      </c>
    </row>
    <row r="212" spans="1:23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  <c r="V212" s="7" t="str">
        <f>_xlfn.IFNA(VLOOKUP(orders[[#This Row],[order_id]],returns[],2,FALSE),"FALSE")</f>
        <v>FALSE</v>
      </c>
      <c r="W212" t="str">
        <f>VLOOKUP(orders[[#This Row],[region]],people[],2,FALSE)</f>
        <v>Kelly Williams</v>
      </c>
    </row>
    <row r="213" spans="1:23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  <c r="V213" s="7" t="str">
        <f>_xlfn.IFNA(VLOOKUP(orders[[#This Row],[order_id]],returns[],2,FALSE),"FALSE")</f>
        <v>FALSE</v>
      </c>
      <c r="W213" t="str">
        <f>VLOOKUP(orders[[#This Row],[region]],people[],2,FALSE)</f>
        <v>Kelly Williams</v>
      </c>
    </row>
    <row r="214" spans="1:23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  <c r="V214" s="7" t="b">
        <f>_xlfn.IFNA(VLOOKUP(orders[[#This Row],[order_id]],returns[],2,FALSE),"FALSE")</f>
        <v>1</v>
      </c>
      <c r="W214" t="str">
        <f>VLOOKUP(orders[[#This Row],[region]],people[],2,FALSE)</f>
        <v>Chuck Magee</v>
      </c>
    </row>
    <row r="215" spans="1:23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  <c r="V215" s="7" t="b">
        <f>_xlfn.IFNA(VLOOKUP(orders[[#This Row],[order_id]],returns[],2,FALSE),"FALSE")</f>
        <v>1</v>
      </c>
      <c r="W215" t="str">
        <f>VLOOKUP(orders[[#This Row],[region]],people[],2,FALSE)</f>
        <v>Chuck Magee</v>
      </c>
    </row>
    <row r="216" spans="1:23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  <c r="V216" s="7" t="b">
        <f>_xlfn.IFNA(VLOOKUP(orders[[#This Row],[order_id]],returns[],2,FALSE),"FALSE")</f>
        <v>1</v>
      </c>
      <c r="W216" t="str">
        <f>VLOOKUP(orders[[#This Row],[region]],people[],2,FALSE)</f>
        <v>Chuck Magee</v>
      </c>
    </row>
    <row r="217" spans="1:23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  <c r="V217" s="7" t="b">
        <f>_xlfn.IFNA(VLOOKUP(orders[[#This Row],[order_id]],returns[],2,FALSE),"FALSE")</f>
        <v>1</v>
      </c>
      <c r="W217" t="str">
        <f>VLOOKUP(orders[[#This Row],[region]],people[],2,FALSE)</f>
        <v>Chuck Magee</v>
      </c>
    </row>
    <row r="218" spans="1:23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  <c r="V218" s="7" t="b">
        <f>_xlfn.IFNA(VLOOKUP(orders[[#This Row],[order_id]],returns[],2,FALSE),"FALSE")</f>
        <v>1</v>
      </c>
      <c r="W218" t="str">
        <f>VLOOKUP(orders[[#This Row],[region]],people[],2,FALSE)</f>
        <v>Chuck Magee</v>
      </c>
    </row>
    <row r="219" spans="1:23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  <c r="V219" s="7" t="str">
        <f>_xlfn.IFNA(VLOOKUP(orders[[#This Row],[order_id]],returns[],2,FALSE),"FALSE")</f>
        <v>FALSE</v>
      </c>
      <c r="W219" t="str">
        <f>VLOOKUP(orders[[#This Row],[region]],people[],2,FALSE)</f>
        <v>Anna Andreadi</v>
      </c>
    </row>
    <row r="220" spans="1:23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  <c r="V220" s="7" t="str">
        <f>_xlfn.IFNA(VLOOKUP(orders[[#This Row],[order_id]],returns[],2,FALSE),"FALSE")</f>
        <v>FALSE</v>
      </c>
      <c r="W220" t="str">
        <f>VLOOKUP(orders[[#This Row],[region]],people[],2,FALSE)</f>
        <v>Anna Andreadi</v>
      </c>
    </row>
    <row r="221" spans="1:23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  <c r="V221" s="7" t="b">
        <f>_xlfn.IFNA(VLOOKUP(orders[[#This Row],[order_id]],returns[],2,FALSE),"FALSE")</f>
        <v>1</v>
      </c>
      <c r="W221" t="str">
        <f>VLOOKUP(orders[[#This Row],[region]],people[],2,FALSE)</f>
        <v>Chuck Magee</v>
      </c>
    </row>
    <row r="222" spans="1:23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  <c r="V222" s="7" t="b">
        <f>_xlfn.IFNA(VLOOKUP(orders[[#This Row],[order_id]],returns[],2,FALSE),"FALSE")</f>
        <v>1</v>
      </c>
      <c r="W222" t="str">
        <f>VLOOKUP(orders[[#This Row],[region]],people[],2,FALSE)</f>
        <v>Chuck Magee</v>
      </c>
    </row>
    <row r="223" spans="1:23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  <c r="V223" s="7" t="b">
        <f>_xlfn.IFNA(VLOOKUP(orders[[#This Row],[order_id]],returns[],2,FALSE),"FALSE")</f>
        <v>1</v>
      </c>
      <c r="W223" t="str">
        <f>VLOOKUP(orders[[#This Row],[region]],people[],2,FALSE)</f>
        <v>Chuck Magee</v>
      </c>
    </row>
    <row r="224" spans="1:23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  <c r="V224" s="7" t="b">
        <f>_xlfn.IFNA(VLOOKUP(orders[[#This Row],[order_id]],returns[],2,FALSE),"FALSE")</f>
        <v>1</v>
      </c>
      <c r="W224" t="str">
        <f>VLOOKUP(orders[[#This Row],[region]],people[],2,FALSE)</f>
        <v>Chuck Magee</v>
      </c>
    </row>
    <row r="225" spans="1:23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  <c r="V225" s="7" t="b">
        <f>_xlfn.IFNA(VLOOKUP(orders[[#This Row],[order_id]],returns[],2,FALSE),"FALSE")</f>
        <v>1</v>
      </c>
      <c r="W225" t="str">
        <f>VLOOKUP(orders[[#This Row],[region]],people[],2,FALSE)</f>
        <v>Chuck Magee</v>
      </c>
    </row>
    <row r="226" spans="1:23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  <c r="V226" s="7" t="b">
        <f>_xlfn.IFNA(VLOOKUP(orders[[#This Row],[order_id]],returns[],2,FALSE),"FALSE")</f>
        <v>1</v>
      </c>
      <c r="W226" t="str">
        <f>VLOOKUP(orders[[#This Row],[region]],people[],2,FALSE)</f>
        <v>Chuck Magee</v>
      </c>
    </row>
    <row r="227" spans="1:23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  <c r="V227" s="7" t="str">
        <f>_xlfn.IFNA(VLOOKUP(orders[[#This Row],[order_id]],returns[],2,FALSE),"FALSE")</f>
        <v>FALSE</v>
      </c>
      <c r="W227" t="str">
        <f>VLOOKUP(orders[[#This Row],[region]],people[],2,FALSE)</f>
        <v>Kelly Williams</v>
      </c>
    </row>
    <row r="228" spans="1:23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  <c r="V228" s="7" t="str">
        <f>_xlfn.IFNA(VLOOKUP(orders[[#This Row],[order_id]],returns[],2,FALSE),"FALSE")</f>
        <v>FALSE</v>
      </c>
      <c r="W228" t="str">
        <f>VLOOKUP(orders[[#This Row],[region]],people[],2,FALSE)</f>
        <v>Kelly Williams</v>
      </c>
    </row>
    <row r="229" spans="1:23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  <c r="V229" s="7" t="str">
        <f>_xlfn.IFNA(VLOOKUP(orders[[#This Row],[order_id]],returns[],2,FALSE),"FALSE")</f>
        <v>FALSE</v>
      </c>
      <c r="W229" t="str">
        <f>VLOOKUP(orders[[#This Row],[region]],people[],2,FALSE)</f>
        <v>Kelly Williams</v>
      </c>
    </row>
    <row r="230" spans="1:23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  <c r="V230" s="7" t="str">
        <f>_xlfn.IFNA(VLOOKUP(orders[[#This Row],[order_id]],returns[],2,FALSE),"FALSE")</f>
        <v>FALSE</v>
      </c>
      <c r="W230" t="str">
        <f>VLOOKUP(orders[[#This Row],[region]],people[],2,FALSE)</f>
        <v>Cassandra Brandow</v>
      </c>
    </row>
    <row r="231" spans="1:23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  <c r="V231" s="7" t="str">
        <f>_xlfn.IFNA(VLOOKUP(orders[[#This Row],[order_id]],returns[],2,FALSE),"FALSE")</f>
        <v>FALSE</v>
      </c>
      <c r="W231" t="str">
        <f>VLOOKUP(orders[[#This Row],[region]],people[],2,FALSE)</f>
        <v>Cassandra Brandow</v>
      </c>
    </row>
    <row r="232" spans="1:23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  <c r="V232" s="7" t="str">
        <f>_xlfn.IFNA(VLOOKUP(orders[[#This Row],[order_id]],returns[],2,FALSE),"FALSE")</f>
        <v>FALSE</v>
      </c>
      <c r="W232" t="str">
        <f>VLOOKUP(orders[[#This Row],[region]],people[],2,FALSE)</f>
        <v>Cassandra Brandow</v>
      </c>
    </row>
    <row r="233" spans="1:23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  <c r="V233" s="7" t="str">
        <f>_xlfn.IFNA(VLOOKUP(orders[[#This Row],[order_id]],returns[],2,FALSE),"FALSE")</f>
        <v>FALSE</v>
      </c>
      <c r="W233" t="str">
        <f>VLOOKUP(orders[[#This Row],[region]],people[],2,FALSE)</f>
        <v>Cassandra Brandow</v>
      </c>
    </row>
    <row r="234" spans="1:23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  <c r="V234" s="7" t="str">
        <f>_xlfn.IFNA(VLOOKUP(orders[[#This Row],[order_id]],returns[],2,FALSE),"FALSE")</f>
        <v>FALSE</v>
      </c>
      <c r="W234" t="str">
        <f>VLOOKUP(orders[[#This Row],[region]],people[],2,FALSE)</f>
        <v>Cassandra Brandow</v>
      </c>
    </row>
    <row r="235" spans="1:23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  <c r="V235" s="7" t="str">
        <f>_xlfn.IFNA(VLOOKUP(orders[[#This Row],[order_id]],returns[],2,FALSE),"FALSE")</f>
        <v>FALSE</v>
      </c>
      <c r="W235" t="str">
        <f>VLOOKUP(orders[[#This Row],[region]],people[],2,FALSE)</f>
        <v>Cassandra Brandow</v>
      </c>
    </row>
    <row r="236" spans="1:23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 s="7" t="str">
        <f>_xlfn.IFNA(VLOOKUP(orders[[#This Row],[order_id]],returns[],2,FALSE),"FALSE")</f>
        <v>FALSE</v>
      </c>
      <c r="W236" t="str">
        <f>VLOOKUP(orders[[#This Row],[region]],people[],2,FALSE)</f>
        <v>Cassandra Brandow</v>
      </c>
    </row>
    <row r="237" spans="1:23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  <c r="V237" s="7" t="str">
        <f>_xlfn.IFNA(VLOOKUP(orders[[#This Row],[order_id]],returns[],2,FALSE),"FALSE")</f>
        <v>FALSE</v>
      </c>
      <c r="W237" t="str">
        <f>VLOOKUP(orders[[#This Row],[region]],people[],2,FALSE)</f>
        <v>Cassandra Brandow</v>
      </c>
    </row>
    <row r="238" spans="1:23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 s="7" t="str">
        <f>_xlfn.IFNA(VLOOKUP(orders[[#This Row],[order_id]],returns[],2,FALSE),"FALSE")</f>
        <v>FALSE</v>
      </c>
      <c r="W238" t="str">
        <f>VLOOKUP(orders[[#This Row],[region]],people[],2,FALSE)</f>
        <v>Anna Andreadi</v>
      </c>
    </row>
    <row r="239" spans="1:23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  <c r="V239" s="7" t="str">
        <f>_xlfn.IFNA(VLOOKUP(orders[[#This Row],[order_id]],returns[],2,FALSE),"FALSE")</f>
        <v>FALSE</v>
      </c>
      <c r="W239" t="str">
        <f>VLOOKUP(orders[[#This Row],[region]],people[],2,FALSE)</f>
        <v>Kelly Williams</v>
      </c>
    </row>
    <row r="240" spans="1:23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  <c r="V240" s="7" t="str">
        <f>_xlfn.IFNA(VLOOKUP(orders[[#This Row],[order_id]],returns[],2,FALSE),"FALSE")</f>
        <v>FALSE</v>
      </c>
      <c r="W240" t="str">
        <f>VLOOKUP(orders[[#This Row],[region]],people[],2,FALSE)</f>
        <v>Kelly Williams</v>
      </c>
    </row>
    <row r="241" spans="1:23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  <c r="V241" s="7" t="str">
        <f>_xlfn.IFNA(VLOOKUP(orders[[#This Row],[order_id]],returns[],2,FALSE),"FALSE")</f>
        <v>FALSE</v>
      </c>
      <c r="W241" t="str">
        <f>VLOOKUP(orders[[#This Row],[region]],people[],2,FALSE)</f>
        <v>Kelly Williams</v>
      </c>
    </row>
    <row r="242" spans="1:23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  <c r="V242" s="7" t="str">
        <f>_xlfn.IFNA(VLOOKUP(orders[[#This Row],[order_id]],returns[],2,FALSE),"FALSE")</f>
        <v>FALSE</v>
      </c>
      <c r="W242" t="str">
        <f>VLOOKUP(orders[[#This Row],[region]],people[],2,FALSE)</f>
        <v>Kelly Williams</v>
      </c>
    </row>
    <row r="243" spans="1:23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  <c r="V243" s="7" t="str">
        <f>_xlfn.IFNA(VLOOKUP(orders[[#This Row],[order_id]],returns[],2,FALSE),"FALSE")</f>
        <v>FALSE</v>
      </c>
      <c r="W243" t="str">
        <f>VLOOKUP(orders[[#This Row],[region]],people[],2,FALSE)</f>
        <v>Kelly Williams</v>
      </c>
    </row>
    <row r="244" spans="1:23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  <c r="V244" s="7" t="str">
        <f>_xlfn.IFNA(VLOOKUP(orders[[#This Row],[order_id]],returns[],2,FALSE),"FALSE")</f>
        <v>FALSE</v>
      </c>
      <c r="W244" t="str">
        <f>VLOOKUP(orders[[#This Row],[region]],people[],2,FALSE)</f>
        <v>Kelly Williams</v>
      </c>
    </row>
    <row r="245" spans="1:23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  <c r="V245" s="7" t="str">
        <f>_xlfn.IFNA(VLOOKUP(orders[[#This Row],[order_id]],returns[],2,FALSE),"FALSE")</f>
        <v>FALSE</v>
      </c>
      <c r="W245" t="str">
        <f>VLOOKUP(orders[[#This Row],[region]],people[],2,FALSE)</f>
        <v>Kelly Williams</v>
      </c>
    </row>
    <row r="246" spans="1:23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  <c r="V246" s="7" t="str">
        <f>_xlfn.IFNA(VLOOKUP(orders[[#This Row],[order_id]],returns[],2,FALSE),"FALSE")</f>
        <v>FALSE</v>
      </c>
      <c r="W246" t="str">
        <f>VLOOKUP(orders[[#This Row],[region]],people[],2,FALSE)</f>
        <v>Kelly Williams</v>
      </c>
    </row>
    <row r="247" spans="1:23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  <c r="V247" s="7" t="str">
        <f>_xlfn.IFNA(VLOOKUP(orders[[#This Row],[order_id]],returns[],2,FALSE),"FALSE")</f>
        <v>FALSE</v>
      </c>
      <c r="W247" t="str">
        <f>VLOOKUP(orders[[#This Row],[region]],people[],2,FALSE)</f>
        <v>Kelly Williams</v>
      </c>
    </row>
    <row r="248" spans="1:23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 s="7" t="str">
        <f>_xlfn.IFNA(VLOOKUP(orders[[#This Row],[order_id]],returns[],2,FALSE),"FALSE")</f>
        <v>FALSE</v>
      </c>
      <c r="W248" t="str">
        <f>VLOOKUP(orders[[#This Row],[region]],people[],2,FALSE)</f>
        <v>Kelly Williams</v>
      </c>
    </row>
    <row r="249" spans="1:23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  <c r="V249" s="7" t="str">
        <f>_xlfn.IFNA(VLOOKUP(orders[[#This Row],[order_id]],returns[],2,FALSE),"FALSE")</f>
        <v>FALSE</v>
      </c>
      <c r="W249" t="str">
        <f>VLOOKUP(orders[[#This Row],[region]],people[],2,FALSE)</f>
        <v>Kelly Williams</v>
      </c>
    </row>
    <row r="250" spans="1:23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  <c r="V250" s="7" t="str">
        <f>_xlfn.IFNA(VLOOKUP(orders[[#This Row],[order_id]],returns[],2,FALSE),"FALSE")</f>
        <v>FALSE</v>
      </c>
      <c r="W250" t="str">
        <f>VLOOKUP(orders[[#This Row],[region]],people[],2,FALSE)</f>
        <v>Kelly Williams</v>
      </c>
    </row>
    <row r="251" spans="1:23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  <c r="V251" s="7" t="str">
        <f>_xlfn.IFNA(VLOOKUP(orders[[#This Row],[order_id]],returns[],2,FALSE),"FALSE")</f>
        <v>FALSE</v>
      </c>
      <c r="W251" t="str">
        <f>VLOOKUP(orders[[#This Row],[region]],people[],2,FALSE)</f>
        <v>Anna Andreadi</v>
      </c>
    </row>
    <row r="252" spans="1:23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  <c r="V252" s="7" t="str">
        <f>_xlfn.IFNA(VLOOKUP(orders[[#This Row],[order_id]],returns[],2,FALSE),"FALSE")</f>
        <v>FALSE</v>
      </c>
      <c r="W252" t="str">
        <f>VLOOKUP(orders[[#This Row],[region]],people[],2,FALSE)</f>
        <v>Anna Andreadi</v>
      </c>
    </row>
    <row r="253" spans="1:23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  <c r="V253" s="7" t="str">
        <f>_xlfn.IFNA(VLOOKUP(orders[[#This Row],[order_id]],returns[],2,FALSE),"FALSE")</f>
        <v>FALSE</v>
      </c>
      <c r="W253" t="str">
        <f>VLOOKUP(orders[[#This Row],[region]],people[],2,FALSE)</f>
        <v>Anna Andreadi</v>
      </c>
    </row>
    <row r="254" spans="1:23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  <c r="V254" s="7" t="str">
        <f>_xlfn.IFNA(VLOOKUP(orders[[#This Row],[order_id]],returns[],2,FALSE),"FALSE")</f>
        <v>FALSE</v>
      </c>
      <c r="W254" t="str">
        <f>VLOOKUP(orders[[#This Row],[region]],people[],2,FALSE)</f>
        <v>Chuck Magee</v>
      </c>
    </row>
    <row r="255" spans="1:23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 s="7" t="str">
        <f>_xlfn.IFNA(VLOOKUP(orders[[#This Row],[order_id]],returns[],2,FALSE),"FALSE")</f>
        <v>FALSE</v>
      </c>
      <c r="W255" t="str">
        <f>VLOOKUP(orders[[#This Row],[region]],people[],2,FALSE)</f>
        <v>Chuck Magee</v>
      </c>
    </row>
    <row r="256" spans="1:23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  <c r="V256" s="7" t="str">
        <f>_xlfn.IFNA(VLOOKUP(orders[[#This Row],[order_id]],returns[],2,FALSE),"FALSE")</f>
        <v>FALSE</v>
      </c>
      <c r="W256" t="str">
        <f>VLOOKUP(orders[[#This Row],[region]],people[],2,FALSE)</f>
        <v>Kelly Williams</v>
      </c>
    </row>
    <row r="257" spans="1:23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  <c r="V257" s="7" t="str">
        <f>_xlfn.IFNA(VLOOKUP(orders[[#This Row],[order_id]],returns[],2,FALSE),"FALSE")</f>
        <v>FALSE</v>
      </c>
      <c r="W257" t="str">
        <f>VLOOKUP(orders[[#This Row],[region]],people[],2,FALSE)</f>
        <v>Kelly Williams</v>
      </c>
    </row>
    <row r="258" spans="1:23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  <c r="V258" s="7" t="str">
        <f>_xlfn.IFNA(VLOOKUP(orders[[#This Row],[order_id]],returns[],2,FALSE),"FALSE")</f>
        <v>FALSE</v>
      </c>
      <c r="W258" t="str">
        <f>VLOOKUP(orders[[#This Row],[region]],people[],2,FALSE)</f>
        <v>Kelly Williams</v>
      </c>
    </row>
    <row r="259" spans="1:23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  <c r="V259" s="7" t="str">
        <f>_xlfn.IFNA(VLOOKUP(orders[[#This Row],[order_id]],returns[],2,FALSE),"FALSE")</f>
        <v>FALSE</v>
      </c>
      <c r="W259" t="str">
        <f>VLOOKUP(orders[[#This Row],[region]],people[],2,FALSE)</f>
        <v>Kelly Williams</v>
      </c>
    </row>
    <row r="260" spans="1:23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  <c r="V260" s="7" t="str">
        <f>_xlfn.IFNA(VLOOKUP(orders[[#This Row],[order_id]],returns[],2,FALSE),"FALSE")</f>
        <v>FALSE</v>
      </c>
      <c r="W260" t="str">
        <f>VLOOKUP(orders[[#This Row],[region]],people[],2,FALSE)</f>
        <v>Chuck Magee</v>
      </c>
    </row>
    <row r="261" spans="1:23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  <c r="V261" s="7" t="str">
        <f>_xlfn.IFNA(VLOOKUP(orders[[#This Row],[order_id]],returns[],2,FALSE),"FALSE")</f>
        <v>FALSE</v>
      </c>
      <c r="W261" t="str">
        <f>VLOOKUP(orders[[#This Row],[region]],people[],2,FALSE)</f>
        <v>Chuck Magee</v>
      </c>
    </row>
    <row r="262" spans="1:23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  <c r="V262" s="7" t="str">
        <f>_xlfn.IFNA(VLOOKUP(orders[[#This Row],[order_id]],returns[],2,FALSE),"FALSE")</f>
        <v>FALSE</v>
      </c>
      <c r="W262" t="str">
        <f>VLOOKUP(orders[[#This Row],[region]],people[],2,FALSE)</f>
        <v>Chuck Magee</v>
      </c>
    </row>
    <row r="263" spans="1:23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  <c r="V263" s="7" t="str">
        <f>_xlfn.IFNA(VLOOKUP(orders[[#This Row],[order_id]],returns[],2,FALSE),"FALSE")</f>
        <v>FALSE</v>
      </c>
      <c r="W263" t="str">
        <f>VLOOKUP(orders[[#This Row],[region]],people[],2,FALSE)</f>
        <v>Kelly Williams</v>
      </c>
    </row>
    <row r="264" spans="1:23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  <c r="V264" s="7" t="str">
        <f>_xlfn.IFNA(VLOOKUP(orders[[#This Row],[order_id]],returns[],2,FALSE),"FALSE")</f>
        <v>FALSE</v>
      </c>
      <c r="W264" t="str">
        <f>VLOOKUP(orders[[#This Row],[region]],people[],2,FALSE)</f>
        <v>Kelly Williams</v>
      </c>
    </row>
    <row r="265" spans="1:23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  <c r="V265" s="7" t="str">
        <f>_xlfn.IFNA(VLOOKUP(orders[[#This Row],[order_id]],returns[],2,FALSE),"FALSE")</f>
        <v>FALSE</v>
      </c>
      <c r="W265" t="str">
        <f>VLOOKUP(orders[[#This Row],[region]],people[],2,FALSE)</f>
        <v>Kelly Williams</v>
      </c>
    </row>
    <row r="266" spans="1:23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 s="7" t="str">
        <f>_xlfn.IFNA(VLOOKUP(orders[[#This Row],[order_id]],returns[],2,FALSE),"FALSE")</f>
        <v>FALSE</v>
      </c>
      <c r="W266" t="str">
        <f>VLOOKUP(orders[[#This Row],[region]],people[],2,FALSE)</f>
        <v>Kelly Williams</v>
      </c>
    </row>
    <row r="267" spans="1:23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  <c r="V267" s="7" t="str">
        <f>_xlfn.IFNA(VLOOKUP(orders[[#This Row],[order_id]],returns[],2,FALSE),"FALSE")</f>
        <v>FALSE</v>
      </c>
      <c r="W267" t="str">
        <f>VLOOKUP(orders[[#This Row],[region]],people[],2,FALSE)</f>
        <v>Anna Andreadi</v>
      </c>
    </row>
    <row r="268" spans="1:23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  <c r="V268" s="7" t="str">
        <f>_xlfn.IFNA(VLOOKUP(orders[[#This Row],[order_id]],returns[],2,FALSE),"FALSE")</f>
        <v>FALSE</v>
      </c>
      <c r="W268" t="str">
        <f>VLOOKUP(orders[[#This Row],[region]],people[],2,FALSE)</f>
        <v>Cassandra Brandow</v>
      </c>
    </row>
    <row r="269" spans="1:23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  <c r="V269" s="7" t="str">
        <f>_xlfn.IFNA(VLOOKUP(orders[[#This Row],[order_id]],returns[],2,FALSE),"FALSE")</f>
        <v>FALSE</v>
      </c>
      <c r="W269" t="str">
        <f>VLOOKUP(orders[[#This Row],[region]],people[],2,FALSE)</f>
        <v>Chuck Magee</v>
      </c>
    </row>
    <row r="270" spans="1:23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  <c r="V270" s="7" t="str">
        <f>_xlfn.IFNA(VLOOKUP(orders[[#This Row],[order_id]],returns[],2,FALSE),"FALSE")</f>
        <v>FALSE</v>
      </c>
      <c r="W270" t="str">
        <f>VLOOKUP(orders[[#This Row],[region]],people[],2,FALSE)</f>
        <v>Chuck Magee</v>
      </c>
    </row>
    <row r="271" spans="1:23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 s="7" t="str">
        <f>_xlfn.IFNA(VLOOKUP(orders[[#This Row],[order_id]],returns[],2,FALSE),"FALSE")</f>
        <v>FALSE</v>
      </c>
      <c r="W271" t="str">
        <f>VLOOKUP(orders[[#This Row],[region]],people[],2,FALSE)</f>
        <v>Chuck Magee</v>
      </c>
    </row>
    <row r="272" spans="1:23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  <c r="V272" s="7" t="str">
        <f>_xlfn.IFNA(VLOOKUP(orders[[#This Row],[order_id]],returns[],2,FALSE),"FALSE")</f>
        <v>FALSE</v>
      </c>
      <c r="W272" t="str">
        <f>VLOOKUP(orders[[#This Row],[region]],people[],2,FALSE)</f>
        <v>Anna Andreadi</v>
      </c>
    </row>
    <row r="273" spans="1:23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  <c r="V273" s="7" t="str">
        <f>_xlfn.IFNA(VLOOKUP(orders[[#This Row],[order_id]],returns[],2,FALSE),"FALSE")</f>
        <v>FALSE</v>
      </c>
      <c r="W273" t="str">
        <f>VLOOKUP(orders[[#This Row],[region]],people[],2,FALSE)</f>
        <v>Anna Andreadi</v>
      </c>
    </row>
    <row r="274" spans="1:23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  <c r="V274" s="7" t="str">
        <f>_xlfn.IFNA(VLOOKUP(orders[[#This Row],[order_id]],returns[],2,FALSE),"FALSE")</f>
        <v>FALSE</v>
      </c>
      <c r="W274" t="str">
        <f>VLOOKUP(orders[[#This Row],[region]],people[],2,FALSE)</f>
        <v>Anna Andreadi</v>
      </c>
    </row>
    <row r="275" spans="1:23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  <c r="V275" s="7" t="str">
        <f>_xlfn.IFNA(VLOOKUP(orders[[#This Row],[order_id]],returns[],2,FALSE),"FALSE")</f>
        <v>FALSE</v>
      </c>
      <c r="W275" t="str">
        <f>VLOOKUP(orders[[#This Row],[region]],people[],2,FALSE)</f>
        <v>Anna Andreadi</v>
      </c>
    </row>
    <row r="276" spans="1:23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 s="7" t="str">
        <f>_xlfn.IFNA(VLOOKUP(orders[[#This Row],[order_id]],returns[],2,FALSE),"FALSE")</f>
        <v>FALSE</v>
      </c>
      <c r="W276" t="str">
        <f>VLOOKUP(orders[[#This Row],[region]],people[],2,FALSE)</f>
        <v>Anna Andreadi</v>
      </c>
    </row>
    <row r="277" spans="1:23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  <c r="V277" s="7" t="str">
        <f>_xlfn.IFNA(VLOOKUP(orders[[#This Row],[order_id]],returns[],2,FALSE),"FALSE")</f>
        <v>FALSE</v>
      </c>
      <c r="W277" t="str">
        <f>VLOOKUP(orders[[#This Row],[region]],people[],2,FALSE)</f>
        <v>Anna Andreadi</v>
      </c>
    </row>
    <row r="278" spans="1:23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  <c r="V278" s="7" t="str">
        <f>_xlfn.IFNA(VLOOKUP(orders[[#This Row],[order_id]],returns[],2,FALSE),"FALSE")</f>
        <v>FALSE</v>
      </c>
      <c r="W278" t="str">
        <f>VLOOKUP(orders[[#This Row],[region]],people[],2,FALSE)</f>
        <v>Chuck Magee</v>
      </c>
    </row>
    <row r="279" spans="1:23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  <c r="V279" s="7" t="str">
        <f>_xlfn.IFNA(VLOOKUP(orders[[#This Row],[order_id]],returns[],2,FALSE),"FALSE")</f>
        <v>FALSE</v>
      </c>
      <c r="W279" t="str">
        <f>VLOOKUP(orders[[#This Row],[region]],people[],2,FALSE)</f>
        <v>Chuck Magee</v>
      </c>
    </row>
    <row r="280" spans="1:23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 s="7" t="str">
        <f>_xlfn.IFNA(VLOOKUP(orders[[#This Row],[order_id]],returns[],2,FALSE),"FALSE")</f>
        <v>FALSE</v>
      </c>
      <c r="W280" t="str">
        <f>VLOOKUP(orders[[#This Row],[region]],people[],2,FALSE)</f>
        <v>Chuck Magee</v>
      </c>
    </row>
    <row r="281" spans="1:23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  <c r="V281" s="7" t="str">
        <f>_xlfn.IFNA(VLOOKUP(orders[[#This Row],[order_id]],returns[],2,FALSE),"FALSE")</f>
        <v>FALSE</v>
      </c>
      <c r="W281" t="str">
        <f>VLOOKUP(orders[[#This Row],[region]],people[],2,FALSE)</f>
        <v>Chuck Magee</v>
      </c>
    </row>
    <row r="282" spans="1:23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  <c r="V282" s="7" t="str">
        <f>_xlfn.IFNA(VLOOKUP(orders[[#This Row],[order_id]],returns[],2,FALSE),"FALSE")</f>
        <v>FALSE</v>
      </c>
      <c r="W282" t="str">
        <f>VLOOKUP(orders[[#This Row],[region]],people[],2,FALSE)</f>
        <v>Kelly Williams</v>
      </c>
    </row>
    <row r="283" spans="1:23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 s="7" t="str">
        <f>_xlfn.IFNA(VLOOKUP(orders[[#This Row],[order_id]],returns[],2,FALSE),"FALSE")</f>
        <v>FALSE</v>
      </c>
      <c r="W283" t="str">
        <f>VLOOKUP(orders[[#This Row],[region]],people[],2,FALSE)</f>
        <v>Kelly Williams</v>
      </c>
    </row>
    <row r="284" spans="1:23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  <c r="V284" s="7" t="str">
        <f>_xlfn.IFNA(VLOOKUP(orders[[#This Row],[order_id]],returns[],2,FALSE),"FALSE")</f>
        <v>FALSE</v>
      </c>
      <c r="W284" t="str">
        <f>VLOOKUP(orders[[#This Row],[region]],people[],2,FALSE)</f>
        <v>Anna Andreadi</v>
      </c>
    </row>
    <row r="285" spans="1:23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  <c r="V285" s="7" t="str">
        <f>_xlfn.IFNA(VLOOKUP(orders[[#This Row],[order_id]],returns[],2,FALSE),"FALSE")</f>
        <v>FALSE</v>
      </c>
      <c r="W285" t="str">
        <f>VLOOKUP(orders[[#This Row],[region]],people[],2,FALSE)</f>
        <v>Anna Andreadi</v>
      </c>
    </row>
    <row r="286" spans="1:23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  <c r="V286" s="7" t="str">
        <f>_xlfn.IFNA(VLOOKUP(orders[[#This Row],[order_id]],returns[],2,FALSE),"FALSE")</f>
        <v>FALSE</v>
      </c>
      <c r="W286" t="str">
        <f>VLOOKUP(orders[[#This Row],[region]],people[],2,FALSE)</f>
        <v>Anna Andreadi</v>
      </c>
    </row>
    <row r="287" spans="1:23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  <c r="V287" s="7" t="str">
        <f>_xlfn.IFNA(VLOOKUP(orders[[#This Row],[order_id]],returns[],2,FALSE),"FALSE")</f>
        <v>FALSE</v>
      </c>
      <c r="W287" t="str">
        <f>VLOOKUP(orders[[#This Row],[region]],people[],2,FALSE)</f>
        <v>Anna Andreadi</v>
      </c>
    </row>
    <row r="288" spans="1:23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  <c r="V288" s="7" t="str">
        <f>_xlfn.IFNA(VLOOKUP(orders[[#This Row],[order_id]],returns[],2,FALSE),"FALSE")</f>
        <v>FALSE</v>
      </c>
      <c r="W288" t="str">
        <f>VLOOKUP(orders[[#This Row],[region]],people[],2,FALSE)</f>
        <v>Cassandra Brandow</v>
      </c>
    </row>
    <row r="289" spans="1:23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  <c r="V289" s="7" t="str">
        <f>_xlfn.IFNA(VLOOKUP(orders[[#This Row],[order_id]],returns[],2,FALSE),"FALSE")</f>
        <v>FALSE</v>
      </c>
      <c r="W289" t="str">
        <f>VLOOKUP(orders[[#This Row],[region]],people[],2,FALSE)</f>
        <v>Cassandra Brandow</v>
      </c>
    </row>
    <row r="290" spans="1:23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  <c r="V290" s="7" t="str">
        <f>_xlfn.IFNA(VLOOKUP(orders[[#This Row],[order_id]],returns[],2,FALSE),"FALSE")</f>
        <v>FALSE</v>
      </c>
      <c r="W290" t="str">
        <f>VLOOKUP(orders[[#This Row],[region]],people[],2,FALSE)</f>
        <v>Cassandra Brandow</v>
      </c>
    </row>
    <row r="291" spans="1:23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  <c r="V291" s="7" t="str">
        <f>_xlfn.IFNA(VLOOKUP(orders[[#This Row],[order_id]],returns[],2,FALSE),"FALSE")</f>
        <v>FALSE</v>
      </c>
      <c r="W291" t="str">
        <f>VLOOKUP(orders[[#This Row],[region]],people[],2,FALSE)</f>
        <v>Chuck Magee</v>
      </c>
    </row>
    <row r="292" spans="1:23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  <c r="V292" s="7" t="str">
        <f>_xlfn.IFNA(VLOOKUP(orders[[#This Row],[order_id]],returns[],2,FALSE),"FALSE")</f>
        <v>FALSE</v>
      </c>
      <c r="W292" t="str">
        <f>VLOOKUP(orders[[#This Row],[region]],people[],2,FALSE)</f>
        <v>Chuck Magee</v>
      </c>
    </row>
    <row r="293" spans="1:23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  <c r="V293" s="7" t="str">
        <f>_xlfn.IFNA(VLOOKUP(orders[[#This Row],[order_id]],returns[],2,FALSE),"FALSE")</f>
        <v>FALSE</v>
      </c>
      <c r="W293" t="str">
        <f>VLOOKUP(orders[[#This Row],[region]],people[],2,FALSE)</f>
        <v>Chuck Magee</v>
      </c>
    </row>
    <row r="294" spans="1:23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  <c r="V294" s="7" t="str">
        <f>_xlfn.IFNA(VLOOKUP(orders[[#This Row],[order_id]],returns[],2,FALSE),"FALSE")</f>
        <v>FALSE</v>
      </c>
      <c r="W294" t="str">
        <f>VLOOKUP(orders[[#This Row],[region]],people[],2,FALSE)</f>
        <v>Chuck Magee</v>
      </c>
    </row>
    <row r="295" spans="1:23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 s="7" t="str">
        <f>_xlfn.IFNA(VLOOKUP(orders[[#This Row],[order_id]],returns[],2,FALSE),"FALSE")</f>
        <v>FALSE</v>
      </c>
      <c r="W295" t="str">
        <f>VLOOKUP(orders[[#This Row],[region]],people[],2,FALSE)</f>
        <v>Anna Andreadi</v>
      </c>
    </row>
    <row r="296" spans="1:23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  <c r="V296" s="7" t="str">
        <f>_xlfn.IFNA(VLOOKUP(orders[[#This Row],[order_id]],returns[],2,FALSE),"FALSE")</f>
        <v>FALSE</v>
      </c>
      <c r="W296" t="str">
        <f>VLOOKUP(orders[[#This Row],[region]],people[],2,FALSE)</f>
        <v>Anna Andreadi</v>
      </c>
    </row>
    <row r="297" spans="1:23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  <c r="V297" s="7" t="str">
        <f>_xlfn.IFNA(VLOOKUP(orders[[#This Row],[order_id]],returns[],2,FALSE),"FALSE")</f>
        <v>FALSE</v>
      </c>
      <c r="W297" t="str">
        <f>VLOOKUP(orders[[#This Row],[region]],people[],2,FALSE)</f>
        <v>Anna Andreadi</v>
      </c>
    </row>
    <row r="298" spans="1:23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  <c r="V298" s="7" t="str">
        <f>_xlfn.IFNA(VLOOKUP(orders[[#This Row],[order_id]],returns[],2,FALSE),"FALSE")</f>
        <v>FALSE</v>
      </c>
      <c r="W298" t="str">
        <f>VLOOKUP(orders[[#This Row],[region]],people[],2,FALSE)</f>
        <v>Anna Andreadi</v>
      </c>
    </row>
    <row r="299" spans="1:23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  <c r="V299" s="7" t="str">
        <f>_xlfn.IFNA(VLOOKUP(orders[[#This Row],[order_id]],returns[],2,FALSE),"FALSE")</f>
        <v>FALSE</v>
      </c>
      <c r="W299" t="str">
        <f>VLOOKUP(orders[[#This Row],[region]],people[],2,FALSE)</f>
        <v>Anna Andreadi</v>
      </c>
    </row>
    <row r="300" spans="1:23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  <c r="V300" s="7" t="str">
        <f>_xlfn.IFNA(VLOOKUP(orders[[#This Row],[order_id]],returns[],2,FALSE),"FALSE")</f>
        <v>FALSE</v>
      </c>
      <c r="W300" t="str">
        <f>VLOOKUP(orders[[#This Row],[region]],people[],2,FALSE)</f>
        <v>Chuck Magee</v>
      </c>
    </row>
    <row r="301" spans="1:23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  <c r="V301" s="7" t="str">
        <f>_xlfn.IFNA(VLOOKUP(orders[[#This Row],[order_id]],returns[],2,FALSE),"FALSE")</f>
        <v>FALSE</v>
      </c>
      <c r="W301" t="str">
        <f>VLOOKUP(orders[[#This Row],[region]],people[],2,FALSE)</f>
        <v>Chuck Magee</v>
      </c>
    </row>
    <row r="302" spans="1:23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  <c r="V302" s="7" t="str">
        <f>_xlfn.IFNA(VLOOKUP(orders[[#This Row],[order_id]],returns[],2,FALSE),"FALSE")</f>
        <v>FALSE</v>
      </c>
      <c r="W302" t="str">
        <f>VLOOKUP(orders[[#This Row],[region]],people[],2,FALSE)</f>
        <v>Chuck Magee</v>
      </c>
    </row>
    <row r="303" spans="1:23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  <c r="V303" s="7" t="str">
        <f>_xlfn.IFNA(VLOOKUP(orders[[#This Row],[order_id]],returns[],2,FALSE),"FALSE")</f>
        <v>FALSE</v>
      </c>
      <c r="W303" t="str">
        <f>VLOOKUP(orders[[#This Row],[region]],people[],2,FALSE)</f>
        <v>Chuck Magee</v>
      </c>
    </row>
    <row r="304" spans="1:23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  <c r="V304" s="7" t="str">
        <f>_xlfn.IFNA(VLOOKUP(orders[[#This Row],[order_id]],returns[],2,FALSE),"FALSE")</f>
        <v>FALSE</v>
      </c>
      <c r="W304" t="str">
        <f>VLOOKUP(orders[[#This Row],[region]],people[],2,FALSE)</f>
        <v>Chuck Magee</v>
      </c>
    </row>
    <row r="305" spans="1:23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  <c r="V305" s="7" t="str">
        <f>_xlfn.IFNA(VLOOKUP(orders[[#This Row],[order_id]],returns[],2,FALSE),"FALSE")</f>
        <v>FALSE</v>
      </c>
      <c r="W305" t="str">
        <f>VLOOKUP(orders[[#This Row],[region]],people[],2,FALSE)</f>
        <v>Kelly Williams</v>
      </c>
    </row>
    <row r="306" spans="1:23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  <c r="V306" s="7" t="str">
        <f>_xlfn.IFNA(VLOOKUP(orders[[#This Row],[order_id]],returns[],2,FALSE),"FALSE")</f>
        <v>FALSE</v>
      </c>
      <c r="W306" t="str">
        <f>VLOOKUP(orders[[#This Row],[region]],people[],2,FALSE)</f>
        <v>Chuck Magee</v>
      </c>
    </row>
    <row r="307" spans="1:23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  <c r="V307" s="7" t="str">
        <f>_xlfn.IFNA(VLOOKUP(orders[[#This Row],[order_id]],returns[],2,FALSE),"FALSE")</f>
        <v>FALSE</v>
      </c>
      <c r="W307" t="str">
        <f>VLOOKUP(orders[[#This Row],[region]],people[],2,FALSE)</f>
        <v>Kelly Williams</v>
      </c>
    </row>
    <row r="308" spans="1:23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  <c r="V308" s="7" t="str">
        <f>_xlfn.IFNA(VLOOKUP(orders[[#This Row],[order_id]],returns[],2,FALSE),"FALSE")</f>
        <v>FALSE</v>
      </c>
      <c r="W308" t="str">
        <f>VLOOKUP(orders[[#This Row],[region]],people[],2,FALSE)</f>
        <v>Chuck Magee</v>
      </c>
    </row>
    <row r="309" spans="1:23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  <c r="V309" s="7" t="str">
        <f>_xlfn.IFNA(VLOOKUP(orders[[#This Row],[order_id]],returns[],2,FALSE),"FALSE")</f>
        <v>FALSE</v>
      </c>
      <c r="W309" t="str">
        <f>VLOOKUP(orders[[#This Row],[region]],people[],2,FALSE)</f>
        <v>Chuck Magee</v>
      </c>
    </row>
    <row r="310" spans="1:23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 s="7" t="str">
        <f>_xlfn.IFNA(VLOOKUP(orders[[#This Row],[order_id]],returns[],2,FALSE),"FALSE")</f>
        <v>FALSE</v>
      </c>
      <c r="W310" t="str">
        <f>VLOOKUP(orders[[#This Row],[region]],people[],2,FALSE)</f>
        <v>Cassandra Brandow</v>
      </c>
    </row>
    <row r="311" spans="1:23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  <c r="V311" s="7" t="str">
        <f>_xlfn.IFNA(VLOOKUP(orders[[#This Row],[order_id]],returns[],2,FALSE),"FALSE")</f>
        <v>FALSE</v>
      </c>
      <c r="W311" t="str">
        <f>VLOOKUP(orders[[#This Row],[region]],people[],2,FALSE)</f>
        <v>Anna Andreadi</v>
      </c>
    </row>
    <row r="312" spans="1:23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  <c r="V312" s="7" t="str">
        <f>_xlfn.IFNA(VLOOKUP(orders[[#This Row],[order_id]],returns[],2,FALSE),"FALSE")</f>
        <v>FALSE</v>
      </c>
      <c r="W312" t="str">
        <f>VLOOKUP(orders[[#This Row],[region]],people[],2,FALSE)</f>
        <v>Anna Andreadi</v>
      </c>
    </row>
    <row r="313" spans="1:23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  <c r="V313" s="7" t="str">
        <f>_xlfn.IFNA(VLOOKUP(orders[[#This Row],[order_id]],returns[],2,FALSE),"FALSE")</f>
        <v>FALSE</v>
      </c>
      <c r="W313" t="str">
        <f>VLOOKUP(orders[[#This Row],[region]],people[],2,FALSE)</f>
        <v>Anna Andreadi</v>
      </c>
    </row>
    <row r="314" spans="1:23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 s="7" t="str">
        <f>_xlfn.IFNA(VLOOKUP(orders[[#This Row],[order_id]],returns[],2,FALSE),"FALSE")</f>
        <v>FALSE</v>
      </c>
      <c r="W314" t="str">
        <f>VLOOKUP(orders[[#This Row],[region]],people[],2,FALSE)</f>
        <v>Anna Andreadi</v>
      </c>
    </row>
    <row r="315" spans="1:23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  <c r="V315" s="7" t="str">
        <f>_xlfn.IFNA(VLOOKUP(orders[[#This Row],[order_id]],returns[],2,FALSE),"FALSE")</f>
        <v>FALSE</v>
      </c>
      <c r="W315" t="str">
        <f>VLOOKUP(orders[[#This Row],[region]],people[],2,FALSE)</f>
        <v>Chuck Magee</v>
      </c>
    </row>
    <row r="316" spans="1:23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  <c r="V316" s="7" t="str">
        <f>_xlfn.IFNA(VLOOKUP(orders[[#This Row],[order_id]],returns[],2,FALSE),"FALSE")</f>
        <v>FALSE</v>
      </c>
      <c r="W316" t="str">
        <f>VLOOKUP(orders[[#This Row],[region]],people[],2,FALSE)</f>
        <v>Cassandra Brandow</v>
      </c>
    </row>
    <row r="317" spans="1:23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  <c r="V317" s="7" t="str">
        <f>_xlfn.IFNA(VLOOKUP(orders[[#This Row],[order_id]],returns[],2,FALSE),"FALSE")</f>
        <v>FALSE</v>
      </c>
      <c r="W317" t="str">
        <f>VLOOKUP(orders[[#This Row],[region]],people[],2,FALSE)</f>
        <v>Cassandra Brandow</v>
      </c>
    </row>
    <row r="318" spans="1:23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  <c r="V318" s="7" t="str">
        <f>_xlfn.IFNA(VLOOKUP(orders[[#This Row],[order_id]],returns[],2,FALSE),"FALSE")</f>
        <v>FALSE</v>
      </c>
      <c r="W318" t="str">
        <f>VLOOKUP(orders[[#This Row],[region]],people[],2,FALSE)</f>
        <v>Chuck Magee</v>
      </c>
    </row>
    <row r="319" spans="1:23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  <c r="V319" s="7" t="str">
        <f>_xlfn.IFNA(VLOOKUP(orders[[#This Row],[order_id]],returns[],2,FALSE),"FALSE")</f>
        <v>FALSE</v>
      </c>
      <c r="W319" t="str">
        <f>VLOOKUP(orders[[#This Row],[region]],people[],2,FALSE)</f>
        <v>Chuck Magee</v>
      </c>
    </row>
    <row r="320" spans="1:23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 s="7" t="str">
        <f>_xlfn.IFNA(VLOOKUP(orders[[#This Row],[order_id]],returns[],2,FALSE),"FALSE")</f>
        <v>FALSE</v>
      </c>
      <c r="W320" t="str">
        <f>VLOOKUP(orders[[#This Row],[region]],people[],2,FALSE)</f>
        <v>Chuck Magee</v>
      </c>
    </row>
    <row r="321" spans="1:23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 s="7" t="str">
        <f>_xlfn.IFNA(VLOOKUP(orders[[#This Row],[order_id]],returns[],2,FALSE),"FALSE")</f>
        <v>FALSE</v>
      </c>
      <c r="W321" t="str">
        <f>VLOOKUP(orders[[#This Row],[region]],people[],2,FALSE)</f>
        <v>Chuck Magee</v>
      </c>
    </row>
    <row r="322" spans="1:23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 s="7" t="str">
        <f>_xlfn.IFNA(VLOOKUP(orders[[#This Row],[order_id]],returns[],2,FALSE),"FALSE")</f>
        <v>FALSE</v>
      </c>
      <c r="W322" t="str">
        <f>VLOOKUP(orders[[#This Row],[region]],people[],2,FALSE)</f>
        <v>Chuck Magee</v>
      </c>
    </row>
    <row r="323" spans="1:23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  <c r="V323" s="7" t="str">
        <f>_xlfn.IFNA(VLOOKUP(orders[[#This Row],[order_id]],returns[],2,FALSE),"FALSE")</f>
        <v>FALSE</v>
      </c>
      <c r="W323" t="str">
        <f>VLOOKUP(orders[[#This Row],[region]],people[],2,FALSE)</f>
        <v>Chuck Magee</v>
      </c>
    </row>
    <row r="324" spans="1:23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 s="7" t="str">
        <f>_xlfn.IFNA(VLOOKUP(orders[[#This Row],[order_id]],returns[],2,FALSE),"FALSE")</f>
        <v>FALSE</v>
      </c>
      <c r="W324" t="str">
        <f>VLOOKUP(orders[[#This Row],[region]],people[],2,FALSE)</f>
        <v>Anna Andreadi</v>
      </c>
    </row>
    <row r="325" spans="1:23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 s="7" t="b">
        <f>_xlfn.IFNA(VLOOKUP(orders[[#This Row],[order_id]],returns[],2,FALSE),"FALSE")</f>
        <v>1</v>
      </c>
      <c r="W325" t="str">
        <f>VLOOKUP(orders[[#This Row],[region]],people[],2,FALSE)</f>
        <v>Anna Andreadi</v>
      </c>
    </row>
    <row r="326" spans="1:23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 s="7" t="b">
        <f>_xlfn.IFNA(VLOOKUP(orders[[#This Row],[order_id]],returns[],2,FALSE),"FALSE")</f>
        <v>1</v>
      </c>
      <c r="W326" t="str">
        <f>VLOOKUP(orders[[#This Row],[region]],people[],2,FALSE)</f>
        <v>Anna Andreadi</v>
      </c>
    </row>
    <row r="327" spans="1:23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  <c r="V327" s="7" t="str">
        <f>_xlfn.IFNA(VLOOKUP(orders[[#This Row],[order_id]],returns[],2,FALSE),"FALSE")</f>
        <v>FALSE</v>
      </c>
      <c r="W327" t="str">
        <f>VLOOKUP(orders[[#This Row],[region]],people[],2,FALSE)</f>
        <v>Cassandra Brandow</v>
      </c>
    </row>
    <row r="328" spans="1:23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 s="7" t="str">
        <f>_xlfn.IFNA(VLOOKUP(orders[[#This Row],[order_id]],returns[],2,FALSE),"FALSE")</f>
        <v>FALSE</v>
      </c>
      <c r="W328" t="str">
        <f>VLOOKUP(orders[[#This Row],[region]],people[],2,FALSE)</f>
        <v>Chuck Magee</v>
      </c>
    </row>
    <row r="329" spans="1:23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  <c r="V329" s="7" t="str">
        <f>_xlfn.IFNA(VLOOKUP(orders[[#This Row],[order_id]],returns[],2,FALSE),"FALSE")</f>
        <v>FALSE</v>
      </c>
      <c r="W329" t="str">
        <f>VLOOKUP(orders[[#This Row],[region]],people[],2,FALSE)</f>
        <v>Chuck Magee</v>
      </c>
    </row>
    <row r="330" spans="1:23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  <c r="V330" s="7" t="str">
        <f>_xlfn.IFNA(VLOOKUP(orders[[#This Row],[order_id]],returns[],2,FALSE),"FALSE")</f>
        <v>FALSE</v>
      </c>
      <c r="W330" t="str">
        <f>VLOOKUP(orders[[#This Row],[region]],people[],2,FALSE)</f>
        <v>Chuck Magee</v>
      </c>
    </row>
    <row r="331" spans="1:23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  <c r="V331" s="7" t="str">
        <f>_xlfn.IFNA(VLOOKUP(orders[[#This Row],[order_id]],returns[],2,FALSE),"FALSE")</f>
        <v>FALSE</v>
      </c>
      <c r="W331" t="str">
        <f>VLOOKUP(orders[[#This Row],[region]],people[],2,FALSE)</f>
        <v>Chuck Magee</v>
      </c>
    </row>
    <row r="332" spans="1:23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  <c r="V332" s="7" t="str">
        <f>_xlfn.IFNA(VLOOKUP(orders[[#This Row],[order_id]],returns[],2,FALSE),"FALSE")</f>
        <v>FALSE</v>
      </c>
      <c r="W332" t="str">
        <f>VLOOKUP(orders[[#This Row],[region]],people[],2,FALSE)</f>
        <v>Chuck Magee</v>
      </c>
    </row>
    <row r="333" spans="1:23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  <c r="V333" s="7" t="str">
        <f>_xlfn.IFNA(VLOOKUP(orders[[#This Row],[order_id]],returns[],2,FALSE),"FALSE")</f>
        <v>FALSE</v>
      </c>
      <c r="W333" t="str">
        <f>VLOOKUP(orders[[#This Row],[region]],people[],2,FALSE)</f>
        <v>Chuck Magee</v>
      </c>
    </row>
    <row r="334" spans="1:23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  <c r="V334" s="7" t="str">
        <f>_xlfn.IFNA(VLOOKUP(orders[[#This Row],[order_id]],returns[],2,FALSE),"FALSE")</f>
        <v>FALSE</v>
      </c>
      <c r="W334" t="str">
        <f>VLOOKUP(orders[[#This Row],[region]],people[],2,FALSE)</f>
        <v>Chuck Magee</v>
      </c>
    </row>
    <row r="335" spans="1:23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  <c r="V335" s="7" t="str">
        <f>_xlfn.IFNA(VLOOKUP(orders[[#This Row],[order_id]],returns[],2,FALSE),"FALSE")</f>
        <v>FALSE</v>
      </c>
      <c r="W335" t="str">
        <f>VLOOKUP(orders[[#This Row],[region]],people[],2,FALSE)</f>
        <v>Chuck Magee</v>
      </c>
    </row>
    <row r="336" spans="1:23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  <c r="V336" s="7" t="str">
        <f>_xlfn.IFNA(VLOOKUP(orders[[#This Row],[order_id]],returns[],2,FALSE),"FALSE")</f>
        <v>FALSE</v>
      </c>
      <c r="W336" t="str">
        <f>VLOOKUP(orders[[#This Row],[region]],people[],2,FALSE)</f>
        <v>Anna Andreadi</v>
      </c>
    </row>
    <row r="337" spans="1:23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  <c r="V337" s="7" t="str">
        <f>_xlfn.IFNA(VLOOKUP(orders[[#This Row],[order_id]],returns[],2,FALSE),"FALSE")</f>
        <v>FALSE</v>
      </c>
      <c r="W337" t="str">
        <f>VLOOKUP(orders[[#This Row],[region]],people[],2,FALSE)</f>
        <v>Anna Andreadi</v>
      </c>
    </row>
    <row r="338" spans="1:23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  <c r="V338" s="7" t="str">
        <f>_xlfn.IFNA(VLOOKUP(orders[[#This Row],[order_id]],returns[],2,FALSE),"FALSE")</f>
        <v>FALSE</v>
      </c>
      <c r="W338" t="str">
        <f>VLOOKUP(orders[[#This Row],[region]],people[],2,FALSE)</f>
        <v>Anna Andreadi</v>
      </c>
    </row>
    <row r="339" spans="1:23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  <c r="V339" s="7" t="str">
        <f>_xlfn.IFNA(VLOOKUP(orders[[#This Row],[order_id]],returns[],2,FALSE),"FALSE")</f>
        <v>FALSE</v>
      </c>
      <c r="W339" t="str">
        <f>VLOOKUP(orders[[#This Row],[region]],people[],2,FALSE)</f>
        <v>Anna Andreadi</v>
      </c>
    </row>
    <row r="340" spans="1:23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  <c r="V340" s="7" t="str">
        <f>_xlfn.IFNA(VLOOKUP(orders[[#This Row],[order_id]],returns[],2,FALSE),"FALSE")</f>
        <v>FALSE</v>
      </c>
      <c r="W340" t="str">
        <f>VLOOKUP(orders[[#This Row],[region]],people[],2,FALSE)</f>
        <v>Anna Andreadi</v>
      </c>
    </row>
    <row r="341" spans="1:23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 s="7" t="str">
        <f>_xlfn.IFNA(VLOOKUP(orders[[#This Row],[order_id]],returns[],2,FALSE),"FALSE")</f>
        <v>FALSE</v>
      </c>
      <c r="W341" t="str">
        <f>VLOOKUP(orders[[#This Row],[region]],people[],2,FALSE)</f>
        <v>Anna Andreadi</v>
      </c>
    </row>
    <row r="342" spans="1:23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  <c r="V342" s="7" t="str">
        <f>_xlfn.IFNA(VLOOKUP(orders[[#This Row],[order_id]],returns[],2,FALSE),"FALSE")</f>
        <v>FALSE</v>
      </c>
      <c r="W342" t="str">
        <f>VLOOKUP(orders[[#This Row],[region]],people[],2,FALSE)</f>
        <v>Chuck Magee</v>
      </c>
    </row>
    <row r="343" spans="1:23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  <c r="V343" s="7" t="str">
        <f>_xlfn.IFNA(VLOOKUP(orders[[#This Row],[order_id]],returns[],2,FALSE),"FALSE")</f>
        <v>FALSE</v>
      </c>
      <c r="W343" t="str">
        <f>VLOOKUP(orders[[#This Row],[region]],people[],2,FALSE)</f>
        <v>Chuck Magee</v>
      </c>
    </row>
    <row r="344" spans="1:23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  <c r="V344" s="7" t="str">
        <f>_xlfn.IFNA(VLOOKUP(orders[[#This Row],[order_id]],returns[],2,FALSE),"FALSE")</f>
        <v>FALSE</v>
      </c>
      <c r="W344" t="str">
        <f>VLOOKUP(orders[[#This Row],[region]],people[],2,FALSE)</f>
        <v>Chuck Magee</v>
      </c>
    </row>
    <row r="345" spans="1:23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  <c r="V345" s="7" t="str">
        <f>_xlfn.IFNA(VLOOKUP(orders[[#This Row],[order_id]],returns[],2,FALSE),"FALSE")</f>
        <v>FALSE</v>
      </c>
      <c r="W345" t="str">
        <f>VLOOKUP(orders[[#This Row],[region]],people[],2,FALSE)</f>
        <v>Chuck Magee</v>
      </c>
    </row>
    <row r="346" spans="1:23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  <c r="V346" s="7" t="str">
        <f>_xlfn.IFNA(VLOOKUP(orders[[#This Row],[order_id]],returns[],2,FALSE),"FALSE")</f>
        <v>FALSE</v>
      </c>
      <c r="W346" t="str">
        <f>VLOOKUP(orders[[#This Row],[region]],people[],2,FALSE)</f>
        <v>Kelly Williams</v>
      </c>
    </row>
    <row r="347" spans="1:23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  <c r="V347" s="7" t="str">
        <f>_xlfn.IFNA(VLOOKUP(orders[[#This Row],[order_id]],returns[],2,FALSE),"FALSE")</f>
        <v>FALSE</v>
      </c>
      <c r="W347" t="str">
        <f>VLOOKUP(orders[[#This Row],[region]],people[],2,FALSE)</f>
        <v>Anna Andreadi</v>
      </c>
    </row>
    <row r="348" spans="1:23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  <c r="V348" s="7" t="str">
        <f>_xlfn.IFNA(VLOOKUP(orders[[#This Row],[order_id]],returns[],2,FALSE),"FALSE")</f>
        <v>FALSE</v>
      </c>
      <c r="W348" t="str">
        <f>VLOOKUP(orders[[#This Row],[region]],people[],2,FALSE)</f>
        <v>Chuck Magee</v>
      </c>
    </row>
    <row r="349" spans="1:23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  <c r="V349" s="7" t="str">
        <f>_xlfn.IFNA(VLOOKUP(orders[[#This Row],[order_id]],returns[],2,FALSE),"FALSE")</f>
        <v>FALSE</v>
      </c>
      <c r="W349" t="str">
        <f>VLOOKUP(orders[[#This Row],[region]],people[],2,FALSE)</f>
        <v>Chuck Magee</v>
      </c>
    </row>
    <row r="350" spans="1:23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 s="7" t="str">
        <f>_xlfn.IFNA(VLOOKUP(orders[[#This Row],[order_id]],returns[],2,FALSE),"FALSE")</f>
        <v>FALSE</v>
      </c>
      <c r="W350" t="str">
        <f>VLOOKUP(orders[[#This Row],[region]],people[],2,FALSE)</f>
        <v>Chuck Magee</v>
      </c>
    </row>
    <row r="351" spans="1:23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 s="7" t="str">
        <f>_xlfn.IFNA(VLOOKUP(orders[[#This Row],[order_id]],returns[],2,FALSE),"FALSE")</f>
        <v>FALSE</v>
      </c>
      <c r="W351" t="str">
        <f>VLOOKUP(orders[[#This Row],[region]],people[],2,FALSE)</f>
        <v>Chuck Magee</v>
      </c>
    </row>
    <row r="352" spans="1:23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  <c r="V352" s="7" t="str">
        <f>_xlfn.IFNA(VLOOKUP(orders[[#This Row],[order_id]],returns[],2,FALSE),"FALSE")</f>
        <v>FALSE</v>
      </c>
      <c r="W352" t="str">
        <f>VLOOKUP(orders[[#This Row],[region]],people[],2,FALSE)</f>
        <v>Chuck Magee</v>
      </c>
    </row>
    <row r="353" spans="1:23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 s="7" t="str">
        <f>_xlfn.IFNA(VLOOKUP(orders[[#This Row],[order_id]],returns[],2,FALSE),"FALSE")</f>
        <v>FALSE</v>
      </c>
      <c r="W353" t="str">
        <f>VLOOKUP(orders[[#This Row],[region]],people[],2,FALSE)</f>
        <v>Chuck Magee</v>
      </c>
    </row>
    <row r="354" spans="1:23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  <c r="V354" s="7" t="str">
        <f>_xlfn.IFNA(VLOOKUP(orders[[#This Row],[order_id]],returns[],2,FALSE),"FALSE")</f>
        <v>FALSE</v>
      </c>
      <c r="W354" t="str">
        <f>VLOOKUP(orders[[#This Row],[region]],people[],2,FALSE)</f>
        <v>Chuck Magee</v>
      </c>
    </row>
    <row r="355" spans="1:23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  <c r="V355" s="7" t="str">
        <f>_xlfn.IFNA(VLOOKUP(orders[[#This Row],[order_id]],returns[],2,FALSE),"FALSE")</f>
        <v>FALSE</v>
      </c>
      <c r="W355" t="str">
        <f>VLOOKUP(orders[[#This Row],[region]],people[],2,FALSE)</f>
        <v>Chuck Magee</v>
      </c>
    </row>
    <row r="356" spans="1:23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  <c r="V356" s="7" t="str">
        <f>_xlfn.IFNA(VLOOKUP(orders[[#This Row],[order_id]],returns[],2,FALSE),"FALSE")</f>
        <v>FALSE</v>
      </c>
      <c r="W356" t="str">
        <f>VLOOKUP(orders[[#This Row],[region]],people[],2,FALSE)</f>
        <v>Chuck Magee</v>
      </c>
    </row>
    <row r="357" spans="1:23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 s="7" t="str">
        <f>_xlfn.IFNA(VLOOKUP(orders[[#This Row],[order_id]],returns[],2,FALSE),"FALSE")</f>
        <v>FALSE</v>
      </c>
      <c r="W357" t="str">
        <f>VLOOKUP(orders[[#This Row],[region]],people[],2,FALSE)</f>
        <v>Chuck Magee</v>
      </c>
    </row>
    <row r="358" spans="1:23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 s="7" t="str">
        <f>_xlfn.IFNA(VLOOKUP(orders[[#This Row],[order_id]],returns[],2,FALSE),"FALSE")</f>
        <v>FALSE</v>
      </c>
      <c r="W358" t="str">
        <f>VLOOKUP(orders[[#This Row],[region]],people[],2,FALSE)</f>
        <v>Chuck Magee</v>
      </c>
    </row>
    <row r="359" spans="1:23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  <c r="V359" s="7" t="str">
        <f>_xlfn.IFNA(VLOOKUP(orders[[#This Row],[order_id]],returns[],2,FALSE),"FALSE")</f>
        <v>FALSE</v>
      </c>
      <c r="W359" t="str">
        <f>VLOOKUP(orders[[#This Row],[region]],people[],2,FALSE)</f>
        <v>Chuck Magee</v>
      </c>
    </row>
    <row r="360" spans="1:23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  <c r="V360" s="7" t="str">
        <f>_xlfn.IFNA(VLOOKUP(orders[[#This Row],[order_id]],returns[],2,FALSE),"FALSE")</f>
        <v>FALSE</v>
      </c>
      <c r="W360" t="str">
        <f>VLOOKUP(orders[[#This Row],[region]],people[],2,FALSE)</f>
        <v>Cassandra Brandow</v>
      </c>
    </row>
    <row r="361" spans="1:23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 s="7" t="str">
        <f>_xlfn.IFNA(VLOOKUP(orders[[#This Row],[order_id]],returns[],2,FALSE),"FALSE")</f>
        <v>FALSE</v>
      </c>
      <c r="W361" t="str">
        <f>VLOOKUP(orders[[#This Row],[region]],people[],2,FALSE)</f>
        <v>Cassandra Brandow</v>
      </c>
    </row>
    <row r="362" spans="1:23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 s="7" t="str">
        <f>_xlfn.IFNA(VLOOKUP(orders[[#This Row],[order_id]],returns[],2,FALSE),"FALSE")</f>
        <v>FALSE</v>
      </c>
      <c r="W362" t="str">
        <f>VLOOKUP(orders[[#This Row],[region]],people[],2,FALSE)</f>
        <v>Cassandra Brandow</v>
      </c>
    </row>
    <row r="363" spans="1:23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 s="7" t="str">
        <f>_xlfn.IFNA(VLOOKUP(orders[[#This Row],[order_id]],returns[],2,FALSE),"FALSE")</f>
        <v>FALSE</v>
      </c>
      <c r="W363" t="str">
        <f>VLOOKUP(orders[[#This Row],[region]],people[],2,FALSE)</f>
        <v>Chuck Magee</v>
      </c>
    </row>
    <row r="364" spans="1:23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 s="7" t="str">
        <f>_xlfn.IFNA(VLOOKUP(orders[[#This Row],[order_id]],returns[],2,FALSE),"FALSE")</f>
        <v>FALSE</v>
      </c>
      <c r="W364" t="str">
        <f>VLOOKUP(orders[[#This Row],[region]],people[],2,FALSE)</f>
        <v>Chuck Magee</v>
      </c>
    </row>
    <row r="365" spans="1:23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  <c r="V365" s="7" t="str">
        <f>_xlfn.IFNA(VLOOKUP(orders[[#This Row],[order_id]],returns[],2,FALSE),"FALSE")</f>
        <v>FALSE</v>
      </c>
      <c r="W365" t="str">
        <f>VLOOKUP(orders[[#This Row],[region]],people[],2,FALSE)</f>
        <v>Chuck Magee</v>
      </c>
    </row>
    <row r="366" spans="1:23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 s="7" t="str">
        <f>_xlfn.IFNA(VLOOKUP(orders[[#This Row],[order_id]],returns[],2,FALSE),"FALSE")</f>
        <v>FALSE</v>
      </c>
      <c r="W366" t="str">
        <f>VLOOKUP(orders[[#This Row],[region]],people[],2,FALSE)</f>
        <v>Chuck Magee</v>
      </c>
    </row>
    <row r="367" spans="1:23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  <c r="V367" s="7" t="str">
        <f>_xlfn.IFNA(VLOOKUP(orders[[#This Row],[order_id]],returns[],2,FALSE),"FALSE")</f>
        <v>FALSE</v>
      </c>
      <c r="W367" t="str">
        <f>VLOOKUP(orders[[#This Row],[region]],people[],2,FALSE)</f>
        <v>Anna Andreadi</v>
      </c>
    </row>
    <row r="368" spans="1:23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 s="7" t="str">
        <f>_xlfn.IFNA(VLOOKUP(orders[[#This Row],[order_id]],returns[],2,FALSE),"FALSE")</f>
        <v>FALSE</v>
      </c>
      <c r="W368" t="str">
        <f>VLOOKUP(orders[[#This Row],[region]],people[],2,FALSE)</f>
        <v>Chuck Magee</v>
      </c>
    </row>
    <row r="369" spans="1:23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  <c r="V369" s="7" t="str">
        <f>_xlfn.IFNA(VLOOKUP(orders[[#This Row],[order_id]],returns[],2,FALSE),"FALSE")</f>
        <v>FALSE</v>
      </c>
      <c r="W369" t="str">
        <f>VLOOKUP(orders[[#This Row],[region]],people[],2,FALSE)</f>
        <v>Chuck Magee</v>
      </c>
    </row>
    <row r="370" spans="1:23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  <c r="V370" s="7" t="str">
        <f>_xlfn.IFNA(VLOOKUP(orders[[#This Row],[order_id]],returns[],2,FALSE),"FALSE")</f>
        <v>FALSE</v>
      </c>
      <c r="W370" t="str">
        <f>VLOOKUP(orders[[#This Row],[region]],people[],2,FALSE)</f>
        <v>Chuck Magee</v>
      </c>
    </row>
    <row r="371" spans="1:23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  <c r="V371" s="7" t="str">
        <f>_xlfn.IFNA(VLOOKUP(orders[[#This Row],[order_id]],returns[],2,FALSE),"FALSE")</f>
        <v>FALSE</v>
      </c>
      <c r="W371" t="str">
        <f>VLOOKUP(orders[[#This Row],[region]],people[],2,FALSE)</f>
        <v>Chuck Magee</v>
      </c>
    </row>
    <row r="372" spans="1:23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  <c r="V372" s="7" t="str">
        <f>_xlfn.IFNA(VLOOKUP(orders[[#This Row],[order_id]],returns[],2,FALSE),"FALSE")</f>
        <v>FALSE</v>
      </c>
      <c r="W372" t="str">
        <f>VLOOKUP(orders[[#This Row],[region]],people[],2,FALSE)</f>
        <v>Kelly Williams</v>
      </c>
    </row>
    <row r="373" spans="1:23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  <c r="V373" s="7" t="str">
        <f>_xlfn.IFNA(VLOOKUP(orders[[#This Row],[order_id]],returns[],2,FALSE),"FALSE")</f>
        <v>FALSE</v>
      </c>
      <c r="W373" t="str">
        <f>VLOOKUP(orders[[#This Row],[region]],people[],2,FALSE)</f>
        <v>Kelly Williams</v>
      </c>
    </row>
    <row r="374" spans="1:23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  <c r="V374" s="7" t="str">
        <f>_xlfn.IFNA(VLOOKUP(orders[[#This Row],[order_id]],returns[],2,FALSE),"FALSE")</f>
        <v>FALSE</v>
      </c>
      <c r="W374" t="str">
        <f>VLOOKUP(orders[[#This Row],[region]],people[],2,FALSE)</f>
        <v>Anna Andreadi</v>
      </c>
    </row>
    <row r="375" spans="1:23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  <c r="V375" s="7" t="str">
        <f>_xlfn.IFNA(VLOOKUP(orders[[#This Row],[order_id]],returns[],2,FALSE),"FALSE")</f>
        <v>FALSE</v>
      </c>
      <c r="W375" t="str">
        <f>VLOOKUP(orders[[#This Row],[region]],people[],2,FALSE)</f>
        <v>Anna Andreadi</v>
      </c>
    </row>
    <row r="376" spans="1:23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  <c r="V376" s="7" t="str">
        <f>_xlfn.IFNA(VLOOKUP(orders[[#This Row],[order_id]],returns[],2,FALSE),"FALSE")</f>
        <v>FALSE</v>
      </c>
      <c r="W376" t="str">
        <f>VLOOKUP(orders[[#This Row],[region]],people[],2,FALSE)</f>
        <v>Anna Andreadi</v>
      </c>
    </row>
    <row r="377" spans="1:23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  <c r="V377" s="7" t="str">
        <f>_xlfn.IFNA(VLOOKUP(orders[[#This Row],[order_id]],returns[],2,FALSE),"FALSE")</f>
        <v>FALSE</v>
      </c>
      <c r="W377" t="str">
        <f>VLOOKUP(orders[[#This Row],[region]],people[],2,FALSE)</f>
        <v>Anna Andreadi</v>
      </c>
    </row>
    <row r="378" spans="1:23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  <c r="V378" s="7" t="str">
        <f>_xlfn.IFNA(VLOOKUP(orders[[#This Row],[order_id]],returns[],2,FALSE),"FALSE")</f>
        <v>FALSE</v>
      </c>
      <c r="W378" t="str">
        <f>VLOOKUP(orders[[#This Row],[region]],people[],2,FALSE)</f>
        <v>Kelly Williams</v>
      </c>
    </row>
    <row r="379" spans="1:23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  <c r="V379" s="7" t="str">
        <f>_xlfn.IFNA(VLOOKUP(orders[[#This Row],[order_id]],returns[],2,FALSE),"FALSE")</f>
        <v>FALSE</v>
      </c>
      <c r="W379" t="str">
        <f>VLOOKUP(orders[[#This Row],[region]],people[],2,FALSE)</f>
        <v>Chuck Magee</v>
      </c>
    </row>
    <row r="380" spans="1:23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  <c r="V380" s="7" t="str">
        <f>_xlfn.IFNA(VLOOKUP(orders[[#This Row],[order_id]],returns[],2,FALSE),"FALSE")</f>
        <v>FALSE</v>
      </c>
      <c r="W380" t="str">
        <f>VLOOKUP(orders[[#This Row],[region]],people[],2,FALSE)</f>
        <v>Kelly Williams</v>
      </c>
    </row>
    <row r="381" spans="1:23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  <c r="V381" s="7" t="str">
        <f>_xlfn.IFNA(VLOOKUP(orders[[#This Row],[order_id]],returns[],2,FALSE),"FALSE")</f>
        <v>FALSE</v>
      </c>
      <c r="W381" t="str">
        <f>VLOOKUP(orders[[#This Row],[region]],people[],2,FALSE)</f>
        <v>Kelly Williams</v>
      </c>
    </row>
    <row r="382" spans="1:23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  <c r="V382" s="7" t="str">
        <f>_xlfn.IFNA(VLOOKUP(orders[[#This Row],[order_id]],returns[],2,FALSE),"FALSE")</f>
        <v>FALSE</v>
      </c>
      <c r="W382" t="str">
        <f>VLOOKUP(orders[[#This Row],[region]],people[],2,FALSE)</f>
        <v>Kelly Williams</v>
      </c>
    </row>
    <row r="383" spans="1:23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 s="7" t="b">
        <f>_xlfn.IFNA(VLOOKUP(orders[[#This Row],[order_id]],returns[],2,FALSE),"FALSE")</f>
        <v>1</v>
      </c>
      <c r="W383" t="str">
        <f>VLOOKUP(orders[[#This Row],[region]],people[],2,FALSE)</f>
        <v>Anna Andreadi</v>
      </c>
    </row>
    <row r="384" spans="1:23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 s="7" t="b">
        <f>_xlfn.IFNA(VLOOKUP(orders[[#This Row],[order_id]],returns[],2,FALSE),"FALSE")</f>
        <v>1</v>
      </c>
      <c r="W384" t="str">
        <f>VLOOKUP(orders[[#This Row],[region]],people[],2,FALSE)</f>
        <v>Anna Andreadi</v>
      </c>
    </row>
    <row r="385" spans="1:23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 s="7" t="str">
        <f>_xlfn.IFNA(VLOOKUP(orders[[#This Row],[order_id]],returns[],2,FALSE),"FALSE")</f>
        <v>FALSE</v>
      </c>
      <c r="W385" t="str">
        <f>VLOOKUP(orders[[#This Row],[region]],people[],2,FALSE)</f>
        <v>Kelly Williams</v>
      </c>
    </row>
    <row r="386" spans="1:23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  <c r="V386" s="7" t="str">
        <f>_xlfn.IFNA(VLOOKUP(orders[[#This Row],[order_id]],returns[],2,FALSE),"FALSE")</f>
        <v>FALSE</v>
      </c>
      <c r="W386" t="str">
        <f>VLOOKUP(orders[[#This Row],[region]],people[],2,FALSE)</f>
        <v>Cassandra Brandow</v>
      </c>
    </row>
    <row r="387" spans="1:23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  <c r="V387" s="7" t="str">
        <f>_xlfn.IFNA(VLOOKUP(orders[[#This Row],[order_id]],returns[],2,FALSE),"FALSE")</f>
        <v>FALSE</v>
      </c>
      <c r="W387" t="str">
        <f>VLOOKUP(orders[[#This Row],[region]],people[],2,FALSE)</f>
        <v>Cassandra Brandow</v>
      </c>
    </row>
    <row r="388" spans="1:23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  <c r="V388" s="7" t="str">
        <f>_xlfn.IFNA(VLOOKUP(orders[[#This Row],[order_id]],returns[],2,FALSE),"FALSE")</f>
        <v>FALSE</v>
      </c>
      <c r="W388" t="str">
        <f>VLOOKUP(orders[[#This Row],[region]],people[],2,FALSE)</f>
        <v>Chuck Magee</v>
      </c>
    </row>
    <row r="389" spans="1:23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  <c r="V389" s="7" t="str">
        <f>_xlfn.IFNA(VLOOKUP(orders[[#This Row],[order_id]],returns[],2,FALSE),"FALSE")</f>
        <v>FALSE</v>
      </c>
      <c r="W389" t="str">
        <f>VLOOKUP(orders[[#This Row],[region]],people[],2,FALSE)</f>
        <v>Chuck Magee</v>
      </c>
    </row>
    <row r="390" spans="1:23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  <c r="V390" s="7" t="str">
        <f>_xlfn.IFNA(VLOOKUP(orders[[#This Row],[order_id]],returns[],2,FALSE),"FALSE")</f>
        <v>FALSE</v>
      </c>
      <c r="W390" t="str">
        <f>VLOOKUP(orders[[#This Row],[region]],people[],2,FALSE)</f>
        <v>Chuck Magee</v>
      </c>
    </row>
    <row r="391" spans="1:23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  <c r="V391" s="7" t="str">
        <f>_xlfn.IFNA(VLOOKUP(orders[[#This Row],[order_id]],returns[],2,FALSE),"FALSE")</f>
        <v>FALSE</v>
      </c>
      <c r="W391" t="str">
        <f>VLOOKUP(orders[[#This Row],[region]],people[],2,FALSE)</f>
        <v>Chuck Magee</v>
      </c>
    </row>
    <row r="392" spans="1:23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  <c r="V392" s="7" t="str">
        <f>_xlfn.IFNA(VLOOKUP(orders[[#This Row],[order_id]],returns[],2,FALSE),"FALSE")</f>
        <v>FALSE</v>
      </c>
      <c r="W392" t="str">
        <f>VLOOKUP(orders[[#This Row],[region]],people[],2,FALSE)</f>
        <v>Chuck Magee</v>
      </c>
    </row>
    <row r="393" spans="1:23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  <c r="V393" s="7" t="str">
        <f>_xlfn.IFNA(VLOOKUP(orders[[#This Row],[order_id]],returns[],2,FALSE),"FALSE")</f>
        <v>FALSE</v>
      </c>
      <c r="W393" t="str">
        <f>VLOOKUP(orders[[#This Row],[region]],people[],2,FALSE)</f>
        <v>Anna Andreadi</v>
      </c>
    </row>
    <row r="394" spans="1:23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 s="7" t="str">
        <f>_xlfn.IFNA(VLOOKUP(orders[[#This Row],[order_id]],returns[],2,FALSE),"FALSE")</f>
        <v>FALSE</v>
      </c>
      <c r="W394" t="str">
        <f>VLOOKUP(orders[[#This Row],[region]],people[],2,FALSE)</f>
        <v>Anna Andreadi</v>
      </c>
    </row>
    <row r="395" spans="1:23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  <c r="V395" s="7" t="str">
        <f>_xlfn.IFNA(VLOOKUP(orders[[#This Row],[order_id]],returns[],2,FALSE),"FALSE")</f>
        <v>FALSE</v>
      </c>
      <c r="W395" t="str">
        <f>VLOOKUP(orders[[#This Row],[region]],people[],2,FALSE)</f>
        <v>Kelly Williams</v>
      </c>
    </row>
    <row r="396" spans="1:23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  <c r="V396" s="7" t="str">
        <f>_xlfn.IFNA(VLOOKUP(orders[[#This Row],[order_id]],returns[],2,FALSE),"FALSE")</f>
        <v>FALSE</v>
      </c>
      <c r="W396" t="str">
        <f>VLOOKUP(orders[[#This Row],[region]],people[],2,FALSE)</f>
        <v>Anna Andreadi</v>
      </c>
    </row>
    <row r="397" spans="1:23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  <c r="V397" s="7" t="str">
        <f>_xlfn.IFNA(VLOOKUP(orders[[#This Row],[order_id]],returns[],2,FALSE),"FALSE")</f>
        <v>FALSE</v>
      </c>
      <c r="W397" t="str">
        <f>VLOOKUP(orders[[#This Row],[region]],people[],2,FALSE)</f>
        <v>Chuck Magee</v>
      </c>
    </row>
    <row r="398" spans="1:23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  <c r="V398" s="7" t="str">
        <f>_xlfn.IFNA(VLOOKUP(orders[[#This Row],[order_id]],returns[],2,FALSE),"FALSE")</f>
        <v>FALSE</v>
      </c>
      <c r="W398" t="str">
        <f>VLOOKUP(orders[[#This Row],[region]],people[],2,FALSE)</f>
        <v>Chuck Magee</v>
      </c>
    </row>
    <row r="399" spans="1:23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  <c r="V399" s="7" t="str">
        <f>_xlfn.IFNA(VLOOKUP(orders[[#This Row],[order_id]],returns[],2,FALSE),"FALSE")</f>
        <v>FALSE</v>
      </c>
      <c r="W399" t="str">
        <f>VLOOKUP(orders[[#This Row],[region]],people[],2,FALSE)</f>
        <v>Kelly Williams</v>
      </c>
    </row>
    <row r="400" spans="1:23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  <c r="V400" s="7" t="str">
        <f>_xlfn.IFNA(VLOOKUP(orders[[#This Row],[order_id]],returns[],2,FALSE),"FALSE")</f>
        <v>FALSE</v>
      </c>
      <c r="W400" t="str">
        <f>VLOOKUP(orders[[#This Row],[region]],people[],2,FALSE)</f>
        <v>Kelly Williams</v>
      </c>
    </row>
    <row r="401" spans="1:23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  <c r="V401" s="7" t="str">
        <f>_xlfn.IFNA(VLOOKUP(orders[[#This Row],[order_id]],returns[],2,FALSE),"FALSE")</f>
        <v>FALSE</v>
      </c>
      <c r="W401" t="str">
        <f>VLOOKUP(orders[[#This Row],[region]],people[],2,FALSE)</f>
        <v>Kelly Williams</v>
      </c>
    </row>
    <row r="402" spans="1:23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 s="7" t="str">
        <f>_xlfn.IFNA(VLOOKUP(orders[[#This Row],[order_id]],returns[],2,FALSE),"FALSE")</f>
        <v>FALSE</v>
      </c>
      <c r="W402" t="str">
        <f>VLOOKUP(orders[[#This Row],[region]],people[],2,FALSE)</f>
        <v>Kelly Williams</v>
      </c>
    </row>
    <row r="403" spans="1:23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  <c r="V403" s="7" t="str">
        <f>_xlfn.IFNA(VLOOKUP(orders[[#This Row],[order_id]],returns[],2,FALSE),"FALSE")</f>
        <v>FALSE</v>
      </c>
      <c r="W403" t="str">
        <f>VLOOKUP(orders[[#This Row],[region]],people[],2,FALSE)</f>
        <v>Kelly Williams</v>
      </c>
    </row>
    <row r="404" spans="1:23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  <c r="V404" s="7" t="str">
        <f>_xlfn.IFNA(VLOOKUP(orders[[#This Row],[order_id]],returns[],2,FALSE),"FALSE")</f>
        <v>FALSE</v>
      </c>
      <c r="W404" t="str">
        <f>VLOOKUP(orders[[#This Row],[region]],people[],2,FALSE)</f>
        <v>Cassandra Brandow</v>
      </c>
    </row>
    <row r="405" spans="1:23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 s="7" t="str">
        <f>_xlfn.IFNA(VLOOKUP(orders[[#This Row],[order_id]],returns[],2,FALSE),"FALSE")</f>
        <v>FALSE</v>
      </c>
      <c r="W405" t="str">
        <f>VLOOKUP(orders[[#This Row],[region]],people[],2,FALSE)</f>
        <v>Cassandra Brandow</v>
      </c>
    </row>
    <row r="406" spans="1:23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  <c r="V406" s="7" t="str">
        <f>_xlfn.IFNA(VLOOKUP(orders[[#This Row],[order_id]],returns[],2,FALSE),"FALSE")</f>
        <v>FALSE</v>
      </c>
      <c r="W406" t="str">
        <f>VLOOKUP(orders[[#This Row],[region]],people[],2,FALSE)</f>
        <v>Chuck Magee</v>
      </c>
    </row>
    <row r="407" spans="1:23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  <c r="V407" s="7" t="str">
        <f>_xlfn.IFNA(VLOOKUP(orders[[#This Row],[order_id]],returns[],2,FALSE),"FALSE")</f>
        <v>FALSE</v>
      </c>
      <c r="W407" t="str">
        <f>VLOOKUP(orders[[#This Row],[region]],people[],2,FALSE)</f>
        <v>Anna Andreadi</v>
      </c>
    </row>
    <row r="408" spans="1:23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 s="7" t="str">
        <f>_xlfn.IFNA(VLOOKUP(orders[[#This Row],[order_id]],returns[],2,FALSE),"FALSE")</f>
        <v>FALSE</v>
      </c>
      <c r="W408" t="str">
        <f>VLOOKUP(orders[[#This Row],[region]],people[],2,FALSE)</f>
        <v>Anna Andreadi</v>
      </c>
    </row>
    <row r="409" spans="1:23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 s="7" t="str">
        <f>_xlfn.IFNA(VLOOKUP(orders[[#This Row],[order_id]],returns[],2,FALSE),"FALSE")</f>
        <v>FALSE</v>
      </c>
      <c r="W409" t="str">
        <f>VLOOKUP(orders[[#This Row],[region]],people[],2,FALSE)</f>
        <v>Anna Andreadi</v>
      </c>
    </row>
    <row r="410" spans="1:23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  <c r="V410" s="7" t="str">
        <f>_xlfn.IFNA(VLOOKUP(orders[[#This Row],[order_id]],returns[],2,FALSE),"FALSE")</f>
        <v>FALSE</v>
      </c>
      <c r="W410" t="str">
        <f>VLOOKUP(orders[[#This Row],[region]],people[],2,FALSE)</f>
        <v>Anna Andreadi</v>
      </c>
    </row>
    <row r="411" spans="1:23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 s="7" t="str">
        <f>_xlfn.IFNA(VLOOKUP(orders[[#This Row],[order_id]],returns[],2,FALSE),"FALSE")</f>
        <v>FALSE</v>
      </c>
      <c r="W411" t="str">
        <f>VLOOKUP(orders[[#This Row],[region]],people[],2,FALSE)</f>
        <v>Anna Andreadi</v>
      </c>
    </row>
    <row r="412" spans="1:23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  <c r="V412" s="7" t="str">
        <f>_xlfn.IFNA(VLOOKUP(orders[[#This Row],[order_id]],returns[],2,FALSE),"FALSE")</f>
        <v>FALSE</v>
      </c>
      <c r="W412" t="str">
        <f>VLOOKUP(orders[[#This Row],[region]],people[],2,FALSE)</f>
        <v>Anna Andreadi</v>
      </c>
    </row>
    <row r="413" spans="1:23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 s="7" t="str">
        <f>_xlfn.IFNA(VLOOKUP(orders[[#This Row],[order_id]],returns[],2,FALSE),"FALSE")</f>
        <v>FALSE</v>
      </c>
      <c r="W413" t="str">
        <f>VLOOKUP(orders[[#This Row],[region]],people[],2,FALSE)</f>
        <v>Anna Andreadi</v>
      </c>
    </row>
    <row r="414" spans="1:23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  <c r="V414" s="7" t="str">
        <f>_xlfn.IFNA(VLOOKUP(orders[[#This Row],[order_id]],returns[],2,FALSE),"FALSE")</f>
        <v>FALSE</v>
      </c>
      <c r="W414" t="str">
        <f>VLOOKUP(orders[[#This Row],[region]],people[],2,FALSE)</f>
        <v>Anna Andreadi</v>
      </c>
    </row>
    <row r="415" spans="1:23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  <c r="V415" s="7" t="str">
        <f>_xlfn.IFNA(VLOOKUP(orders[[#This Row],[order_id]],returns[],2,FALSE),"FALSE")</f>
        <v>FALSE</v>
      </c>
      <c r="W415" t="str">
        <f>VLOOKUP(orders[[#This Row],[region]],people[],2,FALSE)</f>
        <v>Anna Andreadi</v>
      </c>
    </row>
    <row r="416" spans="1:23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  <c r="V416" s="7" t="str">
        <f>_xlfn.IFNA(VLOOKUP(orders[[#This Row],[order_id]],returns[],2,FALSE),"FALSE")</f>
        <v>FALSE</v>
      </c>
      <c r="W416" t="str">
        <f>VLOOKUP(orders[[#This Row],[region]],people[],2,FALSE)</f>
        <v>Anna Andreadi</v>
      </c>
    </row>
    <row r="417" spans="1:23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  <c r="V417" s="7" t="str">
        <f>_xlfn.IFNA(VLOOKUP(orders[[#This Row],[order_id]],returns[],2,FALSE),"FALSE")</f>
        <v>FALSE</v>
      </c>
      <c r="W417" t="str">
        <f>VLOOKUP(orders[[#This Row],[region]],people[],2,FALSE)</f>
        <v>Anna Andreadi</v>
      </c>
    </row>
    <row r="418" spans="1:23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  <c r="V418" s="7" t="str">
        <f>_xlfn.IFNA(VLOOKUP(orders[[#This Row],[order_id]],returns[],2,FALSE),"FALSE")</f>
        <v>FALSE</v>
      </c>
      <c r="W418" t="str">
        <f>VLOOKUP(orders[[#This Row],[region]],people[],2,FALSE)</f>
        <v>Anna Andreadi</v>
      </c>
    </row>
    <row r="419" spans="1:23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  <c r="V419" s="7" t="b">
        <f>_xlfn.IFNA(VLOOKUP(orders[[#This Row],[order_id]],returns[],2,FALSE),"FALSE")</f>
        <v>1</v>
      </c>
      <c r="W419" t="str">
        <f>VLOOKUP(orders[[#This Row],[region]],people[],2,FALSE)</f>
        <v>Anna Andreadi</v>
      </c>
    </row>
    <row r="420" spans="1:23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  <c r="V420" s="7" t="str">
        <f>_xlfn.IFNA(VLOOKUP(orders[[#This Row],[order_id]],returns[],2,FALSE),"FALSE")</f>
        <v>FALSE</v>
      </c>
      <c r="W420" t="str">
        <f>VLOOKUP(orders[[#This Row],[region]],people[],2,FALSE)</f>
        <v>Cassandra Brandow</v>
      </c>
    </row>
    <row r="421" spans="1:23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  <c r="V421" s="7" t="str">
        <f>_xlfn.IFNA(VLOOKUP(orders[[#This Row],[order_id]],returns[],2,FALSE),"FALSE")</f>
        <v>FALSE</v>
      </c>
      <c r="W421" t="str">
        <f>VLOOKUP(orders[[#This Row],[region]],people[],2,FALSE)</f>
        <v>Anna Andreadi</v>
      </c>
    </row>
    <row r="422" spans="1:23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  <c r="V422" s="7" t="str">
        <f>_xlfn.IFNA(VLOOKUP(orders[[#This Row],[order_id]],returns[],2,FALSE),"FALSE")</f>
        <v>FALSE</v>
      </c>
      <c r="W422" t="str">
        <f>VLOOKUP(orders[[#This Row],[region]],people[],2,FALSE)</f>
        <v>Anna Andreadi</v>
      </c>
    </row>
    <row r="423" spans="1:23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  <c r="V423" s="7" t="str">
        <f>_xlfn.IFNA(VLOOKUP(orders[[#This Row],[order_id]],returns[],2,FALSE),"FALSE")</f>
        <v>FALSE</v>
      </c>
      <c r="W423" t="str">
        <f>VLOOKUP(orders[[#This Row],[region]],people[],2,FALSE)</f>
        <v>Anna Andreadi</v>
      </c>
    </row>
    <row r="424" spans="1:23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  <c r="V424" s="7" t="str">
        <f>_xlfn.IFNA(VLOOKUP(orders[[#This Row],[order_id]],returns[],2,FALSE),"FALSE")</f>
        <v>FALSE</v>
      </c>
      <c r="W424" t="str">
        <f>VLOOKUP(orders[[#This Row],[region]],people[],2,FALSE)</f>
        <v>Chuck Magee</v>
      </c>
    </row>
    <row r="425" spans="1:23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  <c r="V425" s="7" t="str">
        <f>_xlfn.IFNA(VLOOKUP(orders[[#This Row],[order_id]],returns[],2,FALSE),"FALSE")</f>
        <v>FALSE</v>
      </c>
      <c r="W425" t="str">
        <f>VLOOKUP(orders[[#This Row],[region]],people[],2,FALSE)</f>
        <v>Chuck Magee</v>
      </c>
    </row>
    <row r="426" spans="1:23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 s="7" t="str">
        <f>_xlfn.IFNA(VLOOKUP(orders[[#This Row],[order_id]],returns[],2,FALSE),"FALSE")</f>
        <v>FALSE</v>
      </c>
      <c r="W426" t="str">
        <f>VLOOKUP(orders[[#This Row],[region]],people[],2,FALSE)</f>
        <v>Cassandra Brandow</v>
      </c>
    </row>
    <row r="427" spans="1:23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 s="7" t="str">
        <f>_xlfn.IFNA(VLOOKUP(orders[[#This Row],[order_id]],returns[],2,FALSE),"FALSE")</f>
        <v>FALSE</v>
      </c>
      <c r="W427" t="str">
        <f>VLOOKUP(orders[[#This Row],[region]],people[],2,FALSE)</f>
        <v>Kelly Williams</v>
      </c>
    </row>
    <row r="428" spans="1:23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 s="7" t="str">
        <f>_xlfn.IFNA(VLOOKUP(orders[[#This Row],[order_id]],returns[],2,FALSE),"FALSE")</f>
        <v>FALSE</v>
      </c>
      <c r="W428" t="str">
        <f>VLOOKUP(orders[[#This Row],[region]],people[],2,FALSE)</f>
        <v>Kelly Williams</v>
      </c>
    </row>
    <row r="429" spans="1:23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 s="7" t="str">
        <f>_xlfn.IFNA(VLOOKUP(orders[[#This Row],[order_id]],returns[],2,FALSE),"FALSE")</f>
        <v>FALSE</v>
      </c>
      <c r="W429" t="str">
        <f>VLOOKUP(orders[[#This Row],[region]],people[],2,FALSE)</f>
        <v>Chuck Magee</v>
      </c>
    </row>
    <row r="430" spans="1:23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  <c r="V430" s="7" t="str">
        <f>_xlfn.IFNA(VLOOKUP(orders[[#This Row],[order_id]],returns[],2,FALSE),"FALSE")</f>
        <v>FALSE</v>
      </c>
      <c r="W430" t="str">
        <f>VLOOKUP(orders[[#This Row],[region]],people[],2,FALSE)</f>
        <v>Kelly Williams</v>
      </c>
    </row>
    <row r="431" spans="1:23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  <c r="V431" s="7" t="str">
        <f>_xlfn.IFNA(VLOOKUP(orders[[#This Row],[order_id]],returns[],2,FALSE),"FALSE")</f>
        <v>FALSE</v>
      </c>
      <c r="W431" t="str">
        <f>VLOOKUP(orders[[#This Row],[region]],people[],2,FALSE)</f>
        <v>Cassandra Brandow</v>
      </c>
    </row>
    <row r="432" spans="1:23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  <c r="V432" s="7" t="str">
        <f>_xlfn.IFNA(VLOOKUP(orders[[#This Row],[order_id]],returns[],2,FALSE),"FALSE")</f>
        <v>FALSE</v>
      </c>
      <c r="W432" t="str">
        <f>VLOOKUP(orders[[#This Row],[region]],people[],2,FALSE)</f>
        <v>Cassandra Brandow</v>
      </c>
    </row>
    <row r="433" spans="1:23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  <c r="V433" s="7" t="str">
        <f>_xlfn.IFNA(VLOOKUP(orders[[#This Row],[order_id]],returns[],2,FALSE),"FALSE")</f>
        <v>FALSE</v>
      </c>
      <c r="W433" t="str">
        <f>VLOOKUP(orders[[#This Row],[region]],people[],2,FALSE)</f>
        <v>Cassandra Brandow</v>
      </c>
    </row>
    <row r="434" spans="1:23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  <c r="V434" s="7" t="str">
        <f>_xlfn.IFNA(VLOOKUP(orders[[#This Row],[order_id]],returns[],2,FALSE),"FALSE")</f>
        <v>FALSE</v>
      </c>
      <c r="W434" t="str">
        <f>VLOOKUP(orders[[#This Row],[region]],people[],2,FALSE)</f>
        <v>Cassandra Brandow</v>
      </c>
    </row>
    <row r="435" spans="1:23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  <c r="V435" s="7" t="str">
        <f>_xlfn.IFNA(VLOOKUP(orders[[#This Row],[order_id]],returns[],2,FALSE),"FALSE")</f>
        <v>FALSE</v>
      </c>
      <c r="W435" t="str">
        <f>VLOOKUP(orders[[#This Row],[region]],people[],2,FALSE)</f>
        <v>Chuck Magee</v>
      </c>
    </row>
    <row r="436" spans="1:23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  <c r="V436" s="7" t="b">
        <f>_xlfn.IFNA(VLOOKUP(orders[[#This Row],[order_id]],returns[],2,FALSE),"FALSE")</f>
        <v>1</v>
      </c>
      <c r="W436" t="str">
        <f>VLOOKUP(orders[[#This Row],[region]],people[],2,FALSE)</f>
        <v>Cassandra Brandow</v>
      </c>
    </row>
    <row r="437" spans="1:23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  <c r="V437" s="7" t="b">
        <f>_xlfn.IFNA(VLOOKUP(orders[[#This Row],[order_id]],returns[],2,FALSE),"FALSE")</f>
        <v>1</v>
      </c>
      <c r="W437" t="str">
        <f>VLOOKUP(orders[[#This Row],[region]],people[],2,FALSE)</f>
        <v>Cassandra Brandow</v>
      </c>
    </row>
    <row r="438" spans="1:23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  <c r="V438" s="7" t="b">
        <f>_xlfn.IFNA(VLOOKUP(orders[[#This Row],[order_id]],returns[],2,FALSE),"FALSE")</f>
        <v>1</v>
      </c>
      <c r="W438" t="str">
        <f>VLOOKUP(orders[[#This Row],[region]],people[],2,FALSE)</f>
        <v>Kelly Williams</v>
      </c>
    </row>
    <row r="439" spans="1:23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  <c r="V439" s="7" t="b">
        <f>_xlfn.IFNA(VLOOKUP(orders[[#This Row],[order_id]],returns[],2,FALSE),"FALSE")</f>
        <v>1</v>
      </c>
      <c r="W439" t="str">
        <f>VLOOKUP(orders[[#This Row],[region]],people[],2,FALSE)</f>
        <v>Kelly Williams</v>
      </c>
    </row>
    <row r="440" spans="1:23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  <c r="V440" s="7" t="str">
        <f>_xlfn.IFNA(VLOOKUP(orders[[#This Row],[order_id]],returns[],2,FALSE),"FALSE")</f>
        <v>FALSE</v>
      </c>
      <c r="W440" t="str">
        <f>VLOOKUP(orders[[#This Row],[region]],people[],2,FALSE)</f>
        <v>Kelly Williams</v>
      </c>
    </row>
    <row r="441" spans="1:23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  <c r="V441" s="7" t="str">
        <f>_xlfn.IFNA(VLOOKUP(orders[[#This Row],[order_id]],returns[],2,FALSE),"FALSE")</f>
        <v>FALSE</v>
      </c>
      <c r="W441" t="str">
        <f>VLOOKUP(orders[[#This Row],[region]],people[],2,FALSE)</f>
        <v>Chuck Magee</v>
      </c>
    </row>
    <row r="442" spans="1:23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  <c r="V442" s="7" t="str">
        <f>_xlfn.IFNA(VLOOKUP(orders[[#This Row],[order_id]],returns[],2,FALSE),"FALSE")</f>
        <v>FALSE</v>
      </c>
      <c r="W442" t="str">
        <f>VLOOKUP(orders[[#This Row],[region]],people[],2,FALSE)</f>
        <v>Kelly Williams</v>
      </c>
    </row>
    <row r="443" spans="1:23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  <c r="V443" s="7" t="str">
        <f>_xlfn.IFNA(VLOOKUP(orders[[#This Row],[order_id]],returns[],2,FALSE),"FALSE")</f>
        <v>FALSE</v>
      </c>
      <c r="W443" t="str">
        <f>VLOOKUP(orders[[#This Row],[region]],people[],2,FALSE)</f>
        <v>Kelly Williams</v>
      </c>
    </row>
    <row r="444" spans="1:23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  <c r="V444" s="7" t="str">
        <f>_xlfn.IFNA(VLOOKUP(orders[[#This Row],[order_id]],returns[],2,FALSE),"FALSE")</f>
        <v>FALSE</v>
      </c>
      <c r="W444" t="str">
        <f>VLOOKUP(orders[[#This Row],[region]],people[],2,FALSE)</f>
        <v>Kelly Williams</v>
      </c>
    </row>
    <row r="445" spans="1:23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 s="7" t="str">
        <f>_xlfn.IFNA(VLOOKUP(orders[[#This Row],[order_id]],returns[],2,FALSE),"FALSE")</f>
        <v>FALSE</v>
      </c>
      <c r="W445" t="str">
        <f>VLOOKUP(orders[[#This Row],[region]],people[],2,FALSE)</f>
        <v>Kelly Williams</v>
      </c>
    </row>
    <row r="446" spans="1:23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  <c r="V446" s="7" t="str">
        <f>_xlfn.IFNA(VLOOKUP(orders[[#This Row],[order_id]],returns[],2,FALSE),"FALSE")</f>
        <v>FALSE</v>
      </c>
      <c r="W446" t="str">
        <f>VLOOKUP(orders[[#This Row],[region]],people[],2,FALSE)</f>
        <v>Kelly Williams</v>
      </c>
    </row>
    <row r="447" spans="1:23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 s="7" t="str">
        <f>_xlfn.IFNA(VLOOKUP(orders[[#This Row],[order_id]],returns[],2,FALSE),"FALSE")</f>
        <v>FALSE</v>
      </c>
      <c r="W447" t="str">
        <f>VLOOKUP(orders[[#This Row],[region]],people[],2,FALSE)</f>
        <v>Kelly Williams</v>
      </c>
    </row>
    <row r="448" spans="1:23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 s="7" t="b">
        <f>_xlfn.IFNA(VLOOKUP(orders[[#This Row],[order_id]],returns[],2,FALSE),"FALSE")</f>
        <v>1</v>
      </c>
      <c r="W448" t="str">
        <f>VLOOKUP(orders[[#This Row],[region]],people[],2,FALSE)</f>
        <v>Kelly Williams</v>
      </c>
    </row>
    <row r="449" spans="1:23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  <c r="V449" s="7" t="str">
        <f>_xlfn.IFNA(VLOOKUP(orders[[#This Row],[order_id]],returns[],2,FALSE),"FALSE")</f>
        <v>FALSE</v>
      </c>
      <c r="W449" t="str">
        <f>VLOOKUP(orders[[#This Row],[region]],people[],2,FALSE)</f>
        <v>Chuck Magee</v>
      </c>
    </row>
    <row r="450" spans="1:23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  <c r="V450" s="7" t="str">
        <f>_xlfn.IFNA(VLOOKUP(orders[[#This Row],[order_id]],returns[],2,FALSE),"FALSE")</f>
        <v>FALSE</v>
      </c>
      <c r="W450" t="str">
        <f>VLOOKUP(orders[[#This Row],[region]],people[],2,FALSE)</f>
        <v>Chuck Magee</v>
      </c>
    </row>
    <row r="451" spans="1:23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 s="7" t="str">
        <f>_xlfn.IFNA(VLOOKUP(orders[[#This Row],[order_id]],returns[],2,FALSE),"FALSE")</f>
        <v>FALSE</v>
      </c>
      <c r="W451" t="str">
        <f>VLOOKUP(orders[[#This Row],[region]],people[],2,FALSE)</f>
        <v>Chuck Magee</v>
      </c>
    </row>
    <row r="452" spans="1:23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  <c r="V452" s="7" t="str">
        <f>_xlfn.IFNA(VLOOKUP(orders[[#This Row],[order_id]],returns[],2,FALSE),"FALSE")</f>
        <v>FALSE</v>
      </c>
      <c r="W452" t="str">
        <f>VLOOKUP(orders[[#This Row],[region]],people[],2,FALSE)</f>
        <v>Chuck Magee</v>
      </c>
    </row>
    <row r="453" spans="1:23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  <c r="V453" s="7" t="str">
        <f>_xlfn.IFNA(VLOOKUP(orders[[#This Row],[order_id]],returns[],2,FALSE),"FALSE")</f>
        <v>FALSE</v>
      </c>
      <c r="W453" t="str">
        <f>VLOOKUP(orders[[#This Row],[region]],people[],2,FALSE)</f>
        <v>Chuck Magee</v>
      </c>
    </row>
    <row r="454" spans="1:23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 s="7" t="str">
        <f>_xlfn.IFNA(VLOOKUP(orders[[#This Row],[order_id]],returns[],2,FALSE),"FALSE")</f>
        <v>FALSE</v>
      </c>
      <c r="W454" t="str">
        <f>VLOOKUP(orders[[#This Row],[region]],people[],2,FALSE)</f>
        <v>Chuck Magee</v>
      </c>
    </row>
    <row r="455" spans="1:23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  <c r="V455" s="7" t="str">
        <f>_xlfn.IFNA(VLOOKUP(orders[[#This Row],[order_id]],returns[],2,FALSE),"FALSE")</f>
        <v>FALSE</v>
      </c>
      <c r="W455" t="str">
        <f>VLOOKUP(orders[[#This Row],[region]],people[],2,FALSE)</f>
        <v>Chuck Magee</v>
      </c>
    </row>
    <row r="456" spans="1:23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  <c r="V456" s="7" t="str">
        <f>_xlfn.IFNA(VLOOKUP(orders[[#This Row],[order_id]],returns[],2,FALSE),"FALSE")</f>
        <v>FALSE</v>
      </c>
      <c r="W456" t="str">
        <f>VLOOKUP(orders[[#This Row],[region]],people[],2,FALSE)</f>
        <v>Chuck Magee</v>
      </c>
    </row>
    <row r="457" spans="1:23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  <c r="V457" s="7" t="str">
        <f>_xlfn.IFNA(VLOOKUP(orders[[#This Row],[order_id]],returns[],2,FALSE),"FALSE")</f>
        <v>FALSE</v>
      </c>
      <c r="W457" t="str">
        <f>VLOOKUP(orders[[#This Row],[region]],people[],2,FALSE)</f>
        <v>Kelly Williams</v>
      </c>
    </row>
    <row r="458" spans="1:23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  <c r="V458" s="7" t="str">
        <f>_xlfn.IFNA(VLOOKUP(orders[[#This Row],[order_id]],returns[],2,FALSE),"FALSE")</f>
        <v>FALSE</v>
      </c>
      <c r="W458" t="str">
        <f>VLOOKUP(orders[[#This Row],[region]],people[],2,FALSE)</f>
        <v>Anna Andreadi</v>
      </c>
    </row>
    <row r="459" spans="1:23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  <c r="V459" s="7" t="str">
        <f>_xlfn.IFNA(VLOOKUP(orders[[#This Row],[order_id]],returns[],2,FALSE),"FALSE")</f>
        <v>FALSE</v>
      </c>
      <c r="W459" t="str">
        <f>VLOOKUP(orders[[#This Row],[region]],people[],2,FALSE)</f>
        <v>Kelly Williams</v>
      </c>
    </row>
    <row r="460" spans="1:23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 s="7" t="str">
        <f>_xlfn.IFNA(VLOOKUP(orders[[#This Row],[order_id]],returns[],2,FALSE),"FALSE")</f>
        <v>FALSE</v>
      </c>
      <c r="W460" t="str">
        <f>VLOOKUP(orders[[#This Row],[region]],people[],2,FALSE)</f>
        <v>Kelly Williams</v>
      </c>
    </row>
    <row r="461" spans="1:23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 s="7" t="str">
        <f>_xlfn.IFNA(VLOOKUP(orders[[#This Row],[order_id]],returns[],2,FALSE),"FALSE")</f>
        <v>FALSE</v>
      </c>
      <c r="W461" t="str">
        <f>VLOOKUP(orders[[#This Row],[region]],people[],2,FALSE)</f>
        <v>Anna Andreadi</v>
      </c>
    </row>
    <row r="462" spans="1:23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  <c r="V462" s="7" t="str">
        <f>_xlfn.IFNA(VLOOKUP(orders[[#This Row],[order_id]],returns[],2,FALSE),"FALSE")</f>
        <v>FALSE</v>
      </c>
      <c r="W462" t="str">
        <f>VLOOKUP(orders[[#This Row],[region]],people[],2,FALSE)</f>
        <v>Anna Andreadi</v>
      </c>
    </row>
    <row r="463" spans="1:23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  <c r="V463" s="7" t="str">
        <f>_xlfn.IFNA(VLOOKUP(orders[[#This Row],[order_id]],returns[],2,FALSE),"FALSE")</f>
        <v>FALSE</v>
      </c>
      <c r="W463" t="str">
        <f>VLOOKUP(orders[[#This Row],[region]],people[],2,FALSE)</f>
        <v>Anna Andreadi</v>
      </c>
    </row>
    <row r="464" spans="1:23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  <c r="V464" s="7" t="b">
        <f>_xlfn.IFNA(VLOOKUP(orders[[#This Row],[order_id]],returns[],2,FALSE),"FALSE")</f>
        <v>1</v>
      </c>
      <c r="W464" t="str">
        <f>VLOOKUP(orders[[#This Row],[region]],people[],2,FALSE)</f>
        <v>Anna Andreadi</v>
      </c>
    </row>
    <row r="465" spans="1:23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  <c r="V465" s="7" t="b">
        <f>_xlfn.IFNA(VLOOKUP(orders[[#This Row],[order_id]],returns[],2,FALSE),"FALSE")</f>
        <v>1</v>
      </c>
      <c r="W465" t="str">
        <f>VLOOKUP(orders[[#This Row],[region]],people[],2,FALSE)</f>
        <v>Anna Andreadi</v>
      </c>
    </row>
    <row r="466" spans="1:23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  <c r="V466" s="7" t="b">
        <f>_xlfn.IFNA(VLOOKUP(orders[[#This Row],[order_id]],returns[],2,FALSE),"FALSE")</f>
        <v>1</v>
      </c>
      <c r="W466" t="str">
        <f>VLOOKUP(orders[[#This Row],[region]],people[],2,FALSE)</f>
        <v>Anna Andreadi</v>
      </c>
    </row>
    <row r="467" spans="1:23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  <c r="V467" s="7" t="b">
        <f>_xlfn.IFNA(VLOOKUP(orders[[#This Row],[order_id]],returns[],2,FALSE),"FALSE")</f>
        <v>1</v>
      </c>
      <c r="W467" t="str">
        <f>VLOOKUP(orders[[#This Row],[region]],people[],2,FALSE)</f>
        <v>Anna Andreadi</v>
      </c>
    </row>
    <row r="468" spans="1:23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 s="7" t="b">
        <f>_xlfn.IFNA(VLOOKUP(orders[[#This Row],[order_id]],returns[],2,FALSE),"FALSE")</f>
        <v>1</v>
      </c>
      <c r="W468" t="str">
        <f>VLOOKUP(orders[[#This Row],[region]],people[],2,FALSE)</f>
        <v>Anna Andreadi</v>
      </c>
    </row>
    <row r="469" spans="1:23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  <c r="V469" s="7" t="str">
        <f>_xlfn.IFNA(VLOOKUP(orders[[#This Row],[order_id]],returns[],2,FALSE),"FALSE")</f>
        <v>FALSE</v>
      </c>
      <c r="W469" t="str">
        <f>VLOOKUP(orders[[#This Row],[region]],people[],2,FALSE)</f>
        <v>Kelly Williams</v>
      </c>
    </row>
    <row r="470" spans="1:23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  <c r="V470" s="7" t="str">
        <f>_xlfn.IFNA(VLOOKUP(orders[[#This Row],[order_id]],returns[],2,FALSE),"FALSE")</f>
        <v>FALSE</v>
      </c>
      <c r="W470" t="str">
        <f>VLOOKUP(orders[[#This Row],[region]],people[],2,FALSE)</f>
        <v>Kelly Williams</v>
      </c>
    </row>
    <row r="471" spans="1:23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  <c r="V471" s="7" t="str">
        <f>_xlfn.IFNA(VLOOKUP(orders[[#This Row],[order_id]],returns[],2,FALSE),"FALSE")</f>
        <v>FALSE</v>
      </c>
      <c r="W471" t="str">
        <f>VLOOKUP(orders[[#This Row],[region]],people[],2,FALSE)</f>
        <v>Kelly Williams</v>
      </c>
    </row>
    <row r="472" spans="1:23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  <c r="V472" s="7" t="str">
        <f>_xlfn.IFNA(VLOOKUP(orders[[#This Row],[order_id]],returns[],2,FALSE),"FALSE")</f>
        <v>FALSE</v>
      </c>
      <c r="W472" t="str">
        <f>VLOOKUP(orders[[#This Row],[region]],people[],2,FALSE)</f>
        <v>Chuck Magee</v>
      </c>
    </row>
    <row r="473" spans="1:23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  <c r="V473" s="7" t="str">
        <f>_xlfn.IFNA(VLOOKUP(orders[[#This Row],[order_id]],returns[],2,FALSE),"FALSE")</f>
        <v>FALSE</v>
      </c>
      <c r="W473" t="str">
        <f>VLOOKUP(orders[[#This Row],[region]],people[],2,FALSE)</f>
        <v>Anna Andreadi</v>
      </c>
    </row>
    <row r="474" spans="1:23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  <c r="V474" s="7" t="str">
        <f>_xlfn.IFNA(VLOOKUP(orders[[#This Row],[order_id]],returns[],2,FALSE),"FALSE")</f>
        <v>FALSE</v>
      </c>
      <c r="W474" t="str">
        <f>VLOOKUP(orders[[#This Row],[region]],people[],2,FALSE)</f>
        <v>Anna Andreadi</v>
      </c>
    </row>
    <row r="475" spans="1:23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  <c r="V475" s="7" t="str">
        <f>_xlfn.IFNA(VLOOKUP(orders[[#This Row],[order_id]],returns[],2,FALSE),"FALSE")</f>
        <v>FALSE</v>
      </c>
      <c r="W475" t="str">
        <f>VLOOKUP(orders[[#This Row],[region]],people[],2,FALSE)</f>
        <v>Anna Andreadi</v>
      </c>
    </row>
    <row r="476" spans="1:23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  <c r="V476" s="7" t="str">
        <f>_xlfn.IFNA(VLOOKUP(orders[[#This Row],[order_id]],returns[],2,FALSE),"FALSE")</f>
        <v>FALSE</v>
      </c>
      <c r="W476" t="str">
        <f>VLOOKUP(orders[[#This Row],[region]],people[],2,FALSE)</f>
        <v>Anna Andreadi</v>
      </c>
    </row>
    <row r="477" spans="1:23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  <c r="V477" s="7" t="str">
        <f>_xlfn.IFNA(VLOOKUP(orders[[#This Row],[order_id]],returns[],2,FALSE),"FALSE")</f>
        <v>FALSE</v>
      </c>
      <c r="W477" t="str">
        <f>VLOOKUP(orders[[#This Row],[region]],people[],2,FALSE)</f>
        <v>Anna Andreadi</v>
      </c>
    </row>
    <row r="478" spans="1:23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  <c r="V478" s="7" t="str">
        <f>_xlfn.IFNA(VLOOKUP(orders[[#This Row],[order_id]],returns[],2,FALSE),"FALSE")</f>
        <v>FALSE</v>
      </c>
      <c r="W478" t="str">
        <f>VLOOKUP(orders[[#This Row],[region]],people[],2,FALSE)</f>
        <v>Anna Andreadi</v>
      </c>
    </row>
    <row r="479" spans="1:23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  <c r="V479" s="7" t="str">
        <f>_xlfn.IFNA(VLOOKUP(orders[[#This Row],[order_id]],returns[],2,FALSE),"FALSE")</f>
        <v>FALSE</v>
      </c>
      <c r="W479" t="str">
        <f>VLOOKUP(orders[[#This Row],[region]],people[],2,FALSE)</f>
        <v>Anna Andreadi</v>
      </c>
    </row>
    <row r="480" spans="1:23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 s="7" t="str">
        <f>_xlfn.IFNA(VLOOKUP(orders[[#This Row],[order_id]],returns[],2,FALSE),"FALSE")</f>
        <v>FALSE</v>
      </c>
      <c r="W480" t="str">
        <f>VLOOKUP(orders[[#This Row],[region]],people[],2,FALSE)</f>
        <v>Chuck Magee</v>
      </c>
    </row>
    <row r="481" spans="1:23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 s="7" t="str">
        <f>_xlfn.IFNA(VLOOKUP(orders[[#This Row],[order_id]],returns[],2,FALSE),"FALSE")</f>
        <v>FALSE</v>
      </c>
      <c r="W481" t="str">
        <f>VLOOKUP(orders[[#This Row],[region]],people[],2,FALSE)</f>
        <v>Chuck Magee</v>
      </c>
    </row>
    <row r="482" spans="1:23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 s="7" t="str">
        <f>_xlfn.IFNA(VLOOKUP(orders[[#This Row],[order_id]],returns[],2,FALSE),"FALSE")</f>
        <v>FALSE</v>
      </c>
      <c r="W482" t="str">
        <f>VLOOKUP(orders[[#This Row],[region]],people[],2,FALSE)</f>
        <v>Chuck Magee</v>
      </c>
    </row>
    <row r="483" spans="1:23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  <c r="V483" s="7" t="str">
        <f>_xlfn.IFNA(VLOOKUP(orders[[#This Row],[order_id]],returns[],2,FALSE),"FALSE")</f>
        <v>FALSE</v>
      </c>
      <c r="W483" t="str">
        <f>VLOOKUP(orders[[#This Row],[region]],people[],2,FALSE)</f>
        <v>Anna Andreadi</v>
      </c>
    </row>
    <row r="484" spans="1:23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 s="7" t="str">
        <f>_xlfn.IFNA(VLOOKUP(orders[[#This Row],[order_id]],returns[],2,FALSE),"FALSE")</f>
        <v>FALSE</v>
      </c>
      <c r="W484" t="str">
        <f>VLOOKUP(orders[[#This Row],[region]],people[],2,FALSE)</f>
        <v>Chuck Magee</v>
      </c>
    </row>
    <row r="485" spans="1:23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 s="7" t="str">
        <f>_xlfn.IFNA(VLOOKUP(orders[[#This Row],[order_id]],returns[],2,FALSE),"FALSE")</f>
        <v>FALSE</v>
      </c>
      <c r="W485" t="str">
        <f>VLOOKUP(orders[[#This Row],[region]],people[],2,FALSE)</f>
        <v>Chuck Magee</v>
      </c>
    </row>
    <row r="486" spans="1:23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 s="7" t="b">
        <f>_xlfn.IFNA(VLOOKUP(orders[[#This Row],[order_id]],returns[],2,FALSE),"FALSE")</f>
        <v>1</v>
      </c>
      <c r="W486" t="str">
        <f>VLOOKUP(orders[[#This Row],[region]],people[],2,FALSE)</f>
        <v>Anna Andreadi</v>
      </c>
    </row>
    <row r="487" spans="1:23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  <c r="V487" s="7" t="b">
        <f>_xlfn.IFNA(VLOOKUP(orders[[#This Row],[order_id]],returns[],2,FALSE),"FALSE")</f>
        <v>1</v>
      </c>
      <c r="W487" t="str">
        <f>VLOOKUP(orders[[#This Row],[region]],people[],2,FALSE)</f>
        <v>Anna Andreadi</v>
      </c>
    </row>
    <row r="488" spans="1:23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  <c r="V488" s="7" t="b">
        <f>_xlfn.IFNA(VLOOKUP(orders[[#This Row],[order_id]],returns[],2,FALSE),"FALSE")</f>
        <v>1</v>
      </c>
      <c r="W488" t="str">
        <f>VLOOKUP(orders[[#This Row],[region]],people[],2,FALSE)</f>
        <v>Anna Andreadi</v>
      </c>
    </row>
    <row r="489" spans="1:23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  <c r="V489" s="7" t="str">
        <f>_xlfn.IFNA(VLOOKUP(orders[[#This Row],[order_id]],returns[],2,FALSE),"FALSE")</f>
        <v>FALSE</v>
      </c>
      <c r="W489" t="str">
        <f>VLOOKUP(orders[[#This Row],[region]],people[],2,FALSE)</f>
        <v>Kelly Williams</v>
      </c>
    </row>
    <row r="490" spans="1:23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  <c r="V490" s="7" t="str">
        <f>_xlfn.IFNA(VLOOKUP(orders[[#This Row],[order_id]],returns[],2,FALSE),"FALSE")</f>
        <v>FALSE</v>
      </c>
      <c r="W490" t="str">
        <f>VLOOKUP(orders[[#This Row],[region]],people[],2,FALSE)</f>
        <v>Kelly Williams</v>
      </c>
    </row>
    <row r="491" spans="1:23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  <c r="V491" s="7" t="str">
        <f>_xlfn.IFNA(VLOOKUP(orders[[#This Row],[order_id]],returns[],2,FALSE),"FALSE")</f>
        <v>FALSE</v>
      </c>
      <c r="W491" t="str">
        <f>VLOOKUP(orders[[#This Row],[region]],people[],2,FALSE)</f>
        <v>Kelly Williams</v>
      </c>
    </row>
    <row r="492" spans="1:23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  <c r="V492" s="7" t="str">
        <f>_xlfn.IFNA(VLOOKUP(orders[[#This Row],[order_id]],returns[],2,FALSE),"FALSE")</f>
        <v>FALSE</v>
      </c>
      <c r="W492" t="str">
        <f>VLOOKUP(orders[[#This Row],[region]],people[],2,FALSE)</f>
        <v>Kelly Williams</v>
      </c>
    </row>
    <row r="493" spans="1:23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  <c r="V493" s="7" t="str">
        <f>_xlfn.IFNA(VLOOKUP(orders[[#This Row],[order_id]],returns[],2,FALSE),"FALSE")</f>
        <v>FALSE</v>
      </c>
      <c r="W493" t="str">
        <f>VLOOKUP(orders[[#This Row],[region]],people[],2,FALSE)</f>
        <v>Chuck Magee</v>
      </c>
    </row>
    <row r="494" spans="1:23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  <c r="V494" s="7" t="str">
        <f>_xlfn.IFNA(VLOOKUP(orders[[#This Row],[order_id]],returns[],2,FALSE),"FALSE")</f>
        <v>FALSE</v>
      </c>
      <c r="W494" t="str">
        <f>VLOOKUP(orders[[#This Row],[region]],people[],2,FALSE)</f>
        <v>Chuck Magee</v>
      </c>
    </row>
    <row r="495" spans="1:23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  <c r="V495" s="7" t="str">
        <f>_xlfn.IFNA(VLOOKUP(orders[[#This Row],[order_id]],returns[],2,FALSE),"FALSE")</f>
        <v>FALSE</v>
      </c>
      <c r="W495" t="str">
        <f>VLOOKUP(orders[[#This Row],[region]],people[],2,FALSE)</f>
        <v>Anna Andreadi</v>
      </c>
    </row>
    <row r="496" spans="1:23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  <c r="V496" s="7" t="str">
        <f>_xlfn.IFNA(VLOOKUP(orders[[#This Row],[order_id]],returns[],2,FALSE),"FALSE")</f>
        <v>FALSE</v>
      </c>
      <c r="W496" t="str">
        <f>VLOOKUP(orders[[#This Row],[region]],people[],2,FALSE)</f>
        <v>Cassandra Brandow</v>
      </c>
    </row>
    <row r="497" spans="1:23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 s="7" t="str">
        <f>_xlfn.IFNA(VLOOKUP(orders[[#This Row],[order_id]],returns[],2,FALSE),"FALSE")</f>
        <v>FALSE</v>
      </c>
      <c r="W497" t="str">
        <f>VLOOKUP(orders[[#This Row],[region]],people[],2,FALSE)</f>
        <v>Cassandra Brandow</v>
      </c>
    </row>
    <row r="498" spans="1:23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  <c r="V498" s="7" t="str">
        <f>_xlfn.IFNA(VLOOKUP(orders[[#This Row],[order_id]],returns[],2,FALSE),"FALSE")</f>
        <v>FALSE</v>
      </c>
      <c r="W498" t="str">
        <f>VLOOKUP(orders[[#This Row],[region]],people[],2,FALSE)</f>
        <v>Anna Andreadi</v>
      </c>
    </row>
    <row r="499" spans="1:23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 s="7" t="str">
        <f>_xlfn.IFNA(VLOOKUP(orders[[#This Row],[order_id]],returns[],2,FALSE),"FALSE")</f>
        <v>FALSE</v>
      </c>
      <c r="W499" t="str">
        <f>VLOOKUP(orders[[#This Row],[region]],people[],2,FALSE)</f>
        <v>Anna Andreadi</v>
      </c>
    </row>
    <row r="500" spans="1:23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  <c r="V500" s="7" t="str">
        <f>_xlfn.IFNA(VLOOKUP(orders[[#This Row],[order_id]],returns[],2,FALSE),"FALSE")</f>
        <v>FALSE</v>
      </c>
      <c r="W500" t="str">
        <f>VLOOKUP(orders[[#This Row],[region]],people[],2,FALSE)</f>
        <v>Anna Andreadi</v>
      </c>
    </row>
    <row r="501" spans="1:23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  <c r="V501" s="7" t="str">
        <f>_xlfn.IFNA(VLOOKUP(orders[[#This Row],[order_id]],returns[],2,FALSE),"FALSE")</f>
        <v>FALSE</v>
      </c>
      <c r="W501" t="str">
        <f>VLOOKUP(orders[[#This Row],[region]],people[],2,FALSE)</f>
        <v>Anna Andreadi</v>
      </c>
    </row>
    <row r="502" spans="1:23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  <c r="V502" s="7" t="b">
        <f>_xlfn.IFNA(VLOOKUP(orders[[#This Row],[order_id]],returns[],2,FALSE),"FALSE")</f>
        <v>1</v>
      </c>
      <c r="W502" t="str">
        <f>VLOOKUP(orders[[#This Row],[region]],people[],2,FALSE)</f>
        <v>Anna Andreadi</v>
      </c>
    </row>
    <row r="503" spans="1:23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  <c r="V503" s="7" t="b">
        <f>_xlfn.IFNA(VLOOKUP(orders[[#This Row],[order_id]],returns[],2,FALSE),"FALSE")</f>
        <v>1</v>
      </c>
      <c r="W503" t="str">
        <f>VLOOKUP(orders[[#This Row],[region]],people[],2,FALSE)</f>
        <v>Anna Andreadi</v>
      </c>
    </row>
    <row r="504" spans="1:23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  <c r="V504" s="7" t="b">
        <f>_xlfn.IFNA(VLOOKUP(orders[[#This Row],[order_id]],returns[],2,FALSE),"FALSE")</f>
        <v>1</v>
      </c>
      <c r="W504" t="str">
        <f>VLOOKUP(orders[[#This Row],[region]],people[],2,FALSE)</f>
        <v>Anna Andreadi</v>
      </c>
    </row>
    <row r="505" spans="1:23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  <c r="V505" s="7" t="b">
        <f>_xlfn.IFNA(VLOOKUP(orders[[#This Row],[order_id]],returns[],2,FALSE),"FALSE")</f>
        <v>1</v>
      </c>
      <c r="W505" t="str">
        <f>VLOOKUP(orders[[#This Row],[region]],people[],2,FALSE)</f>
        <v>Anna Andreadi</v>
      </c>
    </row>
    <row r="506" spans="1:23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 s="7" t="b">
        <f>_xlfn.IFNA(VLOOKUP(orders[[#This Row],[order_id]],returns[],2,FALSE),"FALSE")</f>
        <v>1</v>
      </c>
      <c r="W506" t="str">
        <f>VLOOKUP(orders[[#This Row],[region]],people[],2,FALSE)</f>
        <v>Anna Andreadi</v>
      </c>
    </row>
    <row r="507" spans="1:23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  <c r="V507" s="7" t="str">
        <f>_xlfn.IFNA(VLOOKUP(orders[[#This Row],[order_id]],returns[],2,FALSE),"FALSE")</f>
        <v>FALSE</v>
      </c>
      <c r="W507" t="str">
        <f>VLOOKUP(orders[[#This Row],[region]],people[],2,FALSE)</f>
        <v>Chuck Magee</v>
      </c>
    </row>
    <row r="508" spans="1:23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  <c r="V508" s="7" t="str">
        <f>_xlfn.IFNA(VLOOKUP(orders[[#This Row],[order_id]],returns[],2,FALSE),"FALSE")</f>
        <v>FALSE</v>
      </c>
      <c r="W508" t="str">
        <f>VLOOKUP(orders[[#This Row],[region]],people[],2,FALSE)</f>
        <v>Cassandra Brandow</v>
      </c>
    </row>
    <row r="509" spans="1:23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  <c r="V509" s="7" t="str">
        <f>_xlfn.IFNA(VLOOKUP(orders[[#This Row],[order_id]],returns[],2,FALSE),"FALSE")</f>
        <v>FALSE</v>
      </c>
      <c r="W509" t="str">
        <f>VLOOKUP(orders[[#This Row],[region]],people[],2,FALSE)</f>
        <v>Cassandra Brandow</v>
      </c>
    </row>
    <row r="510" spans="1:23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  <c r="V510" s="7" t="str">
        <f>_xlfn.IFNA(VLOOKUP(orders[[#This Row],[order_id]],returns[],2,FALSE),"FALSE")</f>
        <v>FALSE</v>
      </c>
      <c r="W510" t="str">
        <f>VLOOKUP(orders[[#This Row],[region]],people[],2,FALSE)</f>
        <v>Cassandra Brandow</v>
      </c>
    </row>
    <row r="511" spans="1:23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 s="7" t="str">
        <f>_xlfn.IFNA(VLOOKUP(orders[[#This Row],[order_id]],returns[],2,FALSE),"FALSE")</f>
        <v>FALSE</v>
      </c>
      <c r="W511" t="str">
        <f>VLOOKUP(orders[[#This Row],[region]],people[],2,FALSE)</f>
        <v>Cassandra Brandow</v>
      </c>
    </row>
    <row r="512" spans="1:23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  <c r="V512" s="7" t="str">
        <f>_xlfn.IFNA(VLOOKUP(orders[[#This Row],[order_id]],returns[],2,FALSE),"FALSE")</f>
        <v>FALSE</v>
      </c>
      <c r="W512" t="str">
        <f>VLOOKUP(orders[[#This Row],[region]],people[],2,FALSE)</f>
        <v>Kelly Williams</v>
      </c>
    </row>
    <row r="513" spans="1:23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  <c r="V513" s="7" t="str">
        <f>_xlfn.IFNA(VLOOKUP(orders[[#This Row],[order_id]],returns[],2,FALSE),"FALSE")</f>
        <v>FALSE</v>
      </c>
      <c r="W513" t="str">
        <f>VLOOKUP(orders[[#This Row],[region]],people[],2,FALSE)</f>
        <v>Kelly Williams</v>
      </c>
    </row>
    <row r="514" spans="1:23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  <c r="V514" s="7" t="str">
        <f>_xlfn.IFNA(VLOOKUP(orders[[#This Row],[order_id]],returns[],2,FALSE),"FALSE")</f>
        <v>FALSE</v>
      </c>
      <c r="W514" t="str">
        <f>VLOOKUP(orders[[#This Row],[region]],people[],2,FALSE)</f>
        <v>Chuck Magee</v>
      </c>
    </row>
    <row r="515" spans="1:23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 s="7" t="str">
        <f>_xlfn.IFNA(VLOOKUP(orders[[#This Row],[order_id]],returns[],2,FALSE),"FALSE")</f>
        <v>FALSE</v>
      </c>
      <c r="W515" t="str">
        <f>VLOOKUP(orders[[#This Row],[region]],people[],2,FALSE)</f>
        <v>Anna Andreadi</v>
      </c>
    </row>
    <row r="516" spans="1:23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  <c r="V516" s="7" t="str">
        <f>_xlfn.IFNA(VLOOKUP(orders[[#This Row],[order_id]],returns[],2,FALSE),"FALSE")</f>
        <v>FALSE</v>
      </c>
      <c r="W516" t="str">
        <f>VLOOKUP(orders[[#This Row],[region]],people[],2,FALSE)</f>
        <v>Anna Andreadi</v>
      </c>
    </row>
    <row r="517" spans="1:23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  <c r="V517" s="7" t="str">
        <f>_xlfn.IFNA(VLOOKUP(orders[[#This Row],[order_id]],returns[],2,FALSE),"FALSE")</f>
        <v>FALSE</v>
      </c>
      <c r="W517" t="str">
        <f>VLOOKUP(orders[[#This Row],[region]],people[],2,FALSE)</f>
        <v>Anna Andreadi</v>
      </c>
    </row>
    <row r="518" spans="1:23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  <c r="V518" s="7" t="str">
        <f>_xlfn.IFNA(VLOOKUP(orders[[#This Row],[order_id]],returns[],2,FALSE),"FALSE")</f>
        <v>FALSE</v>
      </c>
      <c r="W518" t="str">
        <f>VLOOKUP(orders[[#This Row],[region]],people[],2,FALSE)</f>
        <v>Anna Andreadi</v>
      </c>
    </row>
    <row r="519" spans="1:23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 s="7" t="str">
        <f>_xlfn.IFNA(VLOOKUP(orders[[#This Row],[order_id]],returns[],2,FALSE),"FALSE")</f>
        <v>FALSE</v>
      </c>
      <c r="W519" t="str">
        <f>VLOOKUP(orders[[#This Row],[region]],people[],2,FALSE)</f>
        <v>Anna Andreadi</v>
      </c>
    </row>
    <row r="520" spans="1:23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  <c r="V520" s="7" t="str">
        <f>_xlfn.IFNA(VLOOKUP(orders[[#This Row],[order_id]],returns[],2,FALSE),"FALSE")</f>
        <v>FALSE</v>
      </c>
      <c r="W520" t="str">
        <f>VLOOKUP(orders[[#This Row],[region]],people[],2,FALSE)</f>
        <v>Anna Andreadi</v>
      </c>
    </row>
    <row r="521" spans="1:23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 s="7" t="b">
        <f>_xlfn.IFNA(VLOOKUP(orders[[#This Row],[order_id]],returns[],2,FALSE),"FALSE")</f>
        <v>1</v>
      </c>
      <c r="W521" t="str">
        <f>VLOOKUP(orders[[#This Row],[region]],people[],2,FALSE)</f>
        <v>Kelly Williams</v>
      </c>
    </row>
    <row r="522" spans="1:23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  <c r="V522" s="7" t="b">
        <f>_xlfn.IFNA(VLOOKUP(orders[[#This Row],[order_id]],returns[],2,FALSE),"FALSE")</f>
        <v>1</v>
      </c>
      <c r="W522" t="str">
        <f>VLOOKUP(orders[[#This Row],[region]],people[],2,FALSE)</f>
        <v>Kelly Williams</v>
      </c>
    </row>
    <row r="523" spans="1:23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  <c r="V523" s="7" t="b">
        <f>_xlfn.IFNA(VLOOKUP(orders[[#This Row],[order_id]],returns[],2,FALSE),"FALSE")</f>
        <v>1</v>
      </c>
      <c r="W523" t="str">
        <f>VLOOKUP(orders[[#This Row],[region]],people[],2,FALSE)</f>
        <v>Kelly Williams</v>
      </c>
    </row>
    <row r="524" spans="1:23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  <c r="V524" s="7" t="str">
        <f>_xlfn.IFNA(VLOOKUP(orders[[#This Row],[order_id]],returns[],2,FALSE),"FALSE")</f>
        <v>FALSE</v>
      </c>
      <c r="W524" t="str">
        <f>VLOOKUP(orders[[#This Row],[region]],people[],2,FALSE)</f>
        <v>Kelly Williams</v>
      </c>
    </row>
    <row r="525" spans="1:23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  <c r="V525" s="7" t="str">
        <f>_xlfn.IFNA(VLOOKUP(orders[[#This Row],[order_id]],returns[],2,FALSE),"FALSE")</f>
        <v>FALSE</v>
      </c>
      <c r="W525" t="str">
        <f>VLOOKUP(orders[[#This Row],[region]],people[],2,FALSE)</f>
        <v>Anna Andreadi</v>
      </c>
    </row>
    <row r="526" spans="1:23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  <c r="V526" s="7" t="str">
        <f>_xlfn.IFNA(VLOOKUP(orders[[#This Row],[order_id]],returns[],2,FALSE),"FALSE")</f>
        <v>FALSE</v>
      </c>
      <c r="W526" t="str">
        <f>VLOOKUP(orders[[#This Row],[region]],people[],2,FALSE)</f>
        <v>Anna Andreadi</v>
      </c>
    </row>
    <row r="527" spans="1:23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  <c r="V527" s="7" t="str">
        <f>_xlfn.IFNA(VLOOKUP(orders[[#This Row],[order_id]],returns[],2,FALSE),"FALSE")</f>
        <v>FALSE</v>
      </c>
      <c r="W527" t="str">
        <f>VLOOKUP(orders[[#This Row],[region]],people[],2,FALSE)</f>
        <v>Chuck Magee</v>
      </c>
    </row>
    <row r="528" spans="1:23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  <c r="V528" s="7" t="str">
        <f>_xlfn.IFNA(VLOOKUP(orders[[#This Row],[order_id]],returns[],2,FALSE),"FALSE")</f>
        <v>FALSE</v>
      </c>
      <c r="W528" t="str">
        <f>VLOOKUP(orders[[#This Row],[region]],people[],2,FALSE)</f>
        <v>Cassandra Brandow</v>
      </c>
    </row>
    <row r="529" spans="1:23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  <c r="V529" s="7" t="str">
        <f>_xlfn.IFNA(VLOOKUP(orders[[#This Row],[order_id]],returns[],2,FALSE),"FALSE")</f>
        <v>FALSE</v>
      </c>
      <c r="W529" t="str">
        <f>VLOOKUP(orders[[#This Row],[region]],people[],2,FALSE)</f>
        <v>Cassandra Brandow</v>
      </c>
    </row>
    <row r="530" spans="1:23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  <c r="V530" s="7" t="str">
        <f>_xlfn.IFNA(VLOOKUP(orders[[#This Row],[order_id]],returns[],2,FALSE),"FALSE")</f>
        <v>FALSE</v>
      </c>
      <c r="W530" t="str">
        <f>VLOOKUP(orders[[#This Row],[region]],people[],2,FALSE)</f>
        <v>Chuck Magee</v>
      </c>
    </row>
    <row r="531" spans="1:23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 s="7" t="str">
        <f>_xlfn.IFNA(VLOOKUP(orders[[#This Row],[order_id]],returns[],2,FALSE),"FALSE")</f>
        <v>FALSE</v>
      </c>
      <c r="W531" t="str">
        <f>VLOOKUP(orders[[#This Row],[region]],people[],2,FALSE)</f>
        <v>Chuck Magee</v>
      </c>
    </row>
    <row r="532" spans="1:23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 s="7" t="str">
        <f>_xlfn.IFNA(VLOOKUP(orders[[#This Row],[order_id]],returns[],2,FALSE),"FALSE")</f>
        <v>FALSE</v>
      </c>
      <c r="W532" t="str">
        <f>VLOOKUP(orders[[#This Row],[region]],people[],2,FALSE)</f>
        <v>Chuck Magee</v>
      </c>
    </row>
    <row r="533" spans="1:23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  <c r="V533" s="7" t="str">
        <f>_xlfn.IFNA(VLOOKUP(orders[[#This Row],[order_id]],returns[],2,FALSE),"FALSE")</f>
        <v>FALSE</v>
      </c>
      <c r="W533" t="str">
        <f>VLOOKUP(orders[[#This Row],[region]],people[],2,FALSE)</f>
        <v>Anna Andreadi</v>
      </c>
    </row>
    <row r="534" spans="1:23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  <c r="V534" s="7" t="str">
        <f>_xlfn.IFNA(VLOOKUP(orders[[#This Row],[order_id]],returns[],2,FALSE),"FALSE")</f>
        <v>FALSE</v>
      </c>
      <c r="W534" t="str">
        <f>VLOOKUP(orders[[#This Row],[region]],people[],2,FALSE)</f>
        <v>Anna Andreadi</v>
      </c>
    </row>
    <row r="535" spans="1:23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  <c r="V535" s="7" t="str">
        <f>_xlfn.IFNA(VLOOKUP(orders[[#This Row],[order_id]],returns[],2,FALSE),"FALSE")</f>
        <v>FALSE</v>
      </c>
      <c r="W535" t="str">
        <f>VLOOKUP(orders[[#This Row],[region]],people[],2,FALSE)</f>
        <v>Cassandra Brandow</v>
      </c>
    </row>
    <row r="536" spans="1:23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 s="7" t="str">
        <f>_xlfn.IFNA(VLOOKUP(orders[[#This Row],[order_id]],returns[],2,FALSE),"FALSE")</f>
        <v>FALSE</v>
      </c>
      <c r="W536" t="str">
        <f>VLOOKUP(orders[[#This Row],[region]],people[],2,FALSE)</f>
        <v>Cassandra Brandow</v>
      </c>
    </row>
    <row r="537" spans="1:23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 s="7" t="str">
        <f>_xlfn.IFNA(VLOOKUP(orders[[#This Row],[order_id]],returns[],2,FALSE),"FALSE")</f>
        <v>FALSE</v>
      </c>
      <c r="W537" t="str">
        <f>VLOOKUP(orders[[#This Row],[region]],people[],2,FALSE)</f>
        <v>Anna Andreadi</v>
      </c>
    </row>
    <row r="538" spans="1:23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  <c r="V538" s="7" t="str">
        <f>_xlfn.IFNA(VLOOKUP(orders[[#This Row],[order_id]],returns[],2,FALSE),"FALSE")</f>
        <v>FALSE</v>
      </c>
      <c r="W538" t="str">
        <f>VLOOKUP(orders[[#This Row],[region]],people[],2,FALSE)</f>
        <v>Kelly Williams</v>
      </c>
    </row>
    <row r="539" spans="1:23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  <c r="V539" s="7" t="str">
        <f>_xlfn.IFNA(VLOOKUP(orders[[#This Row],[order_id]],returns[],2,FALSE),"FALSE")</f>
        <v>FALSE</v>
      </c>
      <c r="W539" t="str">
        <f>VLOOKUP(orders[[#This Row],[region]],people[],2,FALSE)</f>
        <v>Chuck Magee</v>
      </c>
    </row>
    <row r="540" spans="1:23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  <c r="V540" s="7" t="str">
        <f>_xlfn.IFNA(VLOOKUP(orders[[#This Row],[order_id]],returns[],2,FALSE),"FALSE")</f>
        <v>FALSE</v>
      </c>
      <c r="W540" t="str">
        <f>VLOOKUP(orders[[#This Row],[region]],people[],2,FALSE)</f>
        <v>Cassandra Brandow</v>
      </c>
    </row>
    <row r="541" spans="1:23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  <c r="V541" s="7" t="str">
        <f>_xlfn.IFNA(VLOOKUP(orders[[#This Row],[order_id]],returns[],2,FALSE),"FALSE")</f>
        <v>FALSE</v>
      </c>
      <c r="W541" t="str">
        <f>VLOOKUP(orders[[#This Row],[region]],people[],2,FALSE)</f>
        <v>Cassandra Brandow</v>
      </c>
    </row>
    <row r="542" spans="1:23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  <c r="V542" s="7" t="str">
        <f>_xlfn.IFNA(VLOOKUP(orders[[#This Row],[order_id]],returns[],2,FALSE),"FALSE")</f>
        <v>FALSE</v>
      </c>
      <c r="W542" t="str">
        <f>VLOOKUP(orders[[#This Row],[region]],people[],2,FALSE)</f>
        <v>Kelly Williams</v>
      </c>
    </row>
    <row r="543" spans="1:23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  <c r="V543" s="7" t="b">
        <f>_xlfn.IFNA(VLOOKUP(orders[[#This Row],[order_id]],returns[],2,FALSE),"FALSE")</f>
        <v>1</v>
      </c>
      <c r="W543" t="str">
        <f>VLOOKUP(orders[[#This Row],[region]],people[],2,FALSE)</f>
        <v>Anna Andreadi</v>
      </c>
    </row>
    <row r="544" spans="1:23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  <c r="V544" s="7" t="str">
        <f>_xlfn.IFNA(VLOOKUP(orders[[#This Row],[order_id]],returns[],2,FALSE),"FALSE")</f>
        <v>FALSE</v>
      </c>
      <c r="W544" t="str">
        <f>VLOOKUP(orders[[#This Row],[region]],people[],2,FALSE)</f>
        <v>Chuck Magee</v>
      </c>
    </row>
    <row r="545" spans="1:23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  <c r="V545" s="7" t="str">
        <f>_xlfn.IFNA(VLOOKUP(orders[[#This Row],[order_id]],returns[],2,FALSE),"FALSE")</f>
        <v>FALSE</v>
      </c>
      <c r="W545" t="str">
        <f>VLOOKUP(orders[[#This Row],[region]],people[],2,FALSE)</f>
        <v>Kelly Williams</v>
      </c>
    </row>
    <row r="546" spans="1:23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  <c r="V546" s="7" t="str">
        <f>_xlfn.IFNA(VLOOKUP(orders[[#This Row],[order_id]],returns[],2,FALSE),"FALSE")</f>
        <v>FALSE</v>
      </c>
      <c r="W546" t="str">
        <f>VLOOKUP(orders[[#This Row],[region]],people[],2,FALSE)</f>
        <v>Kelly Williams</v>
      </c>
    </row>
    <row r="547" spans="1:23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  <c r="V547" s="7" t="str">
        <f>_xlfn.IFNA(VLOOKUP(orders[[#This Row],[order_id]],returns[],2,FALSE),"FALSE")</f>
        <v>FALSE</v>
      </c>
      <c r="W547" t="str">
        <f>VLOOKUP(orders[[#This Row],[region]],people[],2,FALSE)</f>
        <v>Kelly Williams</v>
      </c>
    </row>
    <row r="548" spans="1:23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  <c r="V548" s="7" t="str">
        <f>_xlfn.IFNA(VLOOKUP(orders[[#This Row],[order_id]],returns[],2,FALSE),"FALSE")</f>
        <v>FALSE</v>
      </c>
      <c r="W548" t="str">
        <f>VLOOKUP(orders[[#This Row],[region]],people[],2,FALSE)</f>
        <v>Chuck Magee</v>
      </c>
    </row>
    <row r="549" spans="1:23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 s="7" t="str">
        <f>_xlfn.IFNA(VLOOKUP(orders[[#This Row],[order_id]],returns[],2,FALSE),"FALSE")</f>
        <v>FALSE</v>
      </c>
      <c r="W549" t="str">
        <f>VLOOKUP(orders[[#This Row],[region]],people[],2,FALSE)</f>
        <v>Chuck Magee</v>
      </c>
    </row>
    <row r="550" spans="1:23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  <c r="V550" s="7" t="str">
        <f>_xlfn.IFNA(VLOOKUP(orders[[#This Row],[order_id]],returns[],2,FALSE),"FALSE")</f>
        <v>FALSE</v>
      </c>
      <c r="W550" t="str">
        <f>VLOOKUP(orders[[#This Row],[region]],people[],2,FALSE)</f>
        <v>Kelly Williams</v>
      </c>
    </row>
    <row r="551" spans="1:23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  <c r="V551" s="7" t="str">
        <f>_xlfn.IFNA(VLOOKUP(orders[[#This Row],[order_id]],returns[],2,FALSE),"FALSE")</f>
        <v>FALSE</v>
      </c>
      <c r="W551" t="str">
        <f>VLOOKUP(orders[[#This Row],[region]],people[],2,FALSE)</f>
        <v>Kelly Williams</v>
      </c>
    </row>
    <row r="552" spans="1:23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  <c r="V552" s="7" t="str">
        <f>_xlfn.IFNA(VLOOKUP(orders[[#This Row],[order_id]],returns[],2,FALSE),"FALSE")</f>
        <v>FALSE</v>
      </c>
      <c r="W552" t="str">
        <f>VLOOKUP(orders[[#This Row],[region]],people[],2,FALSE)</f>
        <v>Kelly Williams</v>
      </c>
    </row>
    <row r="553" spans="1:23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 s="7" t="str">
        <f>_xlfn.IFNA(VLOOKUP(orders[[#This Row],[order_id]],returns[],2,FALSE),"FALSE")</f>
        <v>FALSE</v>
      </c>
      <c r="W553" t="str">
        <f>VLOOKUP(orders[[#This Row],[region]],people[],2,FALSE)</f>
        <v>Anna Andreadi</v>
      </c>
    </row>
    <row r="554" spans="1:23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  <c r="V554" s="7" t="str">
        <f>_xlfn.IFNA(VLOOKUP(orders[[#This Row],[order_id]],returns[],2,FALSE),"FALSE")</f>
        <v>FALSE</v>
      </c>
      <c r="W554" t="str">
        <f>VLOOKUP(orders[[#This Row],[region]],people[],2,FALSE)</f>
        <v>Cassandra Brandow</v>
      </c>
    </row>
    <row r="555" spans="1:23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 s="7" t="str">
        <f>_xlfn.IFNA(VLOOKUP(orders[[#This Row],[order_id]],returns[],2,FALSE),"FALSE")</f>
        <v>FALSE</v>
      </c>
      <c r="W555" t="str">
        <f>VLOOKUP(orders[[#This Row],[region]],people[],2,FALSE)</f>
        <v>Kelly Williams</v>
      </c>
    </row>
    <row r="556" spans="1:23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  <c r="V556" s="7" t="str">
        <f>_xlfn.IFNA(VLOOKUP(orders[[#This Row],[order_id]],returns[],2,FALSE),"FALSE")</f>
        <v>FALSE</v>
      </c>
      <c r="W556" t="str">
        <f>VLOOKUP(orders[[#This Row],[region]],people[],2,FALSE)</f>
        <v>Anna Andreadi</v>
      </c>
    </row>
    <row r="557" spans="1:23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  <c r="V557" s="7" t="str">
        <f>_xlfn.IFNA(VLOOKUP(orders[[#This Row],[order_id]],returns[],2,FALSE),"FALSE")</f>
        <v>FALSE</v>
      </c>
      <c r="W557" t="str">
        <f>VLOOKUP(orders[[#This Row],[region]],people[],2,FALSE)</f>
        <v>Cassandra Brandow</v>
      </c>
    </row>
    <row r="558" spans="1:23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 s="7" t="str">
        <f>_xlfn.IFNA(VLOOKUP(orders[[#This Row],[order_id]],returns[],2,FALSE),"FALSE")</f>
        <v>FALSE</v>
      </c>
      <c r="W558" t="str">
        <f>VLOOKUP(orders[[#This Row],[region]],people[],2,FALSE)</f>
        <v>Anna Andreadi</v>
      </c>
    </row>
    <row r="559" spans="1:23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  <c r="V559" s="7" t="str">
        <f>_xlfn.IFNA(VLOOKUP(orders[[#This Row],[order_id]],returns[],2,FALSE),"FALSE")</f>
        <v>FALSE</v>
      </c>
      <c r="W559" t="str">
        <f>VLOOKUP(orders[[#This Row],[region]],people[],2,FALSE)</f>
        <v>Anna Andreadi</v>
      </c>
    </row>
    <row r="560" spans="1:23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  <c r="V560" s="7" t="str">
        <f>_xlfn.IFNA(VLOOKUP(orders[[#This Row],[order_id]],returns[],2,FALSE),"FALSE")</f>
        <v>FALSE</v>
      </c>
      <c r="W560" t="str">
        <f>VLOOKUP(orders[[#This Row],[region]],people[],2,FALSE)</f>
        <v>Anna Andreadi</v>
      </c>
    </row>
    <row r="561" spans="1:23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  <c r="V561" s="7" t="str">
        <f>_xlfn.IFNA(VLOOKUP(orders[[#This Row],[order_id]],returns[],2,FALSE),"FALSE")</f>
        <v>FALSE</v>
      </c>
      <c r="W561" t="str">
        <f>VLOOKUP(orders[[#This Row],[region]],people[],2,FALSE)</f>
        <v>Anna Andreadi</v>
      </c>
    </row>
    <row r="562" spans="1:23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  <c r="V562" s="7" t="str">
        <f>_xlfn.IFNA(VLOOKUP(orders[[#This Row],[order_id]],returns[],2,FALSE),"FALSE")</f>
        <v>FALSE</v>
      </c>
      <c r="W562" t="str">
        <f>VLOOKUP(orders[[#This Row],[region]],people[],2,FALSE)</f>
        <v>Anna Andreadi</v>
      </c>
    </row>
    <row r="563" spans="1:23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  <c r="V563" s="7" t="str">
        <f>_xlfn.IFNA(VLOOKUP(orders[[#This Row],[order_id]],returns[],2,FALSE),"FALSE")</f>
        <v>FALSE</v>
      </c>
      <c r="W563" t="str">
        <f>VLOOKUP(orders[[#This Row],[region]],people[],2,FALSE)</f>
        <v>Cassandra Brandow</v>
      </c>
    </row>
    <row r="564" spans="1:23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 s="7" t="str">
        <f>_xlfn.IFNA(VLOOKUP(orders[[#This Row],[order_id]],returns[],2,FALSE),"FALSE")</f>
        <v>FALSE</v>
      </c>
      <c r="W564" t="str">
        <f>VLOOKUP(orders[[#This Row],[region]],people[],2,FALSE)</f>
        <v>Cassandra Brandow</v>
      </c>
    </row>
    <row r="565" spans="1:23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 s="7" t="str">
        <f>_xlfn.IFNA(VLOOKUP(orders[[#This Row],[order_id]],returns[],2,FALSE),"FALSE")</f>
        <v>FALSE</v>
      </c>
      <c r="W565" t="str">
        <f>VLOOKUP(orders[[#This Row],[region]],people[],2,FALSE)</f>
        <v>Anna Andreadi</v>
      </c>
    </row>
    <row r="566" spans="1:23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 s="7" t="str">
        <f>_xlfn.IFNA(VLOOKUP(orders[[#This Row],[order_id]],returns[],2,FALSE),"FALSE")</f>
        <v>FALSE</v>
      </c>
      <c r="W566" t="str">
        <f>VLOOKUP(orders[[#This Row],[region]],people[],2,FALSE)</f>
        <v>Anna Andreadi</v>
      </c>
    </row>
    <row r="567" spans="1:23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  <c r="V567" s="7" t="b">
        <f>_xlfn.IFNA(VLOOKUP(orders[[#This Row],[order_id]],returns[],2,FALSE),"FALSE")</f>
        <v>1</v>
      </c>
      <c r="W567" t="str">
        <f>VLOOKUP(orders[[#This Row],[region]],people[],2,FALSE)</f>
        <v>Anna Andreadi</v>
      </c>
    </row>
    <row r="568" spans="1:23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 s="7" t="str">
        <f>_xlfn.IFNA(VLOOKUP(orders[[#This Row],[order_id]],returns[],2,FALSE),"FALSE")</f>
        <v>FALSE</v>
      </c>
      <c r="W568" t="str">
        <f>VLOOKUP(orders[[#This Row],[region]],people[],2,FALSE)</f>
        <v>Anna Andreadi</v>
      </c>
    </row>
    <row r="569" spans="1:23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  <c r="V569" s="7" t="str">
        <f>_xlfn.IFNA(VLOOKUP(orders[[#This Row],[order_id]],returns[],2,FALSE),"FALSE")</f>
        <v>FALSE</v>
      </c>
      <c r="W569" t="str">
        <f>VLOOKUP(orders[[#This Row],[region]],people[],2,FALSE)</f>
        <v>Anna Andreadi</v>
      </c>
    </row>
    <row r="570" spans="1:23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 s="7" t="str">
        <f>_xlfn.IFNA(VLOOKUP(orders[[#This Row],[order_id]],returns[],2,FALSE),"FALSE")</f>
        <v>FALSE</v>
      </c>
      <c r="W570" t="str">
        <f>VLOOKUP(orders[[#This Row],[region]],people[],2,FALSE)</f>
        <v>Anna Andreadi</v>
      </c>
    </row>
    <row r="571" spans="1:23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  <c r="V571" s="7" t="str">
        <f>_xlfn.IFNA(VLOOKUP(orders[[#This Row],[order_id]],returns[],2,FALSE),"FALSE")</f>
        <v>FALSE</v>
      </c>
      <c r="W571" t="str">
        <f>VLOOKUP(orders[[#This Row],[region]],people[],2,FALSE)</f>
        <v>Anna Andreadi</v>
      </c>
    </row>
    <row r="572" spans="1:23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  <c r="V572" s="7" t="str">
        <f>_xlfn.IFNA(VLOOKUP(orders[[#This Row],[order_id]],returns[],2,FALSE),"FALSE")</f>
        <v>FALSE</v>
      </c>
      <c r="W572" t="str">
        <f>VLOOKUP(orders[[#This Row],[region]],people[],2,FALSE)</f>
        <v>Chuck Magee</v>
      </c>
    </row>
    <row r="573" spans="1:23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 s="7" t="str">
        <f>_xlfn.IFNA(VLOOKUP(orders[[#This Row],[order_id]],returns[],2,FALSE),"FALSE")</f>
        <v>FALSE</v>
      </c>
      <c r="W573" t="str">
        <f>VLOOKUP(orders[[#This Row],[region]],people[],2,FALSE)</f>
        <v>Chuck Magee</v>
      </c>
    </row>
    <row r="574" spans="1:23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 s="7" t="str">
        <f>_xlfn.IFNA(VLOOKUP(orders[[#This Row],[order_id]],returns[],2,FALSE),"FALSE")</f>
        <v>FALSE</v>
      </c>
      <c r="W574" t="str">
        <f>VLOOKUP(orders[[#This Row],[region]],people[],2,FALSE)</f>
        <v>Chuck Magee</v>
      </c>
    </row>
    <row r="575" spans="1:23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  <c r="V575" s="7" t="str">
        <f>_xlfn.IFNA(VLOOKUP(orders[[#This Row],[order_id]],returns[],2,FALSE),"FALSE")</f>
        <v>FALSE</v>
      </c>
      <c r="W575" t="str">
        <f>VLOOKUP(orders[[#This Row],[region]],people[],2,FALSE)</f>
        <v>Chuck Magee</v>
      </c>
    </row>
    <row r="576" spans="1:23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 s="7" t="str">
        <f>_xlfn.IFNA(VLOOKUP(orders[[#This Row],[order_id]],returns[],2,FALSE),"FALSE")</f>
        <v>FALSE</v>
      </c>
      <c r="W576" t="str">
        <f>VLOOKUP(orders[[#This Row],[region]],people[],2,FALSE)</f>
        <v>Anna Andreadi</v>
      </c>
    </row>
    <row r="577" spans="1:23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  <c r="V577" s="7" t="str">
        <f>_xlfn.IFNA(VLOOKUP(orders[[#This Row],[order_id]],returns[],2,FALSE),"FALSE")</f>
        <v>FALSE</v>
      </c>
      <c r="W577" t="str">
        <f>VLOOKUP(orders[[#This Row],[region]],people[],2,FALSE)</f>
        <v>Anna Andreadi</v>
      </c>
    </row>
    <row r="578" spans="1:23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  <c r="V578" s="7" t="str">
        <f>_xlfn.IFNA(VLOOKUP(orders[[#This Row],[order_id]],returns[],2,FALSE),"FALSE")</f>
        <v>FALSE</v>
      </c>
      <c r="W578" t="str">
        <f>VLOOKUP(orders[[#This Row],[region]],people[],2,FALSE)</f>
        <v>Anna Andreadi</v>
      </c>
    </row>
    <row r="579" spans="1:23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  <c r="V579" s="7" t="str">
        <f>_xlfn.IFNA(VLOOKUP(orders[[#This Row],[order_id]],returns[],2,FALSE),"FALSE")</f>
        <v>FALSE</v>
      </c>
      <c r="W579" t="str">
        <f>VLOOKUP(orders[[#This Row],[region]],people[],2,FALSE)</f>
        <v>Anna Andreadi</v>
      </c>
    </row>
    <row r="580" spans="1:23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  <c r="V580" s="7" t="str">
        <f>_xlfn.IFNA(VLOOKUP(orders[[#This Row],[order_id]],returns[],2,FALSE),"FALSE")</f>
        <v>FALSE</v>
      </c>
      <c r="W580" t="str">
        <f>VLOOKUP(orders[[#This Row],[region]],people[],2,FALSE)</f>
        <v>Kelly Williams</v>
      </c>
    </row>
    <row r="581" spans="1:23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 s="7" t="str">
        <f>_xlfn.IFNA(VLOOKUP(orders[[#This Row],[order_id]],returns[],2,FALSE),"FALSE")</f>
        <v>FALSE</v>
      </c>
      <c r="W581" t="str">
        <f>VLOOKUP(orders[[#This Row],[region]],people[],2,FALSE)</f>
        <v>Kelly Williams</v>
      </c>
    </row>
    <row r="582" spans="1:23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  <c r="V582" s="7" t="str">
        <f>_xlfn.IFNA(VLOOKUP(orders[[#This Row],[order_id]],returns[],2,FALSE),"FALSE")</f>
        <v>FALSE</v>
      </c>
      <c r="W582" t="str">
        <f>VLOOKUP(orders[[#This Row],[region]],people[],2,FALSE)</f>
        <v>Anna Andreadi</v>
      </c>
    </row>
    <row r="583" spans="1:23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  <c r="V583" s="7" t="str">
        <f>_xlfn.IFNA(VLOOKUP(orders[[#This Row],[order_id]],returns[],2,FALSE),"FALSE")</f>
        <v>FALSE</v>
      </c>
      <c r="W583" t="str">
        <f>VLOOKUP(orders[[#This Row],[region]],people[],2,FALSE)</f>
        <v>Anna Andreadi</v>
      </c>
    </row>
    <row r="584" spans="1:23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  <c r="V584" s="7" t="str">
        <f>_xlfn.IFNA(VLOOKUP(orders[[#This Row],[order_id]],returns[],2,FALSE),"FALSE")</f>
        <v>FALSE</v>
      </c>
      <c r="W584" t="str">
        <f>VLOOKUP(orders[[#This Row],[region]],people[],2,FALSE)</f>
        <v>Anna Andreadi</v>
      </c>
    </row>
    <row r="585" spans="1:23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  <c r="V585" s="7" t="str">
        <f>_xlfn.IFNA(VLOOKUP(orders[[#This Row],[order_id]],returns[],2,FALSE),"FALSE")</f>
        <v>FALSE</v>
      </c>
      <c r="W585" t="str">
        <f>VLOOKUP(orders[[#This Row],[region]],people[],2,FALSE)</f>
        <v>Anna Andreadi</v>
      </c>
    </row>
    <row r="586" spans="1:23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  <c r="V586" s="7" t="str">
        <f>_xlfn.IFNA(VLOOKUP(orders[[#This Row],[order_id]],returns[],2,FALSE),"FALSE")</f>
        <v>FALSE</v>
      </c>
      <c r="W586" t="str">
        <f>VLOOKUP(orders[[#This Row],[region]],people[],2,FALSE)</f>
        <v>Anna Andreadi</v>
      </c>
    </row>
    <row r="587" spans="1:23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  <c r="V587" s="7" t="str">
        <f>_xlfn.IFNA(VLOOKUP(orders[[#This Row],[order_id]],returns[],2,FALSE),"FALSE")</f>
        <v>FALSE</v>
      </c>
      <c r="W587" t="str">
        <f>VLOOKUP(orders[[#This Row],[region]],people[],2,FALSE)</f>
        <v>Anna Andreadi</v>
      </c>
    </row>
    <row r="588" spans="1:23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  <c r="V588" s="7" t="str">
        <f>_xlfn.IFNA(VLOOKUP(orders[[#This Row],[order_id]],returns[],2,FALSE),"FALSE")</f>
        <v>FALSE</v>
      </c>
      <c r="W588" t="str">
        <f>VLOOKUP(orders[[#This Row],[region]],people[],2,FALSE)</f>
        <v>Cassandra Brandow</v>
      </c>
    </row>
    <row r="589" spans="1:23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 s="7" t="str">
        <f>_xlfn.IFNA(VLOOKUP(orders[[#This Row],[order_id]],returns[],2,FALSE),"FALSE")</f>
        <v>FALSE</v>
      </c>
      <c r="W589" t="str">
        <f>VLOOKUP(orders[[#This Row],[region]],people[],2,FALSE)</f>
        <v>Cassandra Brandow</v>
      </c>
    </row>
    <row r="590" spans="1:23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  <c r="V590" s="7" t="b">
        <f>_xlfn.IFNA(VLOOKUP(orders[[#This Row],[order_id]],returns[],2,FALSE),"FALSE")</f>
        <v>1</v>
      </c>
      <c r="W590" t="str">
        <f>VLOOKUP(orders[[#This Row],[region]],people[],2,FALSE)</f>
        <v>Anna Andreadi</v>
      </c>
    </row>
    <row r="591" spans="1:23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  <c r="V591" s="7" t="b">
        <f>_xlfn.IFNA(VLOOKUP(orders[[#This Row],[order_id]],returns[],2,FALSE),"FALSE")</f>
        <v>1</v>
      </c>
      <c r="W591" t="str">
        <f>VLOOKUP(orders[[#This Row],[region]],people[],2,FALSE)</f>
        <v>Anna Andreadi</v>
      </c>
    </row>
    <row r="592" spans="1:23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  <c r="V592" s="7" t="b">
        <f>_xlfn.IFNA(VLOOKUP(orders[[#This Row],[order_id]],returns[],2,FALSE),"FALSE")</f>
        <v>1</v>
      </c>
      <c r="W592" t="str">
        <f>VLOOKUP(orders[[#This Row],[region]],people[],2,FALSE)</f>
        <v>Anna Andreadi</v>
      </c>
    </row>
    <row r="593" spans="1:23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  <c r="V593" s="7" t="b">
        <f>_xlfn.IFNA(VLOOKUP(orders[[#This Row],[order_id]],returns[],2,FALSE),"FALSE")</f>
        <v>1</v>
      </c>
      <c r="W593" t="str">
        <f>VLOOKUP(orders[[#This Row],[region]],people[],2,FALSE)</f>
        <v>Anna Andreadi</v>
      </c>
    </row>
    <row r="594" spans="1:23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  <c r="V594" s="7" t="str">
        <f>_xlfn.IFNA(VLOOKUP(orders[[#This Row],[order_id]],returns[],2,FALSE),"FALSE")</f>
        <v>FALSE</v>
      </c>
      <c r="W594" t="str">
        <f>VLOOKUP(orders[[#This Row],[region]],people[],2,FALSE)</f>
        <v>Kelly Williams</v>
      </c>
    </row>
    <row r="595" spans="1:23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  <c r="V595" s="7" t="str">
        <f>_xlfn.IFNA(VLOOKUP(orders[[#This Row],[order_id]],returns[],2,FALSE),"FALSE")</f>
        <v>FALSE</v>
      </c>
      <c r="W595" t="str">
        <f>VLOOKUP(orders[[#This Row],[region]],people[],2,FALSE)</f>
        <v>Kelly Williams</v>
      </c>
    </row>
    <row r="596" spans="1:23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  <c r="V596" s="7" t="str">
        <f>_xlfn.IFNA(VLOOKUP(orders[[#This Row],[order_id]],returns[],2,FALSE),"FALSE")</f>
        <v>FALSE</v>
      </c>
      <c r="W596" t="str">
        <f>VLOOKUP(orders[[#This Row],[region]],people[],2,FALSE)</f>
        <v>Anna Andreadi</v>
      </c>
    </row>
    <row r="597" spans="1:23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 s="7" t="str">
        <f>_xlfn.IFNA(VLOOKUP(orders[[#This Row],[order_id]],returns[],2,FALSE),"FALSE")</f>
        <v>FALSE</v>
      </c>
      <c r="W597" t="str">
        <f>VLOOKUP(orders[[#This Row],[region]],people[],2,FALSE)</f>
        <v>Anna Andreadi</v>
      </c>
    </row>
    <row r="598" spans="1:23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  <c r="V598" s="7" t="str">
        <f>_xlfn.IFNA(VLOOKUP(orders[[#This Row],[order_id]],returns[],2,FALSE),"FALSE")</f>
        <v>FALSE</v>
      </c>
      <c r="W598" t="str">
        <f>VLOOKUP(orders[[#This Row],[region]],people[],2,FALSE)</f>
        <v>Anna Andreadi</v>
      </c>
    </row>
    <row r="599" spans="1:23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  <c r="V599" s="7" t="str">
        <f>_xlfn.IFNA(VLOOKUP(orders[[#This Row],[order_id]],returns[],2,FALSE),"FALSE")</f>
        <v>FALSE</v>
      </c>
      <c r="W599" t="str">
        <f>VLOOKUP(orders[[#This Row],[region]],people[],2,FALSE)</f>
        <v>Anna Andreadi</v>
      </c>
    </row>
    <row r="600" spans="1:23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  <c r="V600" s="7" t="str">
        <f>_xlfn.IFNA(VLOOKUP(orders[[#This Row],[order_id]],returns[],2,FALSE),"FALSE")</f>
        <v>FALSE</v>
      </c>
      <c r="W600" t="str">
        <f>VLOOKUP(orders[[#This Row],[region]],people[],2,FALSE)</f>
        <v>Chuck Magee</v>
      </c>
    </row>
    <row r="601" spans="1:23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  <c r="V601" s="7" t="str">
        <f>_xlfn.IFNA(VLOOKUP(orders[[#This Row],[order_id]],returns[],2,FALSE),"FALSE")</f>
        <v>FALSE</v>
      </c>
      <c r="W601" t="str">
        <f>VLOOKUP(orders[[#This Row],[region]],people[],2,FALSE)</f>
        <v>Chuck Magee</v>
      </c>
    </row>
    <row r="602" spans="1:23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  <c r="V602" s="7" t="str">
        <f>_xlfn.IFNA(VLOOKUP(orders[[#This Row],[order_id]],returns[],2,FALSE),"FALSE")</f>
        <v>FALSE</v>
      </c>
      <c r="W602" t="str">
        <f>VLOOKUP(orders[[#This Row],[region]],people[],2,FALSE)</f>
        <v>Chuck Magee</v>
      </c>
    </row>
    <row r="603" spans="1:23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  <c r="V603" s="7" t="str">
        <f>_xlfn.IFNA(VLOOKUP(orders[[#This Row],[order_id]],returns[],2,FALSE),"FALSE")</f>
        <v>FALSE</v>
      </c>
      <c r="W603" t="str">
        <f>VLOOKUP(orders[[#This Row],[region]],people[],2,FALSE)</f>
        <v>Chuck Magee</v>
      </c>
    </row>
    <row r="604" spans="1:23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  <c r="V604" s="7" t="str">
        <f>_xlfn.IFNA(VLOOKUP(orders[[#This Row],[order_id]],returns[],2,FALSE),"FALSE")</f>
        <v>FALSE</v>
      </c>
      <c r="W604" t="str">
        <f>VLOOKUP(orders[[#This Row],[region]],people[],2,FALSE)</f>
        <v>Cassandra Brandow</v>
      </c>
    </row>
    <row r="605" spans="1:23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  <c r="V605" s="7" t="str">
        <f>_xlfn.IFNA(VLOOKUP(orders[[#This Row],[order_id]],returns[],2,FALSE),"FALSE")</f>
        <v>FALSE</v>
      </c>
      <c r="W605" t="str">
        <f>VLOOKUP(orders[[#This Row],[region]],people[],2,FALSE)</f>
        <v>Cassandra Brandow</v>
      </c>
    </row>
    <row r="606" spans="1:23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  <c r="V606" s="7" t="str">
        <f>_xlfn.IFNA(VLOOKUP(orders[[#This Row],[order_id]],returns[],2,FALSE),"FALSE")</f>
        <v>FALSE</v>
      </c>
      <c r="W606" t="str">
        <f>VLOOKUP(orders[[#This Row],[region]],people[],2,FALSE)</f>
        <v>Cassandra Brandow</v>
      </c>
    </row>
    <row r="607" spans="1:23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  <c r="V607" s="7" t="str">
        <f>_xlfn.IFNA(VLOOKUP(orders[[#This Row],[order_id]],returns[],2,FALSE),"FALSE")</f>
        <v>FALSE</v>
      </c>
      <c r="W607" t="str">
        <f>VLOOKUP(orders[[#This Row],[region]],people[],2,FALSE)</f>
        <v>Cassandra Brandow</v>
      </c>
    </row>
    <row r="608" spans="1:23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  <c r="V608" s="7" t="str">
        <f>_xlfn.IFNA(VLOOKUP(orders[[#This Row],[order_id]],returns[],2,FALSE),"FALSE")</f>
        <v>FALSE</v>
      </c>
      <c r="W608" t="str">
        <f>VLOOKUP(orders[[#This Row],[region]],people[],2,FALSE)</f>
        <v>Cassandra Brandow</v>
      </c>
    </row>
    <row r="609" spans="1:23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  <c r="V609" s="7" t="str">
        <f>_xlfn.IFNA(VLOOKUP(orders[[#This Row],[order_id]],returns[],2,FALSE),"FALSE")</f>
        <v>FALSE</v>
      </c>
      <c r="W609" t="str">
        <f>VLOOKUP(orders[[#This Row],[region]],people[],2,FALSE)</f>
        <v>Chuck Magee</v>
      </c>
    </row>
    <row r="610" spans="1:23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  <c r="V610" s="7" t="str">
        <f>_xlfn.IFNA(VLOOKUP(orders[[#This Row],[order_id]],returns[],2,FALSE),"FALSE")</f>
        <v>FALSE</v>
      </c>
      <c r="W610" t="str">
        <f>VLOOKUP(orders[[#This Row],[region]],people[],2,FALSE)</f>
        <v>Chuck Magee</v>
      </c>
    </row>
    <row r="611" spans="1:23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  <c r="V611" s="7" t="str">
        <f>_xlfn.IFNA(VLOOKUP(orders[[#This Row],[order_id]],returns[],2,FALSE),"FALSE")</f>
        <v>FALSE</v>
      </c>
      <c r="W611" t="str">
        <f>VLOOKUP(orders[[#This Row],[region]],people[],2,FALSE)</f>
        <v>Chuck Magee</v>
      </c>
    </row>
    <row r="612" spans="1:23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  <c r="V612" s="7" t="str">
        <f>_xlfn.IFNA(VLOOKUP(orders[[#This Row],[order_id]],returns[],2,FALSE),"FALSE")</f>
        <v>FALSE</v>
      </c>
      <c r="W612" t="str">
        <f>VLOOKUP(orders[[#This Row],[region]],people[],2,FALSE)</f>
        <v>Kelly Williams</v>
      </c>
    </row>
    <row r="613" spans="1:23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  <c r="V613" s="7" t="str">
        <f>_xlfn.IFNA(VLOOKUP(orders[[#This Row],[order_id]],returns[],2,FALSE),"FALSE")</f>
        <v>FALSE</v>
      </c>
      <c r="W613" t="str">
        <f>VLOOKUP(orders[[#This Row],[region]],people[],2,FALSE)</f>
        <v>Kelly Williams</v>
      </c>
    </row>
    <row r="614" spans="1:23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  <c r="V614" s="7" t="str">
        <f>_xlfn.IFNA(VLOOKUP(orders[[#This Row],[order_id]],returns[],2,FALSE),"FALSE")</f>
        <v>FALSE</v>
      </c>
      <c r="W614" t="str">
        <f>VLOOKUP(orders[[#This Row],[region]],people[],2,FALSE)</f>
        <v>Chuck Magee</v>
      </c>
    </row>
    <row r="615" spans="1:23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  <c r="V615" s="7" t="str">
        <f>_xlfn.IFNA(VLOOKUP(orders[[#This Row],[order_id]],returns[],2,FALSE),"FALSE")</f>
        <v>FALSE</v>
      </c>
      <c r="W615" t="str">
        <f>VLOOKUP(orders[[#This Row],[region]],people[],2,FALSE)</f>
        <v>Chuck Magee</v>
      </c>
    </row>
    <row r="616" spans="1:23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  <c r="V616" s="7" t="str">
        <f>_xlfn.IFNA(VLOOKUP(orders[[#This Row],[order_id]],returns[],2,FALSE),"FALSE")</f>
        <v>FALSE</v>
      </c>
      <c r="W616" t="str">
        <f>VLOOKUP(orders[[#This Row],[region]],people[],2,FALSE)</f>
        <v>Chuck Magee</v>
      </c>
    </row>
    <row r="617" spans="1:23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  <c r="V617" s="7" t="str">
        <f>_xlfn.IFNA(VLOOKUP(orders[[#This Row],[order_id]],returns[],2,FALSE),"FALSE")</f>
        <v>FALSE</v>
      </c>
      <c r="W617" t="str">
        <f>VLOOKUP(orders[[#This Row],[region]],people[],2,FALSE)</f>
        <v>Chuck Magee</v>
      </c>
    </row>
    <row r="618" spans="1:23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  <c r="V618" s="7" t="str">
        <f>_xlfn.IFNA(VLOOKUP(orders[[#This Row],[order_id]],returns[],2,FALSE),"FALSE")</f>
        <v>FALSE</v>
      </c>
      <c r="W618" t="str">
        <f>VLOOKUP(orders[[#This Row],[region]],people[],2,FALSE)</f>
        <v>Chuck Magee</v>
      </c>
    </row>
    <row r="619" spans="1:23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  <c r="V619" s="7" t="str">
        <f>_xlfn.IFNA(VLOOKUP(orders[[#This Row],[order_id]],returns[],2,FALSE),"FALSE")</f>
        <v>FALSE</v>
      </c>
      <c r="W619" t="str">
        <f>VLOOKUP(orders[[#This Row],[region]],people[],2,FALSE)</f>
        <v>Chuck Magee</v>
      </c>
    </row>
    <row r="620" spans="1:23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  <c r="V620" s="7" t="str">
        <f>_xlfn.IFNA(VLOOKUP(orders[[#This Row],[order_id]],returns[],2,FALSE),"FALSE")</f>
        <v>FALSE</v>
      </c>
      <c r="W620" t="str">
        <f>VLOOKUP(orders[[#This Row],[region]],people[],2,FALSE)</f>
        <v>Chuck Magee</v>
      </c>
    </row>
    <row r="621" spans="1:23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  <c r="V621" s="7" t="str">
        <f>_xlfn.IFNA(VLOOKUP(orders[[#This Row],[order_id]],returns[],2,FALSE),"FALSE")</f>
        <v>FALSE</v>
      </c>
      <c r="W621" t="str">
        <f>VLOOKUP(orders[[#This Row],[region]],people[],2,FALSE)</f>
        <v>Chuck Magee</v>
      </c>
    </row>
    <row r="622" spans="1:23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  <c r="V622" s="7" t="str">
        <f>_xlfn.IFNA(VLOOKUP(orders[[#This Row],[order_id]],returns[],2,FALSE),"FALSE")</f>
        <v>FALSE</v>
      </c>
      <c r="W622" t="str">
        <f>VLOOKUP(orders[[#This Row],[region]],people[],2,FALSE)</f>
        <v>Chuck Magee</v>
      </c>
    </row>
    <row r="623" spans="1:23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  <c r="V623" s="7" t="str">
        <f>_xlfn.IFNA(VLOOKUP(orders[[#This Row],[order_id]],returns[],2,FALSE),"FALSE")</f>
        <v>FALSE</v>
      </c>
      <c r="W623" t="str">
        <f>VLOOKUP(orders[[#This Row],[region]],people[],2,FALSE)</f>
        <v>Kelly Williams</v>
      </c>
    </row>
    <row r="624" spans="1:23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  <c r="V624" s="7" t="str">
        <f>_xlfn.IFNA(VLOOKUP(orders[[#This Row],[order_id]],returns[],2,FALSE),"FALSE")</f>
        <v>FALSE</v>
      </c>
      <c r="W624" t="str">
        <f>VLOOKUP(orders[[#This Row],[region]],people[],2,FALSE)</f>
        <v>Kelly Williams</v>
      </c>
    </row>
    <row r="625" spans="1:23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 s="7" t="str">
        <f>_xlfn.IFNA(VLOOKUP(orders[[#This Row],[order_id]],returns[],2,FALSE),"FALSE")</f>
        <v>FALSE</v>
      </c>
      <c r="W625" t="str">
        <f>VLOOKUP(orders[[#This Row],[region]],people[],2,FALSE)</f>
        <v>Kelly Williams</v>
      </c>
    </row>
    <row r="626" spans="1:23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 s="7" t="str">
        <f>_xlfn.IFNA(VLOOKUP(orders[[#This Row],[order_id]],returns[],2,FALSE),"FALSE")</f>
        <v>FALSE</v>
      </c>
      <c r="W626" t="str">
        <f>VLOOKUP(orders[[#This Row],[region]],people[],2,FALSE)</f>
        <v>Kelly Williams</v>
      </c>
    </row>
    <row r="627" spans="1:23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  <c r="V627" s="7" t="str">
        <f>_xlfn.IFNA(VLOOKUP(orders[[#This Row],[order_id]],returns[],2,FALSE),"FALSE")</f>
        <v>FALSE</v>
      </c>
      <c r="W627" t="str">
        <f>VLOOKUP(orders[[#This Row],[region]],people[],2,FALSE)</f>
        <v>Kelly Williams</v>
      </c>
    </row>
    <row r="628" spans="1:23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  <c r="V628" s="7" t="str">
        <f>_xlfn.IFNA(VLOOKUP(orders[[#This Row],[order_id]],returns[],2,FALSE),"FALSE")</f>
        <v>FALSE</v>
      </c>
      <c r="W628" t="str">
        <f>VLOOKUP(orders[[#This Row],[region]],people[],2,FALSE)</f>
        <v>Chuck Magee</v>
      </c>
    </row>
    <row r="629" spans="1:23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  <c r="V629" s="7" t="str">
        <f>_xlfn.IFNA(VLOOKUP(orders[[#This Row],[order_id]],returns[],2,FALSE),"FALSE")</f>
        <v>FALSE</v>
      </c>
      <c r="W629" t="str">
        <f>VLOOKUP(orders[[#This Row],[region]],people[],2,FALSE)</f>
        <v>Anna Andreadi</v>
      </c>
    </row>
    <row r="630" spans="1:23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  <c r="V630" s="7" t="str">
        <f>_xlfn.IFNA(VLOOKUP(orders[[#This Row],[order_id]],returns[],2,FALSE),"FALSE")</f>
        <v>FALSE</v>
      </c>
      <c r="W630" t="str">
        <f>VLOOKUP(orders[[#This Row],[region]],people[],2,FALSE)</f>
        <v>Anna Andreadi</v>
      </c>
    </row>
    <row r="631" spans="1:23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 s="7" t="str">
        <f>_xlfn.IFNA(VLOOKUP(orders[[#This Row],[order_id]],returns[],2,FALSE),"FALSE")</f>
        <v>FALSE</v>
      </c>
      <c r="W631" t="str">
        <f>VLOOKUP(orders[[#This Row],[region]],people[],2,FALSE)</f>
        <v>Anna Andreadi</v>
      </c>
    </row>
    <row r="632" spans="1:23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  <c r="V632" s="7" t="b">
        <f>_xlfn.IFNA(VLOOKUP(orders[[#This Row],[order_id]],returns[],2,FALSE),"FALSE")</f>
        <v>1</v>
      </c>
      <c r="W632" t="str">
        <f>VLOOKUP(orders[[#This Row],[region]],people[],2,FALSE)</f>
        <v>Anna Andreadi</v>
      </c>
    </row>
    <row r="633" spans="1:23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  <c r="V633" s="7" t="b">
        <f>_xlfn.IFNA(VLOOKUP(orders[[#This Row],[order_id]],returns[],2,FALSE),"FALSE")</f>
        <v>1</v>
      </c>
      <c r="W633" t="str">
        <f>VLOOKUP(orders[[#This Row],[region]],people[],2,FALSE)</f>
        <v>Anna Andreadi</v>
      </c>
    </row>
    <row r="634" spans="1:23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  <c r="V634" s="7" t="b">
        <f>_xlfn.IFNA(VLOOKUP(orders[[#This Row],[order_id]],returns[],2,FALSE),"FALSE")</f>
        <v>1</v>
      </c>
      <c r="W634" t="str">
        <f>VLOOKUP(orders[[#This Row],[region]],people[],2,FALSE)</f>
        <v>Anna Andreadi</v>
      </c>
    </row>
    <row r="635" spans="1:23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  <c r="V635" s="7" t="str">
        <f>_xlfn.IFNA(VLOOKUP(orders[[#This Row],[order_id]],returns[],2,FALSE),"FALSE")</f>
        <v>FALSE</v>
      </c>
      <c r="W635" t="str">
        <f>VLOOKUP(orders[[#This Row],[region]],people[],2,FALSE)</f>
        <v>Cassandra Brandow</v>
      </c>
    </row>
    <row r="636" spans="1:23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  <c r="V636" s="7" t="str">
        <f>_xlfn.IFNA(VLOOKUP(orders[[#This Row],[order_id]],returns[],2,FALSE),"FALSE")</f>
        <v>FALSE</v>
      </c>
      <c r="W636" t="str">
        <f>VLOOKUP(orders[[#This Row],[region]],people[],2,FALSE)</f>
        <v>Cassandra Brandow</v>
      </c>
    </row>
    <row r="637" spans="1:23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  <c r="V637" s="7" t="str">
        <f>_xlfn.IFNA(VLOOKUP(orders[[#This Row],[order_id]],returns[],2,FALSE),"FALSE")</f>
        <v>FALSE</v>
      </c>
      <c r="W637" t="str">
        <f>VLOOKUP(orders[[#This Row],[region]],people[],2,FALSE)</f>
        <v>Cassandra Brandow</v>
      </c>
    </row>
    <row r="638" spans="1:23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  <c r="V638" s="7" t="str">
        <f>_xlfn.IFNA(VLOOKUP(orders[[#This Row],[order_id]],returns[],2,FALSE),"FALSE")</f>
        <v>FALSE</v>
      </c>
      <c r="W638" t="str">
        <f>VLOOKUP(orders[[#This Row],[region]],people[],2,FALSE)</f>
        <v>Anna Andreadi</v>
      </c>
    </row>
    <row r="639" spans="1:23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  <c r="V639" s="7" t="str">
        <f>_xlfn.IFNA(VLOOKUP(orders[[#This Row],[order_id]],returns[],2,FALSE),"FALSE")</f>
        <v>FALSE</v>
      </c>
      <c r="W639" t="str">
        <f>VLOOKUP(orders[[#This Row],[region]],people[],2,FALSE)</f>
        <v>Anna Andreadi</v>
      </c>
    </row>
    <row r="640" spans="1:23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  <c r="V640" s="7" t="b">
        <f>_xlfn.IFNA(VLOOKUP(orders[[#This Row],[order_id]],returns[],2,FALSE),"FALSE")</f>
        <v>1</v>
      </c>
      <c r="W640" t="str">
        <f>VLOOKUP(orders[[#This Row],[region]],people[],2,FALSE)</f>
        <v>Anna Andreadi</v>
      </c>
    </row>
    <row r="641" spans="1:23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  <c r="V641" s="7" t="b">
        <f>_xlfn.IFNA(VLOOKUP(orders[[#This Row],[order_id]],returns[],2,FALSE),"FALSE")</f>
        <v>1</v>
      </c>
      <c r="W641" t="str">
        <f>VLOOKUP(orders[[#This Row],[region]],people[],2,FALSE)</f>
        <v>Anna Andreadi</v>
      </c>
    </row>
    <row r="642" spans="1:23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  <c r="V642" s="7" t="str">
        <f>_xlfn.IFNA(VLOOKUP(orders[[#This Row],[order_id]],returns[],2,FALSE),"FALSE")</f>
        <v>FALSE</v>
      </c>
      <c r="W642" t="str">
        <f>VLOOKUP(orders[[#This Row],[region]],people[],2,FALSE)</f>
        <v>Kelly Williams</v>
      </c>
    </row>
    <row r="643" spans="1:23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 s="7" t="str">
        <f>_xlfn.IFNA(VLOOKUP(orders[[#This Row],[order_id]],returns[],2,FALSE),"FALSE")</f>
        <v>FALSE</v>
      </c>
      <c r="W643" t="str">
        <f>VLOOKUP(orders[[#This Row],[region]],people[],2,FALSE)</f>
        <v>Anna Andreadi</v>
      </c>
    </row>
    <row r="644" spans="1:23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  <c r="V644" s="7" t="str">
        <f>_xlfn.IFNA(VLOOKUP(orders[[#This Row],[order_id]],returns[],2,FALSE),"FALSE")</f>
        <v>FALSE</v>
      </c>
      <c r="W644" t="str">
        <f>VLOOKUP(orders[[#This Row],[region]],people[],2,FALSE)</f>
        <v>Anna Andreadi</v>
      </c>
    </row>
    <row r="645" spans="1:23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  <c r="V645" s="7" t="str">
        <f>_xlfn.IFNA(VLOOKUP(orders[[#This Row],[order_id]],returns[],2,FALSE),"FALSE")</f>
        <v>FALSE</v>
      </c>
      <c r="W645" t="str">
        <f>VLOOKUP(orders[[#This Row],[region]],people[],2,FALSE)</f>
        <v>Kelly Williams</v>
      </c>
    </row>
    <row r="646" spans="1:23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  <c r="V646" s="7" t="str">
        <f>_xlfn.IFNA(VLOOKUP(orders[[#This Row],[order_id]],returns[],2,FALSE),"FALSE")</f>
        <v>FALSE</v>
      </c>
      <c r="W646" t="str">
        <f>VLOOKUP(orders[[#This Row],[region]],people[],2,FALSE)</f>
        <v>Chuck Magee</v>
      </c>
    </row>
    <row r="647" spans="1:23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  <c r="V647" s="7" t="str">
        <f>_xlfn.IFNA(VLOOKUP(orders[[#This Row],[order_id]],returns[],2,FALSE),"FALSE")</f>
        <v>FALSE</v>
      </c>
      <c r="W647" t="str">
        <f>VLOOKUP(orders[[#This Row],[region]],people[],2,FALSE)</f>
        <v>Kelly Williams</v>
      </c>
    </row>
    <row r="648" spans="1:23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  <c r="V648" s="7" t="str">
        <f>_xlfn.IFNA(VLOOKUP(orders[[#This Row],[order_id]],returns[],2,FALSE),"FALSE")</f>
        <v>FALSE</v>
      </c>
      <c r="W648" t="str">
        <f>VLOOKUP(orders[[#This Row],[region]],people[],2,FALSE)</f>
        <v>Anna Andreadi</v>
      </c>
    </row>
    <row r="649" spans="1:23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  <c r="V649" s="7" t="str">
        <f>_xlfn.IFNA(VLOOKUP(orders[[#This Row],[order_id]],returns[],2,FALSE),"FALSE")</f>
        <v>FALSE</v>
      </c>
      <c r="W649" t="str">
        <f>VLOOKUP(orders[[#This Row],[region]],people[],2,FALSE)</f>
        <v>Anna Andreadi</v>
      </c>
    </row>
    <row r="650" spans="1:23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  <c r="V650" s="7" t="str">
        <f>_xlfn.IFNA(VLOOKUP(orders[[#This Row],[order_id]],returns[],2,FALSE),"FALSE")</f>
        <v>FALSE</v>
      </c>
      <c r="W650" t="str">
        <f>VLOOKUP(orders[[#This Row],[region]],people[],2,FALSE)</f>
        <v>Anna Andreadi</v>
      </c>
    </row>
    <row r="651" spans="1:23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  <c r="V651" s="7" t="str">
        <f>_xlfn.IFNA(VLOOKUP(orders[[#This Row],[order_id]],returns[],2,FALSE),"FALSE")</f>
        <v>FALSE</v>
      </c>
      <c r="W651" t="str">
        <f>VLOOKUP(orders[[#This Row],[region]],people[],2,FALSE)</f>
        <v>Anna Andreadi</v>
      </c>
    </row>
    <row r="652" spans="1:23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  <c r="V652" s="7" t="str">
        <f>_xlfn.IFNA(VLOOKUP(orders[[#This Row],[order_id]],returns[],2,FALSE),"FALSE")</f>
        <v>FALSE</v>
      </c>
      <c r="W652" t="str">
        <f>VLOOKUP(orders[[#This Row],[region]],people[],2,FALSE)</f>
        <v>Anna Andreadi</v>
      </c>
    </row>
    <row r="653" spans="1:23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  <c r="V653" s="7" t="str">
        <f>_xlfn.IFNA(VLOOKUP(orders[[#This Row],[order_id]],returns[],2,FALSE),"FALSE")</f>
        <v>FALSE</v>
      </c>
      <c r="W653" t="str">
        <f>VLOOKUP(orders[[#This Row],[region]],people[],2,FALSE)</f>
        <v>Chuck Magee</v>
      </c>
    </row>
    <row r="654" spans="1:23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  <c r="V654" s="7" t="str">
        <f>_xlfn.IFNA(VLOOKUP(orders[[#This Row],[order_id]],returns[],2,FALSE),"FALSE")</f>
        <v>FALSE</v>
      </c>
      <c r="W654" t="str">
        <f>VLOOKUP(orders[[#This Row],[region]],people[],2,FALSE)</f>
        <v>Chuck Magee</v>
      </c>
    </row>
    <row r="655" spans="1:23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  <c r="V655" s="7" t="str">
        <f>_xlfn.IFNA(VLOOKUP(orders[[#This Row],[order_id]],returns[],2,FALSE),"FALSE")</f>
        <v>FALSE</v>
      </c>
      <c r="W655" t="str">
        <f>VLOOKUP(orders[[#This Row],[region]],people[],2,FALSE)</f>
        <v>Chuck Magee</v>
      </c>
    </row>
    <row r="656" spans="1:23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  <c r="V656" s="7" t="str">
        <f>_xlfn.IFNA(VLOOKUP(orders[[#This Row],[order_id]],returns[],2,FALSE),"FALSE")</f>
        <v>FALSE</v>
      </c>
      <c r="W656" t="str">
        <f>VLOOKUP(orders[[#This Row],[region]],people[],2,FALSE)</f>
        <v>Chuck Magee</v>
      </c>
    </row>
    <row r="657" spans="1:23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  <c r="V657" s="7" t="str">
        <f>_xlfn.IFNA(VLOOKUP(orders[[#This Row],[order_id]],returns[],2,FALSE),"FALSE")</f>
        <v>FALSE</v>
      </c>
      <c r="W657" t="str">
        <f>VLOOKUP(orders[[#This Row],[region]],people[],2,FALSE)</f>
        <v>Chuck Magee</v>
      </c>
    </row>
    <row r="658" spans="1:23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  <c r="V658" s="7" t="str">
        <f>_xlfn.IFNA(VLOOKUP(orders[[#This Row],[order_id]],returns[],2,FALSE),"FALSE")</f>
        <v>FALSE</v>
      </c>
      <c r="W658" t="str">
        <f>VLOOKUP(orders[[#This Row],[region]],people[],2,FALSE)</f>
        <v>Chuck Magee</v>
      </c>
    </row>
    <row r="659" spans="1:23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  <c r="V659" s="7" t="str">
        <f>_xlfn.IFNA(VLOOKUP(orders[[#This Row],[order_id]],returns[],2,FALSE),"FALSE")</f>
        <v>FALSE</v>
      </c>
      <c r="W659" t="str">
        <f>VLOOKUP(orders[[#This Row],[region]],people[],2,FALSE)</f>
        <v>Kelly Williams</v>
      </c>
    </row>
    <row r="660" spans="1:23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  <c r="V660" s="7" t="str">
        <f>_xlfn.IFNA(VLOOKUP(orders[[#This Row],[order_id]],returns[],2,FALSE),"FALSE")</f>
        <v>FALSE</v>
      </c>
      <c r="W660" t="str">
        <f>VLOOKUP(orders[[#This Row],[region]],people[],2,FALSE)</f>
        <v>Kelly Williams</v>
      </c>
    </row>
    <row r="661" spans="1:23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  <c r="V661" s="7" t="str">
        <f>_xlfn.IFNA(VLOOKUP(orders[[#This Row],[order_id]],returns[],2,FALSE),"FALSE")</f>
        <v>FALSE</v>
      </c>
      <c r="W661" t="str">
        <f>VLOOKUP(orders[[#This Row],[region]],people[],2,FALSE)</f>
        <v>Kelly Williams</v>
      </c>
    </row>
    <row r="662" spans="1:23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  <c r="V662" s="7" t="str">
        <f>_xlfn.IFNA(VLOOKUP(orders[[#This Row],[order_id]],returns[],2,FALSE),"FALSE")</f>
        <v>FALSE</v>
      </c>
      <c r="W662" t="str">
        <f>VLOOKUP(orders[[#This Row],[region]],people[],2,FALSE)</f>
        <v>Kelly Williams</v>
      </c>
    </row>
    <row r="663" spans="1:23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  <c r="V663" s="7" t="str">
        <f>_xlfn.IFNA(VLOOKUP(orders[[#This Row],[order_id]],returns[],2,FALSE),"FALSE")</f>
        <v>FALSE</v>
      </c>
      <c r="W663" t="str">
        <f>VLOOKUP(orders[[#This Row],[region]],people[],2,FALSE)</f>
        <v>Kelly Williams</v>
      </c>
    </row>
    <row r="664" spans="1:23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  <c r="V664" s="7" t="str">
        <f>_xlfn.IFNA(VLOOKUP(orders[[#This Row],[order_id]],returns[],2,FALSE),"FALSE")</f>
        <v>FALSE</v>
      </c>
      <c r="W664" t="str">
        <f>VLOOKUP(orders[[#This Row],[region]],people[],2,FALSE)</f>
        <v>Kelly Williams</v>
      </c>
    </row>
    <row r="665" spans="1:23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  <c r="V665" s="7" t="str">
        <f>_xlfn.IFNA(VLOOKUP(orders[[#This Row],[order_id]],returns[],2,FALSE),"FALSE")</f>
        <v>FALSE</v>
      </c>
      <c r="W665" t="str">
        <f>VLOOKUP(orders[[#This Row],[region]],people[],2,FALSE)</f>
        <v>Chuck Magee</v>
      </c>
    </row>
    <row r="666" spans="1:23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 s="7" t="str">
        <f>_xlfn.IFNA(VLOOKUP(orders[[#This Row],[order_id]],returns[],2,FALSE),"FALSE")</f>
        <v>FALSE</v>
      </c>
      <c r="W666" t="str">
        <f>VLOOKUP(orders[[#This Row],[region]],people[],2,FALSE)</f>
        <v>Cassandra Brandow</v>
      </c>
    </row>
    <row r="667" spans="1:23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  <c r="V667" s="7" t="str">
        <f>_xlfn.IFNA(VLOOKUP(orders[[#This Row],[order_id]],returns[],2,FALSE),"FALSE")</f>
        <v>FALSE</v>
      </c>
      <c r="W667" t="str">
        <f>VLOOKUP(orders[[#This Row],[region]],people[],2,FALSE)</f>
        <v>Kelly Williams</v>
      </c>
    </row>
    <row r="668" spans="1:23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  <c r="V668" s="7" t="str">
        <f>_xlfn.IFNA(VLOOKUP(orders[[#This Row],[order_id]],returns[],2,FALSE),"FALSE")</f>
        <v>FALSE</v>
      </c>
      <c r="W668" t="str">
        <f>VLOOKUP(orders[[#This Row],[region]],people[],2,FALSE)</f>
        <v>Kelly Williams</v>
      </c>
    </row>
    <row r="669" spans="1:23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 s="7" t="str">
        <f>_xlfn.IFNA(VLOOKUP(orders[[#This Row],[order_id]],returns[],2,FALSE),"FALSE")</f>
        <v>FALSE</v>
      </c>
      <c r="W669" t="str">
        <f>VLOOKUP(orders[[#This Row],[region]],people[],2,FALSE)</f>
        <v>Kelly Williams</v>
      </c>
    </row>
    <row r="670" spans="1:23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 s="7" t="str">
        <f>_xlfn.IFNA(VLOOKUP(orders[[#This Row],[order_id]],returns[],2,FALSE),"FALSE")</f>
        <v>FALSE</v>
      </c>
      <c r="W670" t="str">
        <f>VLOOKUP(orders[[#This Row],[region]],people[],2,FALSE)</f>
        <v>Chuck Magee</v>
      </c>
    </row>
    <row r="671" spans="1:23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  <c r="V671" s="7" t="str">
        <f>_xlfn.IFNA(VLOOKUP(orders[[#This Row],[order_id]],returns[],2,FALSE),"FALSE")</f>
        <v>FALSE</v>
      </c>
      <c r="W671" t="str">
        <f>VLOOKUP(orders[[#This Row],[region]],people[],2,FALSE)</f>
        <v>Kelly Williams</v>
      </c>
    </row>
    <row r="672" spans="1:23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  <c r="V672" s="7" t="str">
        <f>_xlfn.IFNA(VLOOKUP(orders[[#This Row],[order_id]],returns[],2,FALSE),"FALSE")</f>
        <v>FALSE</v>
      </c>
      <c r="W672" t="str">
        <f>VLOOKUP(orders[[#This Row],[region]],people[],2,FALSE)</f>
        <v>Kelly Williams</v>
      </c>
    </row>
    <row r="673" spans="1:23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  <c r="V673" s="7" t="str">
        <f>_xlfn.IFNA(VLOOKUP(orders[[#This Row],[order_id]],returns[],2,FALSE),"FALSE")</f>
        <v>FALSE</v>
      </c>
      <c r="W673" t="str">
        <f>VLOOKUP(orders[[#This Row],[region]],people[],2,FALSE)</f>
        <v>Kelly Williams</v>
      </c>
    </row>
    <row r="674" spans="1:23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 s="7" t="str">
        <f>_xlfn.IFNA(VLOOKUP(orders[[#This Row],[order_id]],returns[],2,FALSE),"FALSE")</f>
        <v>FALSE</v>
      </c>
      <c r="W674" t="str">
        <f>VLOOKUP(orders[[#This Row],[region]],people[],2,FALSE)</f>
        <v>Kelly Williams</v>
      </c>
    </row>
    <row r="675" spans="1:23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 s="7" t="str">
        <f>_xlfn.IFNA(VLOOKUP(orders[[#This Row],[order_id]],returns[],2,FALSE),"FALSE")</f>
        <v>FALSE</v>
      </c>
      <c r="W675" t="str">
        <f>VLOOKUP(orders[[#This Row],[region]],people[],2,FALSE)</f>
        <v>Kelly Williams</v>
      </c>
    </row>
    <row r="676" spans="1:23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  <c r="V676" s="7" t="str">
        <f>_xlfn.IFNA(VLOOKUP(orders[[#This Row],[order_id]],returns[],2,FALSE),"FALSE")</f>
        <v>FALSE</v>
      </c>
      <c r="W676" t="str">
        <f>VLOOKUP(orders[[#This Row],[region]],people[],2,FALSE)</f>
        <v>Kelly Williams</v>
      </c>
    </row>
    <row r="677" spans="1:23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  <c r="V677" s="7" t="str">
        <f>_xlfn.IFNA(VLOOKUP(orders[[#This Row],[order_id]],returns[],2,FALSE),"FALSE")</f>
        <v>FALSE</v>
      </c>
      <c r="W677" t="str">
        <f>VLOOKUP(orders[[#This Row],[region]],people[],2,FALSE)</f>
        <v>Kelly Williams</v>
      </c>
    </row>
    <row r="678" spans="1:23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  <c r="V678" s="7" t="str">
        <f>_xlfn.IFNA(VLOOKUP(orders[[#This Row],[order_id]],returns[],2,FALSE),"FALSE")</f>
        <v>FALSE</v>
      </c>
      <c r="W678" t="str">
        <f>VLOOKUP(orders[[#This Row],[region]],people[],2,FALSE)</f>
        <v>Kelly Williams</v>
      </c>
    </row>
    <row r="679" spans="1:23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  <c r="V679" s="7" t="str">
        <f>_xlfn.IFNA(VLOOKUP(orders[[#This Row],[order_id]],returns[],2,FALSE),"FALSE")</f>
        <v>FALSE</v>
      </c>
      <c r="W679" t="str">
        <f>VLOOKUP(orders[[#This Row],[region]],people[],2,FALSE)</f>
        <v>Kelly Williams</v>
      </c>
    </row>
    <row r="680" spans="1:23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  <c r="V680" s="7" t="str">
        <f>_xlfn.IFNA(VLOOKUP(orders[[#This Row],[order_id]],returns[],2,FALSE),"FALSE")</f>
        <v>FALSE</v>
      </c>
      <c r="W680" t="str">
        <f>VLOOKUP(orders[[#This Row],[region]],people[],2,FALSE)</f>
        <v>Kelly Williams</v>
      </c>
    </row>
    <row r="681" spans="1:23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  <c r="V681" s="7" t="str">
        <f>_xlfn.IFNA(VLOOKUP(orders[[#This Row],[order_id]],returns[],2,FALSE),"FALSE")</f>
        <v>FALSE</v>
      </c>
      <c r="W681" t="str">
        <f>VLOOKUP(orders[[#This Row],[region]],people[],2,FALSE)</f>
        <v>Kelly Williams</v>
      </c>
    </row>
    <row r="682" spans="1:23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  <c r="V682" s="7" t="str">
        <f>_xlfn.IFNA(VLOOKUP(orders[[#This Row],[order_id]],returns[],2,FALSE),"FALSE")</f>
        <v>FALSE</v>
      </c>
      <c r="W682" t="str">
        <f>VLOOKUP(orders[[#This Row],[region]],people[],2,FALSE)</f>
        <v>Chuck Magee</v>
      </c>
    </row>
    <row r="683" spans="1:23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  <c r="V683" s="7" t="str">
        <f>_xlfn.IFNA(VLOOKUP(orders[[#This Row],[order_id]],returns[],2,FALSE),"FALSE")</f>
        <v>FALSE</v>
      </c>
      <c r="W683" t="str">
        <f>VLOOKUP(orders[[#This Row],[region]],people[],2,FALSE)</f>
        <v>Chuck Magee</v>
      </c>
    </row>
    <row r="684" spans="1:23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 s="7" t="str">
        <f>_xlfn.IFNA(VLOOKUP(orders[[#This Row],[order_id]],returns[],2,FALSE),"FALSE")</f>
        <v>FALSE</v>
      </c>
      <c r="W684" t="str">
        <f>VLOOKUP(orders[[#This Row],[region]],people[],2,FALSE)</f>
        <v>Chuck Magee</v>
      </c>
    </row>
    <row r="685" spans="1:23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  <c r="V685" s="7" t="str">
        <f>_xlfn.IFNA(VLOOKUP(orders[[#This Row],[order_id]],returns[],2,FALSE),"FALSE")</f>
        <v>FALSE</v>
      </c>
      <c r="W685" t="str">
        <f>VLOOKUP(orders[[#This Row],[region]],people[],2,FALSE)</f>
        <v>Cassandra Brandow</v>
      </c>
    </row>
    <row r="686" spans="1:23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  <c r="V686" s="7" t="str">
        <f>_xlfn.IFNA(VLOOKUP(orders[[#This Row],[order_id]],returns[],2,FALSE),"FALSE")</f>
        <v>FALSE</v>
      </c>
      <c r="W686" t="str">
        <f>VLOOKUP(orders[[#This Row],[region]],people[],2,FALSE)</f>
        <v>Cassandra Brandow</v>
      </c>
    </row>
    <row r="687" spans="1:23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 s="7" t="str">
        <f>_xlfn.IFNA(VLOOKUP(orders[[#This Row],[order_id]],returns[],2,FALSE),"FALSE")</f>
        <v>FALSE</v>
      </c>
      <c r="W687" t="str">
        <f>VLOOKUP(orders[[#This Row],[region]],people[],2,FALSE)</f>
        <v>Cassandra Brandow</v>
      </c>
    </row>
    <row r="688" spans="1:23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  <c r="V688" s="7" t="str">
        <f>_xlfn.IFNA(VLOOKUP(orders[[#This Row],[order_id]],returns[],2,FALSE),"FALSE")</f>
        <v>FALSE</v>
      </c>
      <c r="W688" t="str">
        <f>VLOOKUP(orders[[#This Row],[region]],people[],2,FALSE)</f>
        <v>Cassandra Brandow</v>
      </c>
    </row>
    <row r="689" spans="1:23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 s="7" t="str">
        <f>_xlfn.IFNA(VLOOKUP(orders[[#This Row],[order_id]],returns[],2,FALSE),"FALSE")</f>
        <v>FALSE</v>
      </c>
      <c r="W689" t="str">
        <f>VLOOKUP(orders[[#This Row],[region]],people[],2,FALSE)</f>
        <v>Cassandra Brandow</v>
      </c>
    </row>
    <row r="690" spans="1:23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  <c r="V690" s="7" t="str">
        <f>_xlfn.IFNA(VLOOKUP(orders[[#This Row],[order_id]],returns[],2,FALSE),"FALSE")</f>
        <v>FALSE</v>
      </c>
      <c r="W690" t="str">
        <f>VLOOKUP(orders[[#This Row],[region]],people[],2,FALSE)</f>
        <v>Chuck Magee</v>
      </c>
    </row>
    <row r="691" spans="1:23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  <c r="V691" s="7" t="str">
        <f>_xlfn.IFNA(VLOOKUP(orders[[#This Row],[order_id]],returns[],2,FALSE),"FALSE")</f>
        <v>FALSE</v>
      </c>
      <c r="W691" t="str">
        <f>VLOOKUP(orders[[#This Row],[region]],people[],2,FALSE)</f>
        <v>Cassandra Brandow</v>
      </c>
    </row>
    <row r="692" spans="1:23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 s="7" t="str">
        <f>_xlfn.IFNA(VLOOKUP(orders[[#This Row],[order_id]],returns[],2,FALSE),"FALSE")</f>
        <v>FALSE</v>
      </c>
      <c r="W692" t="str">
        <f>VLOOKUP(orders[[#This Row],[region]],people[],2,FALSE)</f>
        <v>Cassandra Brandow</v>
      </c>
    </row>
    <row r="693" spans="1:23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  <c r="V693" s="7" t="str">
        <f>_xlfn.IFNA(VLOOKUP(orders[[#This Row],[order_id]],returns[],2,FALSE),"FALSE")</f>
        <v>FALSE</v>
      </c>
      <c r="W693" t="str">
        <f>VLOOKUP(orders[[#This Row],[region]],people[],2,FALSE)</f>
        <v>Cassandra Brandow</v>
      </c>
    </row>
    <row r="694" spans="1:23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  <c r="V694" s="7" t="str">
        <f>_xlfn.IFNA(VLOOKUP(orders[[#This Row],[order_id]],returns[],2,FALSE),"FALSE")</f>
        <v>FALSE</v>
      </c>
      <c r="W694" t="str">
        <f>VLOOKUP(orders[[#This Row],[region]],people[],2,FALSE)</f>
        <v>Anna Andreadi</v>
      </c>
    </row>
    <row r="695" spans="1:23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 s="7" t="str">
        <f>_xlfn.IFNA(VLOOKUP(orders[[#This Row],[order_id]],returns[],2,FALSE),"FALSE")</f>
        <v>FALSE</v>
      </c>
      <c r="W695" t="str">
        <f>VLOOKUP(orders[[#This Row],[region]],people[],2,FALSE)</f>
        <v>Anna Andreadi</v>
      </c>
    </row>
    <row r="696" spans="1:23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  <c r="V696" s="7" t="str">
        <f>_xlfn.IFNA(VLOOKUP(orders[[#This Row],[order_id]],returns[],2,FALSE),"FALSE")</f>
        <v>FALSE</v>
      </c>
      <c r="W696" t="str">
        <f>VLOOKUP(orders[[#This Row],[region]],people[],2,FALSE)</f>
        <v>Chuck Magee</v>
      </c>
    </row>
    <row r="697" spans="1:23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  <c r="V697" s="7" t="str">
        <f>_xlfn.IFNA(VLOOKUP(orders[[#This Row],[order_id]],returns[],2,FALSE),"FALSE")</f>
        <v>FALSE</v>
      </c>
      <c r="W697" t="str">
        <f>VLOOKUP(orders[[#This Row],[region]],people[],2,FALSE)</f>
        <v>Chuck Magee</v>
      </c>
    </row>
    <row r="698" spans="1:23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  <c r="V698" s="7" t="str">
        <f>_xlfn.IFNA(VLOOKUP(orders[[#This Row],[order_id]],returns[],2,FALSE),"FALSE")</f>
        <v>FALSE</v>
      </c>
      <c r="W698" t="str">
        <f>VLOOKUP(orders[[#This Row],[region]],people[],2,FALSE)</f>
        <v>Chuck Magee</v>
      </c>
    </row>
    <row r="699" spans="1:23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  <c r="V699" s="7" t="str">
        <f>_xlfn.IFNA(VLOOKUP(orders[[#This Row],[order_id]],returns[],2,FALSE),"FALSE")</f>
        <v>FALSE</v>
      </c>
      <c r="W699" t="str">
        <f>VLOOKUP(orders[[#This Row],[region]],people[],2,FALSE)</f>
        <v>Chuck Magee</v>
      </c>
    </row>
    <row r="700" spans="1:23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  <c r="V700" s="7" t="str">
        <f>_xlfn.IFNA(VLOOKUP(orders[[#This Row],[order_id]],returns[],2,FALSE),"FALSE")</f>
        <v>FALSE</v>
      </c>
      <c r="W700" t="str">
        <f>VLOOKUP(orders[[#This Row],[region]],people[],2,FALSE)</f>
        <v>Chuck Magee</v>
      </c>
    </row>
    <row r="701" spans="1:23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  <c r="V701" s="7" t="str">
        <f>_xlfn.IFNA(VLOOKUP(orders[[#This Row],[order_id]],returns[],2,FALSE),"FALSE")</f>
        <v>FALSE</v>
      </c>
      <c r="W701" t="str">
        <f>VLOOKUP(orders[[#This Row],[region]],people[],2,FALSE)</f>
        <v>Chuck Magee</v>
      </c>
    </row>
    <row r="702" spans="1:23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  <c r="V702" s="7" t="str">
        <f>_xlfn.IFNA(VLOOKUP(orders[[#This Row],[order_id]],returns[],2,FALSE),"FALSE")</f>
        <v>FALSE</v>
      </c>
      <c r="W702" t="str">
        <f>VLOOKUP(orders[[#This Row],[region]],people[],2,FALSE)</f>
        <v>Chuck Magee</v>
      </c>
    </row>
    <row r="703" spans="1:23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  <c r="V703" s="7" t="str">
        <f>_xlfn.IFNA(VLOOKUP(orders[[#This Row],[order_id]],returns[],2,FALSE),"FALSE")</f>
        <v>FALSE</v>
      </c>
      <c r="W703" t="str">
        <f>VLOOKUP(orders[[#This Row],[region]],people[],2,FALSE)</f>
        <v>Chuck Magee</v>
      </c>
    </row>
    <row r="704" spans="1:23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  <c r="V704" s="7" t="str">
        <f>_xlfn.IFNA(VLOOKUP(orders[[#This Row],[order_id]],returns[],2,FALSE),"FALSE")</f>
        <v>FALSE</v>
      </c>
      <c r="W704" t="str">
        <f>VLOOKUP(orders[[#This Row],[region]],people[],2,FALSE)</f>
        <v>Anna Andreadi</v>
      </c>
    </row>
    <row r="705" spans="1:23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  <c r="V705" s="7" t="str">
        <f>_xlfn.IFNA(VLOOKUP(orders[[#This Row],[order_id]],returns[],2,FALSE),"FALSE")</f>
        <v>FALSE</v>
      </c>
      <c r="W705" t="str">
        <f>VLOOKUP(orders[[#This Row],[region]],people[],2,FALSE)</f>
        <v>Anna Andreadi</v>
      </c>
    </row>
    <row r="706" spans="1:23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  <c r="V706" s="7" t="str">
        <f>_xlfn.IFNA(VLOOKUP(orders[[#This Row],[order_id]],returns[],2,FALSE),"FALSE")</f>
        <v>FALSE</v>
      </c>
      <c r="W706" t="str">
        <f>VLOOKUP(orders[[#This Row],[region]],people[],2,FALSE)</f>
        <v>Cassandra Brandow</v>
      </c>
    </row>
    <row r="707" spans="1:23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  <c r="V707" s="7" t="str">
        <f>_xlfn.IFNA(VLOOKUP(orders[[#This Row],[order_id]],returns[],2,FALSE),"FALSE")</f>
        <v>FALSE</v>
      </c>
      <c r="W707" t="str">
        <f>VLOOKUP(orders[[#This Row],[region]],people[],2,FALSE)</f>
        <v>Cassandra Brandow</v>
      </c>
    </row>
    <row r="708" spans="1:23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  <c r="V708" s="7" t="str">
        <f>_xlfn.IFNA(VLOOKUP(orders[[#This Row],[order_id]],returns[],2,FALSE),"FALSE")</f>
        <v>FALSE</v>
      </c>
      <c r="W708" t="str">
        <f>VLOOKUP(orders[[#This Row],[region]],people[],2,FALSE)</f>
        <v>Cassandra Brandow</v>
      </c>
    </row>
    <row r="709" spans="1:23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  <c r="V709" s="7" t="str">
        <f>_xlfn.IFNA(VLOOKUP(orders[[#This Row],[order_id]],returns[],2,FALSE),"FALSE")</f>
        <v>FALSE</v>
      </c>
      <c r="W709" t="str">
        <f>VLOOKUP(orders[[#This Row],[region]],people[],2,FALSE)</f>
        <v>Chuck Magee</v>
      </c>
    </row>
    <row r="710" spans="1:23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  <c r="V710" s="7" t="str">
        <f>_xlfn.IFNA(VLOOKUP(orders[[#This Row],[order_id]],returns[],2,FALSE),"FALSE")</f>
        <v>FALSE</v>
      </c>
      <c r="W710" t="str">
        <f>VLOOKUP(orders[[#This Row],[region]],people[],2,FALSE)</f>
        <v>Chuck Magee</v>
      </c>
    </row>
    <row r="711" spans="1:23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  <c r="V711" s="7" t="str">
        <f>_xlfn.IFNA(VLOOKUP(orders[[#This Row],[order_id]],returns[],2,FALSE),"FALSE")</f>
        <v>FALSE</v>
      </c>
      <c r="W711" t="str">
        <f>VLOOKUP(orders[[#This Row],[region]],people[],2,FALSE)</f>
        <v>Chuck Magee</v>
      </c>
    </row>
    <row r="712" spans="1:23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  <c r="V712" s="7" t="str">
        <f>_xlfn.IFNA(VLOOKUP(orders[[#This Row],[order_id]],returns[],2,FALSE),"FALSE")</f>
        <v>FALSE</v>
      </c>
      <c r="W712" t="str">
        <f>VLOOKUP(orders[[#This Row],[region]],people[],2,FALSE)</f>
        <v>Chuck Magee</v>
      </c>
    </row>
    <row r="713" spans="1:23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 s="7" t="str">
        <f>_xlfn.IFNA(VLOOKUP(orders[[#This Row],[order_id]],returns[],2,FALSE),"FALSE")</f>
        <v>FALSE</v>
      </c>
      <c r="W713" t="str">
        <f>VLOOKUP(orders[[#This Row],[region]],people[],2,FALSE)</f>
        <v>Cassandra Brandow</v>
      </c>
    </row>
    <row r="714" spans="1:23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  <c r="V714" s="7" t="str">
        <f>_xlfn.IFNA(VLOOKUP(orders[[#This Row],[order_id]],returns[],2,FALSE),"FALSE")</f>
        <v>FALSE</v>
      </c>
      <c r="W714" t="str">
        <f>VLOOKUP(orders[[#This Row],[region]],people[],2,FALSE)</f>
        <v>Chuck Magee</v>
      </c>
    </row>
    <row r="715" spans="1:23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  <c r="V715" s="7" t="str">
        <f>_xlfn.IFNA(VLOOKUP(orders[[#This Row],[order_id]],returns[],2,FALSE),"FALSE")</f>
        <v>FALSE</v>
      </c>
      <c r="W715" t="str">
        <f>VLOOKUP(orders[[#This Row],[region]],people[],2,FALSE)</f>
        <v>Chuck Magee</v>
      </c>
    </row>
    <row r="716" spans="1:23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  <c r="V716" s="7" t="str">
        <f>_xlfn.IFNA(VLOOKUP(orders[[#This Row],[order_id]],returns[],2,FALSE),"FALSE")</f>
        <v>FALSE</v>
      </c>
      <c r="W716" t="str">
        <f>VLOOKUP(orders[[#This Row],[region]],people[],2,FALSE)</f>
        <v>Chuck Magee</v>
      </c>
    </row>
    <row r="717" spans="1:23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  <c r="V717" s="7" t="b">
        <f>_xlfn.IFNA(VLOOKUP(orders[[#This Row],[order_id]],returns[],2,FALSE),"FALSE")</f>
        <v>1</v>
      </c>
      <c r="W717" t="str">
        <f>VLOOKUP(orders[[#This Row],[region]],people[],2,FALSE)</f>
        <v>Anna Andreadi</v>
      </c>
    </row>
    <row r="718" spans="1:23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  <c r="V718" s="7" t="str">
        <f>_xlfn.IFNA(VLOOKUP(orders[[#This Row],[order_id]],returns[],2,FALSE),"FALSE")</f>
        <v>FALSE</v>
      </c>
      <c r="W718" t="str">
        <f>VLOOKUP(orders[[#This Row],[region]],people[],2,FALSE)</f>
        <v>Chuck Magee</v>
      </c>
    </row>
    <row r="719" spans="1:23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  <c r="V719" s="7" t="str">
        <f>_xlfn.IFNA(VLOOKUP(orders[[#This Row],[order_id]],returns[],2,FALSE),"FALSE")</f>
        <v>FALSE</v>
      </c>
      <c r="W719" t="str">
        <f>VLOOKUP(orders[[#This Row],[region]],people[],2,FALSE)</f>
        <v>Chuck Magee</v>
      </c>
    </row>
    <row r="720" spans="1:23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  <c r="V720" s="7" t="str">
        <f>_xlfn.IFNA(VLOOKUP(orders[[#This Row],[order_id]],returns[],2,FALSE),"FALSE")</f>
        <v>FALSE</v>
      </c>
      <c r="W720" t="str">
        <f>VLOOKUP(orders[[#This Row],[region]],people[],2,FALSE)</f>
        <v>Anna Andreadi</v>
      </c>
    </row>
    <row r="721" spans="1:23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  <c r="V721" s="7" t="str">
        <f>_xlfn.IFNA(VLOOKUP(orders[[#This Row],[order_id]],returns[],2,FALSE),"FALSE")</f>
        <v>FALSE</v>
      </c>
      <c r="W721" t="str">
        <f>VLOOKUP(orders[[#This Row],[region]],people[],2,FALSE)</f>
        <v>Anna Andreadi</v>
      </c>
    </row>
    <row r="722" spans="1:23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 s="7" t="str">
        <f>_xlfn.IFNA(VLOOKUP(orders[[#This Row],[order_id]],returns[],2,FALSE),"FALSE")</f>
        <v>FALSE</v>
      </c>
      <c r="W722" t="str">
        <f>VLOOKUP(orders[[#This Row],[region]],people[],2,FALSE)</f>
        <v>Anna Andreadi</v>
      </c>
    </row>
    <row r="723" spans="1:23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  <c r="V723" s="7" t="str">
        <f>_xlfn.IFNA(VLOOKUP(orders[[#This Row],[order_id]],returns[],2,FALSE),"FALSE")</f>
        <v>FALSE</v>
      </c>
      <c r="W723" t="str">
        <f>VLOOKUP(orders[[#This Row],[region]],people[],2,FALSE)</f>
        <v>Kelly Williams</v>
      </c>
    </row>
    <row r="724" spans="1:23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  <c r="V724" s="7" t="str">
        <f>_xlfn.IFNA(VLOOKUP(orders[[#This Row],[order_id]],returns[],2,FALSE),"FALSE")</f>
        <v>FALSE</v>
      </c>
      <c r="W724" t="str">
        <f>VLOOKUP(orders[[#This Row],[region]],people[],2,FALSE)</f>
        <v>Kelly Williams</v>
      </c>
    </row>
    <row r="725" spans="1:23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  <c r="V725" s="7" t="str">
        <f>_xlfn.IFNA(VLOOKUP(orders[[#This Row],[order_id]],returns[],2,FALSE),"FALSE")</f>
        <v>FALSE</v>
      </c>
      <c r="W725" t="str">
        <f>VLOOKUP(orders[[#This Row],[region]],people[],2,FALSE)</f>
        <v>Chuck Magee</v>
      </c>
    </row>
    <row r="726" spans="1:23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 s="7" t="str">
        <f>_xlfn.IFNA(VLOOKUP(orders[[#This Row],[order_id]],returns[],2,FALSE),"FALSE")</f>
        <v>FALSE</v>
      </c>
      <c r="W726" t="str">
        <f>VLOOKUP(orders[[#This Row],[region]],people[],2,FALSE)</f>
        <v>Cassandra Brandow</v>
      </c>
    </row>
    <row r="727" spans="1:23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 s="7" t="str">
        <f>_xlfn.IFNA(VLOOKUP(orders[[#This Row],[order_id]],returns[],2,FALSE),"FALSE")</f>
        <v>FALSE</v>
      </c>
      <c r="W727" t="str">
        <f>VLOOKUP(orders[[#This Row],[region]],people[],2,FALSE)</f>
        <v>Kelly Williams</v>
      </c>
    </row>
    <row r="728" spans="1:23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  <c r="V728" s="7" t="str">
        <f>_xlfn.IFNA(VLOOKUP(orders[[#This Row],[order_id]],returns[],2,FALSE),"FALSE")</f>
        <v>FALSE</v>
      </c>
      <c r="W728" t="str">
        <f>VLOOKUP(orders[[#This Row],[region]],people[],2,FALSE)</f>
        <v>Kelly Williams</v>
      </c>
    </row>
    <row r="729" spans="1:23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 s="7" t="str">
        <f>_xlfn.IFNA(VLOOKUP(orders[[#This Row],[order_id]],returns[],2,FALSE),"FALSE")</f>
        <v>FALSE</v>
      </c>
      <c r="W729" t="str">
        <f>VLOOKUP(orders[[#This Row],[region]],people[],2,FALSE)</f>
        <v>Chuck Magee</v>
      </c>
    </row>
    <row r="730" spans="1:23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  <c r="V730" s="7" t="str">
        <f>_xlfn.IFNA(VLOOKUP(orders[[#This Row],[order_id]],returns[],2,FALSE),"FALSE")</f>
        <v>FALSE</v>
      </c>
      <c r="W730" t="str">
        <f>VLOOKUP(orders[[#This Row],[region]],people[],2,FALSE)</f>
        <v>Chuck Magee</v>
      </c>
    </row>
    <row r="731" spans="1:23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  <c r="V731" s="7" t="str">
        <f>_xlfn.IFNA(VLOOKUP(orders[[#This Row],[order_id]],returns[],2,FALSE),"FALSE")</f>
        <v>FALSE</v>
      </c>
      <c r="W731" t="str">
        <f>VLOOKUP(orders[[#This Row],[region]],people[],2,FALSE)</f>
        <v>Chuck Magee</v>
      </c>
    </row>
    <row r="732" spans="1:23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  <c r="V732" s="7" t="str">
        <f>_xlfn.IFNA(VLOOKUP(orders[[#This Row],[order_id]],returns[],2,FALSE),"FALSE")</f>
        <v>FALSE</v>
      </c>
      <c r="W732" t="str">
        <f>VLOOKUP(orders[[#This Row],[region]],people[],2,FALSE)</f>
        <v>Chuck Magee</v>
      </c>
    </row>
    <row r="733" spans="1:23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 s="7" t="str">
        <f>_xlfn.IFNA(VLOOKUP(orders[[#This Row],[order_id]],returns[],2,FALSE),"FALSE")</f>
        <v>FALSE</v>
      </c>
      <c r="W733" t="str">
        <f>VLOOKUP(orders[[#This Row],[region]],people[],2,FALSE)</f>
        <v>Chuck Magee</v>
      </c>
    </row>
    <row r="734" spans="1:23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  <c r="V734" s="7" t="str">
        <f>_xlfn.IFNA(VLOOKUP(orders[[#This Row],[order_id]],returns[],2,FALSE),"FALSE")</f>
        <v>FALSE</v>
      </c>
      <c r="W734" t="str">
        <f>VLOOKUP(orders[[#This Row],[region]],people[],2,FALSE)</f>
        <v>Anna Andreadi</v>
      </c>
    </row>
    <row r="735" spans="1:23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  <c r="V735" s="7" t="str">
        <f>_xlfn.IFNA(VLOOKUP(orders[[#This Row],[order_id]],returns[],2,FALSE),"FALSE")</f>
        <v>FALSE</v>
      </c>
      <c r="W735" t="str">
        <f>VLOOKUP(orders[[#This Row],[region]],people[],2,FALSE)</f>
        <v>Anna Andreadi</v>
      </c>
    </row>
    <row r="736" spans="1:23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 s="7" t="str">
        <f>_xlfn.IFNA(VLOOKUP(orders[[#This Row],[order_id]],returns[],2,FALSE),"FALSE")</f>
        <v>FALSE</v>
      </c>
      <c r="W736" t="str">
        <f>VLOOKUP(orders[[#This Row],[region]],people[],2,FALSE)</f>
        <v>Anna Andreadi</v>
      </c>
    </row>
    <row r="737" spans="1:23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  <c r="V737" s="7" t="str">
        <f>_xlfn.IFNA(VLOOKUP(orders[[#This Row],[order_id]],returns[],2,FALSE),"FALSE")</f>
        <v>FALSE</v>
      </c>
      <c r="W737" t="str">
        <f>VLOOKUP(orders[[#This Row],[region]],people[],2,FALSE)</f>
        <v>Anna Andreadi</v>
      </c>
    </row>
    <row r="738" spans="1:23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 s="7" t="str">
        <f>_xlfn.IFNA(VLOOKUP(orders[[#This Row],[order_id]],returns[],2,FALSE),"FALSE")</f>
        <v>FALSE</v>
      </c>
      <c r="W738" t="str">
        <f>VLOOKUP(orders[[#This Row],[region]],people[],2,FALSE)</f>
        <v>Anna Andreadi</v>
      </c>
    </row>
    <row r="739" spans="1:23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 s="7" t="str">
        <f>_xlfn.IFNA(VLOOKUP(orders[[#This Row],[order_id]],returns[],2,FALSE),"FALSE")</f>
        <v>FALSE</v>
      </c>
      <c r="W739" t="str">
        <f>VLOOKUP(orders[[#This Row],[region]],people[],2,FALSE)</f>
        <v>Anna Andreadi</v>
      </c>
    </row>
    <row r="740" spans="1:23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  <c r="V740" s="7" t="str">
        <f>_xlfn.IFNA(VLOOKUP(orders[[#This Row],[order_id]],returns[],2,FALSE),"FALSE")</f>
        <v>FALSE</v>
      </c>
      <c r="W740" t="str">
        <f>VLOOKUP(orders[[#This Row],[region]],people[],2,FALSE)</f>
        <v>Anna Andreadi</v>
      </c>
    </row>
    <row r="741" spans="1:23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  <c r="V741" s="7" t="str">
        <f>_xlfn.IFNA(VLOOKUP(orders[[#This Row],[order_id]],returns[],2,FALSE),"FALSE")</f>
        <v>FALSE</v>
      </c>
      <c r="W741" t="str">
        <f>VLOOKUP(orders[[#This Row],[region]],people[],2,FALSE)</f>
        <v>Kelly Williams</v>
      </c>
    </row>
    <row r="742" spans="1:23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  <c r="V742" s="7" t="str">
        <f>_xlfn.IFNA(VLOOKUP(orders[[#This Row],[order_id]],returns[],2,FALSE),"FALSE")</f>
        <v>FALSE</v>
      </c>
      <c r="W742" t="str">
        <f>VLOOKUP(orders[[#This Row],[region]],people[],2,FALSE)</f>
        <v>Kelly Williams</v>
      </c>
    </row>
    <row r="743" spans="1:23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  <c r="V743" s="7" t="str">
        <f>_xlfn.IFNA(VLOOKUP(orders[[#This Row],[order_id]],returns[],2,FALSE),"FALSE")</f>
        <v>FALSE</v>
      </c>
      <c r="W743" t="str">
        <f>VLOOKUP(orders[[#This Row],[region]],people[],2,FALSE)</f>
        <v>Kelly Williams</v>
      </c>
    </row>
    <row r="744" spans="1:23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  <c r="V744" s="7" t="str">
        <f>_xlfn.IFNA(VLOOKUP(orders[[#This Row],[order_id]],returns[],2,FALSE),"FALSE")</f>
        <v>FALSE</v>
      </c>
      <c r="W744" t="str">
        <f>VLOOKUP(orders[[#This Row],[region]],people[],2,FALSE)</f>
        <v>Kelly Williams</v>
      </c>
    </row>
    <row r="745" spans="1:23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  <c r="V745" s="7" t="str">
        <f>_xlfn.IFNA(VLOOKUP(orders[[#This Row],[order_id]],returns[],2,FALSE),"FALSE")</f>
        <v>FALSE</v>
      </c>
      <c r="W745" t="str">
        <f>VLOOKUP(orders[[#This Row],[region]],people[],2,FALSE)</f>
        <v>Kelly Williams</v>
      </c>
    </row>
    <row r="746" spans="1:23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  <c r="V746" s="7" t="str">
        <f>_xlfn.IFNA(VLOOKUP(orders[[#This Row],[order_id]],returns[],2,FALSE),"FALSE")</f>
        <v>FALSE</v>
      </c>
      <c r="W746" t="str">
        <f>VLOOKUP(orders[[#This Row],[region]],people[],2,FALSE)</f>
        <v>Kelly Williams</v>
      </c>
    </row>
    <row r="747" spans="1:23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  <c r="V747" s="7" t="str">
        <f>_xlfn.IFNA(VLOOKUP(orders[[#This Row],[order_id]],returns[],2,FALSE),"FALSE")</f>
        <v>FALSE</v>
      </c>
      <c r="W747" t="str">
        <f>VLOOKUP(orders[[#This Row],[region]],people[],2,FALSE)</f>
        <v>Kelly Williams</v>
      </c>
    </row>
    <row r="748" spans="1:23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  <c r="V748" s="7" t="str">
        <f>_xlfn.IFNA(VLOOKUP(orders[[#This Row],[order_id]],returns[],2,FALSE),"FALSE")</f>
        <v>FALSE</v>
      </c>
      <c r="W748" t="str">
        <f>VLOOKUP(orders[[#This Row],[region]],people[],2,FALSE)</f>
        <v>Anna Andreadi</v>
      </c>
    </row>
    <row r="749" spans="1:23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  <c r="V749" s="7" t="str">
        <f>_xlfn.IFNA(VLOOKUP(orders[[#This Row],[order_id]],returns[],2,FALSE),"FALSE")</f>
        <v>FALSE</v>
      </c>
      <c r="W749" t="str">
        <f>VLOOKUP(orders[[#This Row],[region]],people[],2,FALSE)</f>
        <v>Anna Andreadi</v>
      </c>
    </row>
    <row r="750" spans="1:23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  <c r="V750" s="7" t="str">
        <f>_xlfn.IFNA(VLOOKUP(orders[[#This Row],[order_id]],returns[],2,FALSE),"FALSE")</f>
        <v>FALSE</v>
      </c>
      <c r="W750" t="str">
        <f>VLOOKUP(orders[[#This Row],[region]],people[],2,FALSE)</f>
        <v>Kelly Williams</v>
      </c>
    </row>
    <row r="751" spans="1:23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  <c r="V751" s="7" t="str">
        <f>_xlfn.IFNA(VLOOKUP(orders[[#This Row],[order_id]],returns[],2,FALSE),"FALSE")</f>
        <v>FALSE</v>
      </c>
      <c r="W751" t="str">
        <f>VLOOKUP(orders[[#This Row],[region]],people[],2,FALSE)</f>
        <v>Kelly Williams</v>
      </c>
    </row>
    <row r="752" spans="1:23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 s="7" t="str">
        <f>_xlfn.IFNA(VLOOKUP(orders[[#This Row],[order_id]],returns[],2,FALSE),"FALSE")</f>
        <v>FALSE</v>
      </c>
      <c r="W752" t="str">
        <f>VLOOKUP(orders[[#This Row],[region]],people[],2,FALSE)</f>
        <v>Kelly Williams</v>
      </c>
    </row>
    <row r="753" spans="1:23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  <c r="V753" s="7" t="str">
        <f>_xlfn.IFNA(VLOOKUP(orders[[#This Row],[order_id]],returns[],2,FALSE),"FALSE")</f>
        <v>FALSE</v>
      </c>
      <c r="W753" t="str">
        <f>VLOOKUP(orders[[#This Row],[region]],people[],2,FALSE)</f>
        <v>Kelly Williams</v>
      </c>
    </row>
    <row r="754" spans="1:23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 s="7" t="str">
        <f>_xlfn.IFNA(VLOOKUP(orders[[#This Row],[order_id]],returns[],2,FALSE),"FALSE")</f>
        <v>FALSE</v>
      </c>
      <c r="W754" t="str">
        <f>VLOOKUP(orders[[#This Row],[region]],people[],2,FALSE)</f>
        <v>Kelly Williams</v>
      </c>
    </row>
    <row r="755" spans="1:23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  <c r="V755" s="7" t="str">
        <f>_xlfn.IFNA(VLOOKUP(orders[[#This Row],[order_id]],returns[],2,FALSE),"FALSE")</f>
        <v>FALSE</v>
      </c>
      <c r="W755" t="str">
        <f>VLOOKUP(orders[[#This Row],[region]],people[],2,FALSE)</f>
        <v>Anna Andreadi</v>
      </c>
    </row>
    <row r="756" spans="1:23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 s="7" t="str">
        <f>_xlfn.IFNA(VLOOKUP(orders[[#This Row],[order_id]],returns[],2,FALSE),"FALSE")</f>
        <v>FALSE</v>
      </c>
      <c r="W756" t="str">
        <f>VLOOKUP(orders[[#This Row],[region]],people[],2,FALSE)</f>
        <v>Anna Andreadi</v>
      </c>
    </row>
    <row r="757" spans="1:23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 s="7" t="str">
        <f>_xlfn.IFNA(VLOOKUP(orders[[#This Row],[order_id]],returns[],2,FALSE),"FALSE")</f>
        <v>FALSE</v>
      </c>
      <c r="W757" t="str">
        <f>VLOOKUP(orders[[#This Row],[region]],people[],2,FALSE)</f>
        <v>Cassandra Brandow</v>
      </c>
    </row>
    <row r="758" spans="1:23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  <c r="V758" s="7" t="str">
        <f>_xlfn.IFNA(VLOOKUP(orders[[#This Row],[order_id]],returns[],2,FALSE),"FALSE")</f>
        <v>FALSE</v>
      </c>
      <c r="W758" t="str">
        <f>VLOOKUP(orders[[#This Row],[region]],people[],2,FALSE)</f>
        <v>Kelly Williams</v>
      </c>
    </row>
    <row r="759" spans="1:23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 s="7" t="str">
        <f>_xlfn.IFNA(VLOOKUP(orders[[#This Row],[order_id]],returns[],2,FALSE),"FALSE")</f>
        <v>FALSE</v>
      </c>
      <c r="W759" t="str">
        <f>VLOOKUP(orders[[#This Row],[region]],people[],2,FALSE)</f>
        <v>Kelly Williams</v>
      </c>
    </row>
    <row r="760" spans="1:23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  <c r="V760" s="7" t="str">
        <f>_xlfn.IFNA(VLOOKUP(orders[[#This Row],[order_id]],returns[],2,FALSE),"FALSE")</f>
        <v>FALSE</v>
      </c>
      <c r="W760" t="str">
        <f>VLOOKUP(orders[[#This Row],[region]],people[],2,FALSE)</f>
        <v>Chuck Magee</v>
      </c>
    </row>
    <row r="761" spans="1:23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  <c r="V761" s="7" t="str">
        <f>_xlfn.IFNA(VLOOKUP(orders[[#This Row],[order_id]],returns[],2,FALSE),"FALSE")</f>
        <v>FALSE</v>
      </c>
      <c r="W761" t="str">
        <f>VLOOKUP(orders[[#This Row],[region]],people[],2,FALSE)</f>
        <v>Kelly Williams</v>
      </c>
    </row>
    <row r="762" spans="1:23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  <c r="V762" s="7" t="str">
        <f>_xlfn.IFNA(VLOOKUP(orders[[#This Row],[order_id]],returns[],2,FALSE),"FALSE")</f>
        <v>FALSE</v>
      </c>
      <c r="W762" t="str">
        <f>VLOOKUP(orders[[#This Row],[region]],people[],2,FALSE)</f>
        <v>Anna Andreadi</v>
      </c>
    </row>
    <row r="763" spans="1:23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 s="7" t="str">
        <f>_xlfn.IFNA(VLOOKUP(orders[[#This Row],[order_id]],returns[],2,FALSE),"FALSE")</f>
        <v>FALSE</v>
      </c>
      <c r="W763" t="str">
        <f>VLOOKUP(orders[[#This Row],[region]],people[],2,FALSE)</f>
        <v>Cassandra Brandow</v>
      </c>
    </row>
    <row r="764" spans="1:23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  <c r="V764" s="7" t="str">
        <f>_xlfn.IFNA(VLOOKUP(orders[[#This Row],[order_id]],returns[],2,FALSE),"FALSE")</f>
        <v>FALSE</v>
      </c>
      <c r="W764" t="str">
        <f>VLOOKUP(orders[[#This Row],[region]],people[],2,FALSE)</f>
        <v>Chuck Magee</v>
      </c>
    </row>
    <row r="765" spans="1:23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  <c r="V765" s="7" t="str">
        <f>_xlfn.IFNA(VLOOKUP(orders[[#This Row],[order_id]],returns[],2,FALSE),"FALSE")</f>
        <v>FALSE</v>
      </c>
      <c r="W765" t="str">
        <f>VLOOKUP(orders[[#This Row],[region]],people[],2,FALSE)</f>
        <v>Cassandra Brandow</v>
      </c>
    </row>
    <row r="766" spans="1:23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 s="7" t="str">
        <f>_xlfn.IFNA(VLOOKUP(orders[[#This Row],[order_id]],returns[],2,FALSE),"FALSE")</f>
        <v>FALSE</v>
      </c>
      <c r="W766" t="str">
        <f>VLOOKUP(orders[[#This Row],[region]],people[],2,FALSE)</f>
        <v>Cassandra Brandow</v>
      </c>
    </row>
    <row r="767" spans="1:23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 s="7" t="str">
        <f>_xlfn.IFNA(VLOOKUP(orders[[#This Row],[order_id]],returns[],2,FALSE),"FALSE")</f>
        <v>FALSE</v>
      </c>
      <c r="W767" t="str">
        <f>VLOOKUP(orders[[#This Row],[region]],people[],2,FALSE)</f>
        <v>Cassandra Brandow</v>
      </c>
    </row>
    <row r="768" spans="1:23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  <c r="V768" s="7" t="str">
        <f>_xlfn.IFNA(VLOOKUP(orders[[#This Row],[order_id]],returns[],2,FALSE),"FALSE")</f>
        <v>FALSE</v>
      </c>
      <c r="W768" t="str">
        <f>VLOOKUP(orders[[#This Row],[region]],people[],2,FALSE)</f>
        <v>Cassandra Brandow</v>
      </c>
    </row>
    <row r="769" spans="1:23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  <c r="V769" s="7" t="str">
        <f>_xlfn.IFNA(VLOOKUP(orders[[#This Row],[order_id]],returns[],2,FALSE),"FALSE")</f>
        <v>FALSE</v>
      </c>
      <c r="W769" t="str">
        <f>VLOOKUP(orders[[#This Row],[region]],people[],2,FALSE)</f>
        <v>Cassandra Brandow</v>
      </c>
    </row>
    <row r="770" spans="1:23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  <c r="V770" s="7" t="str">
        <f>_xlfn.IFNA(VLOOKUP(orders[[#This Row],[order_id]],returns[],2,FALSE),"FALSE")</f>
        <v>FALSE</v>
      </c>
      <c r="W770" t="str">
        <f>VLOOKUP(orders[[#This Row],[region]],people[],2,FALSE)</f>
        <v>Cassandra Brandow</v>
      </c>
    </row>
    <row r="771" spans="1:23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  <c r="V771" s="7" t="str">
        <f>_xlfn.IFNA(VLOOKUP(orders[[#This Row],[order_id]],returns[],2,FALSE),"FALSE")</f>
        <v>FALSE</v>
      </c>
      <c r="W771" t="str">
        <f>VLOOKUP(orders[[#This Row],[region]],people[],2,FALSE)</f>
        <v>Cassandra Brandow</v>
      </c>
    </row>
    <row r="772" spans="1:23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 s="7" t="str">
        <f>_xlfn.IFNA(VLOOKUP(orders[[#This Row],[order_id]],returns[],2,FALSE),"FALSE")</f>
        <v>FALSE</v>
      </c>
      <c r="W772" t="str">
        <f>VLOOKUP(orders[[#This Row],[region]],people[],2,FALSE)</f>
        <v>Kelly Williams</v>
      </c>
    </row>
    <row r="773" spans="1:23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 s="7" t="str">
        <f>_xlfn.IFNA(VLOOKUP(orders[[#This Row],[order_id]],returns[],2,FALSE),"FALSE")</f>
        <v>FALSE</v>
      </c>
      <c r="W773" t="str">
        <f>VLOOKUP(orders[[#This Row],[region]],people[],2,FALSE)</f>
        <v>Kelly Williams</v>
      </c>
    </row>
    <row r="774" spans="1:23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 s="7" t="str">
        <f>_xlfn.IFNA(VLOOKUP(orders[[#This Row],[order_id]],returns[],2,FALSE),"FALSE")</f>
        <v>FALSE</v>
      </c>
      <c r="W774" t="str">
        <f>VLOOKUP(orders[[#This Row],[region]],people[],2,FALSE)</f>
        <v>Kelly Williams</v>
      </c>
    </row>
    <row r="775" spans="1:23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 s="7" t="str">
        <f>_xlfn.IFNA(VLOOKUP(orders[[#This Row],[order_id]],returns[],2,FALSE),"FALSE")</f>
        <v>FALSE</v>
      </c>
      <c r="W775" t="str">
        <f>VLOOKUP(orders[[#This Row],[region]],people[],2,FALSE)</f>
        <v>Kelly Williams</v>
      </c>
    </row>
    <row r="776" spans="1:23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 s="7" t="str">
        <f>_xlfn.IFNA(VLOOKUP(orders[[#This Row],[order_id]],returns[],2,FALSE),"FALSE")</f>
        <v>FALSE</v>
      </c>
      <c r="W776" t="str">
        <f>VLOOKUP(orders[[#This Row],[region]],people[],2,FALSE)</f>
        <v>Kelly Williams</v>
      </c>
    </row>
    <row r="777" spans="1:23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  <c r="V777" s="7" t="str">
        <f>_xlfn.IFNA(VLOOKUP(orders[[#This Row],[order_id]],returns[],2,FALSE),"FALSE")</f>
        <v>FALSE</v>
      </c>
      <c r="W777" t="str">
        <f>VLOOKUP(orders[[#This Row],[region]],people[],2,FALSE)</f>
        <v>Kelly Williams</v>
      </c>
    </row>
    <row r="778" spans="1:23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  <c r="V778" s="7" t="str">
        <f>_xlfn.IFNA(VLOOKUP(orders[[#This Row],[order_id]],returns[],2,FALSE),"FALSE")</f>
        <v>FALSE</v>
      </c>
      <c r="W778" t="str">
        <f>VLOOKUP(orders[[#This Row],[region]],people[],2,FALSE)</f>
        <v>Chuck Magee</v>
      </c>
    </row>
    <row r="779" spans="1:23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 s="7" t="b">
        <f>_xlfn.IFNA(VLOOKUP(orders[[#This Row],[order_id]],returns[],2,FALSE),"FALSE")</f>
        <v>1</v>
      </c>
      <c r="W779" t="str">
        <f>VLOOKUP(orders[[#This Row],[region]],people[],2,FALSE)</f>
        <v>Anna Andreadi</v>
      </c>
    </row>
    <row r="780" spans="1:23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  <c r="V780" s="7" t="b">
        <f>_xlfn.IFNA(VLOOKUP(orders[[#This Row],[order_id]],returns[],2,FALSE),"FALSE")</f>
        <v>1</v>
      </c>
      <c r="W780" t="str">
        <f>VLOOKUP(orders[[#This Row],[region]],people[],2,FALSE)</f>
        <v>Anna Andreadi</v>
      </c>
    </row>
    <row r="781" spans="1:23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 s="7" t="b">
        <f>_xlfn.IFNA(VLOOKUP(orders[[#This Row],[order_id]],returns[],2,FALSE),"FALSE")</f>
        <v>1</v>
      </c>
      <c r="W781" t="str">
        <f>VLOOKUP(orders[[#This Row],[region]],people[],2,FALSE)</f>
        <v>Anna Andreadi</v>
      </c>
    </row>
    <row r="782" spans="1:23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  <c r="V782" s="7" t="b">
        <f>_xlfn.IFNA(VLOOKUP(orders[[#This Row],[order_id]],returns[],2,FALSE),"FALSE")</f>
        <v>1</v>
      </c>
      <c r="W782" t="str">
        <f>VLOOKUP(orders[[#This Row],[region]],people[],2,FALSE)</f>
        <v>Anna Andreadi</v>
      </c>
    </row>
    <row r="783" spans="1:23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  <c r="V783" s="7" t="str">
        <f>_xlfn.IFNA(VLOOKUP(orders[[#This Row],[order_id]],returns[],2,FALSE),"FALSE")</f>
        <v>FALSE</v>
      </c>
      <c r="W783" t="str">
        <f>VLOOKUP(orders[[#This Row],[region]],people[],2,FALSE)</f>
        <v>Chuck Magee</v>
      </c>
    </row>
    <row r="784" spans="1:23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  <c r="V784" s="7" t="str">
        <f>_xlfn.IFNA(VLOOKUP(orders[[#This Row],[order_id]],returns[],2,FALSE),"FALSE")</f>
        <v>FALSE</v>
      </c>
      <c r="W784" t="str">
        <f>VLOOKUP(orders[[#This Row],[region]],people[],2,FALSE)</f>
        <v>Chuck Magee</v>
      </c>
    </row>
    <row r="785" spans="1:23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 s="7" t="str">
        <f>_xlfn.IFNA(VLOOKUP(orders[[#This Row],[order_id]],returns[],2,FALSE),"FALSE")</f>
        <v>FALSE</v>
      </c>
      <c r="W785" t="str">
        <f>VLOOKUP(orders[[#This Row],[region]],people[],2,FALSE)</f>
        <v>Chuck Magee</v>
      </c>
    </row>
    <row r="786" spans="1:23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  <c r="V786" s="7" t="str">
        <f>_xlfn.IFNA(VLOOKUP(orders[[#This Row],[order_id]],returns[],2,FALSE),"FALSE")</f>
        <v>FALSE</v>
      </c>
      <c r="W786" t="str">
        <f>VLOOKUP(orders[[#This Row],[region]],people[],2,FALSE)</f>
        <v>Chuck Magee</v>
      </c>
    </row>
    <row r="787" spans="1:23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  <c r="V787" s="7" t="str">
        <f>_xlfn.IFNA(VLOOKUP(orders[[#This Row],[order_id]],returns[],2,FALSE),"FALSE")</f>
        <v>FALSE</v>
      </c>
      <c r="W787" t="str">
        <f>VLOOKUP(orders[[#This Row],[region]],people[],2,FALSE)</f>
        <v>Cassandra Brandow</v>
      </c>
    </row>
    <row r="788" spans="1:23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 s="7" t="str">
        <f>_xlfn.IFNA(VLOOKUP(orders[[#This Row],[order_id]],returns[],2,FALSE),"FALSE")</f>
        <v>FALSE</v>
      </c>
      <c r="W788" t="str">
        <f>VLOOKUP(orders[[#This Row],[region]],people[],2,FALSE)</f>
        <v>Anna Andreadi</v>
      </c>
    </row>
    <row r="789" spans="1:23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  <c r="V789" s="7" t="str">
        <f>_xlfn.IFNA(VLOOKUP(orders[[#This Row],[order_id]],returns[],2,FALSE),"FALSE")</f>
        <v>FALSE</v>
      </c>
      <c r="W789" t="str">
        <f>VLOOKUP(orders[[#This Row],[region]],people[],2,FALSE)</f>
        <v>Anna Andreadi</v>
      </c>
    </row>
    <row r="790" spans="1:23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 s="7" t="str">
        <f>_xlfn.IFNA(VLOOKUP(orders[[#This Row],[order_id]],returns[],2,FALSE),"FALSE")</f>
        <v>FALSE</v>
      </c>
      <c r="W790" t="str">
        <f>VLOOKUP(orders[[#This Row],[region]],people[],2,FALSE)</f>
        <v>Cassandra Brandow</v>
      </c>
    </row>
    <row r="791" spans="1:23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  <c r="V791" s="7" t="str">
        <f>_xlfn.IFNA(VLOOKUP(orders[[#This Row],[order_id]],returns[],2,FALSE),"FALSE")</f>
        <v>FALSE</v>
      </c>
      <c r="W791" t="str">
        <f>VLOOKUP(orders[[#This Row],[region]],people[],2,FALSE)</f>
        <v>Cassandra Brandow</v>
      </c>
    </row>
    <row r="792" spans="1:23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 s="7" t="str">
        <f>_xlfn.IFNA(VLOOKUP(orders[[#This Row],[order_id]],returns[],2,FALSE),"FALSE")</f>
        <v>FALSE</v>
      </c>
      <c r="W792" t="str">
        <f>VLOOKUP(orders[[#This Row],[region]],people[],2,FALSE)</f>
        <v>Cassandra Brandow</v>
      </c>
    </row>
    <row r="793" spans="1:23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  <c r="V793" s="7" t="str">
        <f>_xlfn.IFNA(VLOOKUP(orders[[#This Row],[order_id]],returns[],2,FALSE),"FALSE")</f>
        <v>FALSE</v>
      </c>
      <c r="W793" t="str">
        <f>VLOOKUP(orders[[#This Row],[region]],people[],2,FALSE)</f>
        <v>Cassandra Brandow</v>
      </c>
    </row>
    <row r="794" spans="1:23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 s="7" t="str">
        <f>_xlfn.IFNA(VLOOKUP(orders[[#This Row],[order_id]],returns[],2,FALSE),"FALSE")</f>
        <v>FALSE</v>
      </c>
      <c r="W794" t="str">
        <f>VLOOKUP(orders[[#This Row],[region]],people[],2,FALSE)</f>
        <v>Cassandra Brandow</v>
      </c>
    </row>
    <row r="795" spans="1:23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 s="7" t="str">
        <f>_xlfn.IFNA(VLOOKUP(orders[[#This Row],[order_id]],returns[],2,FALSE),"FALSE")</f>
        <v>FALSE</v>
      </c>
      <c r="W795" t="str">
        <f>VLOOKUP(orders[[#This Row],[region]],people[],2,FALSE)</f>
        <v>Anna Andreadi</v>
      </c>
    </row>
    <row r="796" spans="1:23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 s="7" t="str">
        <f>_xlfn.IFNA(VLOOKUP(orders[[#This Row],[order_id]],returns[],2,FALSE),"FALSE")</f>
        <v>FALSE</v>
      </c>
      <c r="W796" t="str">
        <f>VLOOKUP(orders[[#This Row],[region]],people[],2,FALSE)</f>
        <v>Anna Andreadi</v>
      </c>
    </row>
    <row r="797" spans="1:23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 s="7" t="str">
        <f>_xlfn.IFNA(VLOOKUP(orders[[#This Row],[order_id]],returns[],2,FALSE),"FALSE")</f>
        <v>FALSE</v>
      </c>
      <c r="W797" t="str">
        <f>VLOOKUP(orders[[#This Row],[region]],people[],2,FALSE)</f>
        <v>Kelly Williams</v>
      </c>
    </row>
    <row r="798" spans="1:23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 s="7" t="str">
        <f>_xlfn.IFNA(VLOOKUP(orders[[#This Row],[order_id]],returns[],2,FALSE),"FALSE")</f>
        <v>FALSE</v>
      </c>
      <c r="W798" t="str">
        <f>VLOOKUP(orders[[#This Row],[region]],people[],2,FALSE)</f>
        <v>Chuck Magee</v>
      </c>
    </row>
    <row r="799" spans="1:23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  <c r="V799" s="7" t="str">
        <f>_xlfn.IFNA(VLOOKUP(orders[[#This Row],[order_id]],returns[],2,FALSE),"FALSE")</f>
        <v>FALSE</v>
      </c>
      <c r="W799" t="str">
        <f>VLOOKUP(orders[[#This Row],[region]],people[],2,FALSE)</f>
        <v>Chuck Magee</v>
      </c>
    </row>
    <row r="800" spans="1:23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  <c r="V800" s="7" t="str">
        <f>_xlfn.IFNA(VLOOKUP(orders[[#This Row],[order_id]],returns[],2,FALSE),"FALSE")</f>
        <v>FALSE</v>
      </c>
      <c r="W800" t="str">
        <f>VLOOKUP(orders[[#This Row],[region]],people[],2,FALSE)</f>
        <v>Chuck Magee</v>
      </c>
    </row>
    <row r="801" spans="1:23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  <c r="V801" s="7" t="b">
        <f>_xlfn.IFNA(VLOOKUP(orders[[#This Row],[order_id]],returns[],2,FALSE),"FALSE")</f>
        <v>1</v>
      </c>
      <c r="W801" t="str">
        <f>VLOOKUP(orders[[#This Row],[region]],people[],2,FALSE)</f>
        <v>Anna Andreadi</v>
      </c>
    </row>
    <row r="802" spans="1:23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  <c r="V802" s="7" t="str">
        <f>_xlfn.IFNA(VLOOKUP(orders[[#This Row],[order_id]],returns[],2,FALSE),"FALSE")</f>
        <v>FALSE</v>
      </c>
      <c r="W802" t="str">
        <f>VLOOKUP(orders[[#This Row],[region]],people[],2,FALSE)</f>
        <v>Anna Andreadi</v>
      </c>
    </row>
    <row r="803" spans="1:23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  <c r="V803" s="7" t="str">
        <f>_xlfn.IFNA(VLOOKUP(orders[[#This Row],[order_id]],returns[],2,FALSE),"FALSE")</f>
        <v>FALSE</v>
      </c>
      <c r="W803" t="str">
        <f>VLOOKUP(orders[[#This Row],[region]],people[],2,FALSE)</f>
        <v>Anna Andreadi</v>
      </c>
    </row>
    <row r="804" spans="1:23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  <c r="V804" s="7" t="str">
        <f>_xlfn.IFNA(VLOOKUP(orders[[#This Row],[order_id]],returns[],2,FALSE),"FALSE")</f>
        <v>FALSE</v>
      </c>
      <c r="W804" t="str">
        <f>VLOOKUP(orders[[#This Row],[region]],people[],2,FALSE)</f>
        <v>Chuck Magee</v>
      </c>
    </row>
    <row r="805" spans="1:23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  <c r="V805" s="7" t="str">
        <f>_xlfn.IFNA(VLOOKUP(orders[[#This Row],[order_id]],returns[],2,FALSE),"FALSE")</f>
        <v>FALSE</v>
      </c>
      <c r="W805" t="str">
        <f>VLOOKUP(orders[[#This Row],[region]],people[],2,FALSE)</f>
        <v>Cassandra Brandow</v>
      </c>
    </row>
    <row r="806" spans="1:23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  <c r="V806" s="7" t="str">
        <f>_xlfn.IFNA(VLOOKUP(orders[[#This Row],[order_id]],returns[],2,FALSE),"FALSE")</f>
        <v>FALSE</v>
      </c>
      <c r="W806" t="str">
        <f>VLOOKUP(orders[[#This Row],[region]],people[],2,FALSE)</f>
        <v>Anna Andreadi</v>
      </c>
    </row>
    <row r="807" spans="1:23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  <c r="V807" s="7" t="str">
        <f>_xlfn.IFNA(VLOOKUP(orders[[#This Row],[order_id]],returns[],2,FALSE),"FALSE")</f>
        <v>FALSE</v>
      </c>
      <c r="W807" t="str">
        <f>VLOOKUP(orders[[#This Row],[region]],people[],2,FALSE)</f>
        <v>Anna Andreadi</v>
      </c>
    </row>
    <row r="808" spans="1:23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  <c r="V808" s="7" t="str">
        <f>_xlfn.IFNA(VLOOKUP(orders[[#This Row],[order_id]],returns[],2,FALSE),"FALSE")</f>
        <v>FALSE</v>
      </c>
      <c r="W808" t="str">
        <f>VLOOKUP(orders[[#This Row],[region]],people[],2,FALSE)</f>
        <v>Anna Andreadi</v>
      </c>
    </row>
    <row r="809" spans="1:23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 s="7" t="str">
        <f>_xlfn.IFNA(VLOOKUP(orders[[#This Row],[order_id]],returns[],2,FALSE),"FALSE")</f>
        <v>FALSE</v>
      </c>
      <c r="W809" t="str">
        <f>VLOOKUP(orders[[#This Row],[region]],people[],2,FALSE)</f>
        <v>Kelly Williams</v>
      </c>
    </row>
    <row r="810" spans="1:23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 s="7" t="str">
        <f>_xlfn.IFNA(VLOOKUP(orders[[#This Row],[order_id]],returns[],2,FALSE),"FALSE")</f>
        <v>FALSE</v>
      </c>
      <c r="W810" t="str">
        <f>VLOOKUP(orders[[#This Row],[region]],people[],2,FALSE)</f>
        <v>Kelly Williams</v>
      </c>
    </row>
    <row r="811" spans="1:23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 s="7" t="str">
        <f>_xlfn.IFNA(VLOOKUP(orders[[#This Row],[order_id]],returns[],2,FALSE),"FALSE")</f>
        <v>FALSE</v>
      </c>
      <c r="W811" t="str">
        <f>VLOOKUP(orders[[#This Row],[region]],people[],2,FALSE)</f>
        <v>Anna Andreadi</v>
      </c>
    </row>
    <row r="812" spans="1:23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 s="7" t="str">
        <f>_xlfn.IFNA(VLOOKUP(orders[[#This Row],[order_id]],returns[],2,FALSE),"FALSE")</f>
        <v>FALSE</v>
      </c>
      <c r="W812" t="str">
        <f>VLOOKUP(orders[[#This Row],[region]],people[],2,FALSE)</f>
        <v>Anna Andreadi</v>
      </c>
    </row>
    <row r="813" spans="1:23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  <c r="V813" s="7" t="str">
        <f>_xlfn.IFNA(VLOOKUP(orders[[#This Row],[order_id]],returns[],2,FALSE),"FALSE")</f>
        <v>FALSE</v>
      </c>
      <c r="W813" t="str">
        <f>VLOOKUP(orders[[#This Row],[region]],people[],2,FALSE)</f>
        <v>Anna Andreadi</v>
      </c>
    </row>
    <row r="814" spans="1:23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  <c r="V814" s="7" t="str">
        <f>_xlfn.IFNA(VLOOKUP(orders[[#This Row],[order_id]],returns[],2,FALSE),"FALSE")</f>
        <v>FALSE</v>
      </c>
      <c r="W814" t="str">
        <f>VLOOKUP(orders[[#This Row],[region]],people[],2,FALSE)</f>
        <v>Anna Andreadi</v>
      </c>
    </row>
    <row r="815" spans="1:23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  <c r="V815" s="7" t="str">
        <f>_xlfn.IFNA(VLOOKUP(orders[[#This Row],[order_id]],returns[],2,FALSE),"FALSE")</f>
        <v>FALSE</v>
      </c>
      <c r="W815" t="str">
        <f>VLOOKUP(orders[[#This Row],[region]],people[],2,FALSE)</f>
        <v>Anna Andreadi</v>
      </c>
    </row>
    <row r="816" spans="1:23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 s="7" t="str">
        <f>_xlfn.IFNA(VLOOKUP(orders[[#This Row],[order_id]],returns[],2,FALSE),"FALSE")</f>
        <v>FALSE</v>
      </c>
      <c r="W816" t="str">
        <f>VLOOKUP(orders[[#This Row],[region]],people[],2,FALSE)</f>
        <v>Anna Andreadi</v>
      </c>
    </row>
    <row r="817" spans="1:23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  <c r="V817" s="7" t="str">
        <f>_xlfn.IFNA(VLOOKUP(orders[[#This Row],[order_id]],returns[],2,FALSE),"FALSE")</f>
        <v>FALSE</v>
      </c>
      <c r="W817" t="str">
        <f>VLOOKUP(orders[[#This Row],[region]],people[],2,FALSE)</f>
        <v>Kelly Williams</v>
      </c>
    </row>
    <row r="818" spans="1:23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  <c r="V818" s="7" t="str">
        <f>_xlfn.IFNA(VLOOKUP(orders[[#This Row],[order_id]],returns[],2,FALSE),"FALSE")</f>
        <v>FALSE</v>
      </c>
      <c r="W818" t="str">
        <f>VLOOKUP(orders[[#This Row],[region]],people[],2,FALSE)</f>
        <v>Chuck Magee</v>
      </c>
    </row>
    <row r="819" spans="1:23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  <c r="V819" s="7" t="str">
        <f>_xlfn.IFNA(VLOOKUP(orders[[#This Row],[order_id]],returns[],2,FALSE),"FALSE")</f>
        <v>FALSE</v>
      </c>
      <c r="W819" t="str">
        <f>VLOOKUP(orders[[#This Row],[region]],people[],2,FALSE)</f>
        <v>Chuck Magee</v>
      </c>
    </row>
    <row r="820" spans="1:23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  <c r="V820" s="7" t="str">
        <f>_xlfn.IFNA(VLOOKUP(orders[[#This Row],[order_id]],returns[],2,FALSE),"FALSE")</f>
        <v>FALSE</v>
      </c>
      <c r="W820" t="str">
        <f>VLOOKUP(orders[[#This Row],[region]],people[],2,FALSE)</f>
        <v>Chuck Magee</v>
      </c>
    </row>
    <row r="821" spans="1:23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 s="7" t="str">
        <f>_xlfn.IFNA(VLOOKUP(orders[[#This Row],[order_id]],returns[],2,FALSE),"FALSE")</f>
        <v>FALSE</v>
      </c>
      <c r="W821" t="str">
        <f>VLOOKUP(orders[[#This Row],[region]],people[],2,FALSE)</f>
        <v>Chuck Magee</v>
      </c>
    </row>
    <row r="822" spans="1:23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  <c r="V822" s="7" t="str">
        <f>_xlfn.IFNA(VLOOKUP(orders[[#This Row],[order_id]],returns[],2,FALSE),"FALSE")</f>
        <v>FALSE</v>
      </c>
      <c r="W822" t="str">
        <f>VLOOKUP(orders[[#This Row],[region]],people[],2,FALSE)</f>
        <v>Chuck Magee</v>
      </c>
    </row>
    <row r="823" spans="1:23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  <c r="V823" s="7" t="str">
        <f>_xlfn.IFNA(VLOOKUP(orders[[#This Row],[order_id]],returns[],2,FALSE),"FALSE")</f>
        <v>FALSE</v>
      </c>
      <c r="W823" t="str">
        <f>VLOOKUP(orders[[#This Row],[region]],people[],2,FALSE)</f>
        <v>Chuck Magee</v>
      </c>
    </row>
    <row r="824" spans="1:23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  <c r="V824" s="7" t="str">
        <f>_xlfn.IFNA(VLOOKUP(orders[[#This Row],[order_id]],returns[],2,FALSE),"FALSE")</f>
        <v>FALSE</v>
      </c>
      <c r="W824" t="str">
        <f>VLOOKUP(orders[[#This Row],[region]],people[],2,FALSE)</f>
        <v>Chuck Magee</v>
      </c>
    </row>
    <row r="825" spans="1:23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 s="7" t="str">
        <f>_xlfn.IFNA(VLOOKUP(orders[[#This Row],[order_id]],returns[],2,FALSE),"FALSE")</f>
        <v>FALSE</v>
      </c>
      <c r="W825" t="str">
        <f>VLOOKUP(orders[[#This Row],[region]],people[],2,FALSE)</f>
        <v>Chuck Magee</v>
      </c>
    </row>
    <row r="826" spans="1:23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  <c r="V826" s="7" t="str">
        <f>_xlfn.IFNA(VLOOKUP(orders[[#This Row],[order_id]],returns[],2,FALSE),"FALSE")</f>
        <v>FALSE</v>
      </c>
      <c r="W826" t="str">
        <f>VLOOKUP(orders[[#This Row],[region]],people[],2,FALSE)</f>
        <v>Anna Andreadi</v>
      </c>
    </row>
    <row r="827" spans="1:23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  <c r="V827" s="7" t="str">
        <f>_xlfn.IFNA(VLOOKUP(orders[[#This Row],[order_id]],returns[],2,FALSE),"FALSE")</f>
        <v>FALSE</v>
      </c>
      <c r="W827" t="str">
        <f>VLOOKUP(orders[[#This Row],[region]],people[],2,FALSE)</f>
        <v>Anna Andreadi</v>
      </c>
    </row>
    <row r="828" spans="1:23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 s="7" t="str">
        <f>_xlfn.IFNA(VLOOKUP(orders[[#This Row],[order_id]],returns[],2,FALSE),"FALSE")</f>
        <v>FALSE</v>
      </c>
      <c r="W828" t="str">
        <f>VLOOKUP(orders[[#This Row],[region]],people[],2,FALSE)</f>
        <v>Kelly Williams</v>
      </c>
    </row>
    <row r="829" spans="1:23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  <c r="V829" s="7" t="str">
        <f>_xlfn.IFNA(VLOOKUP(orders[[#This Row],[order_id]],returns[],2,FALSE),"FALSE")</f>
        <v>FALSE</v>
      </c>
      <c r="W829" t="str">
        <f>VLOOKUP(orders[[#This Row],[region]],people[],2,FALSE)</f>
        <v>Kelly Williams</v>
      </c>
    </row>
    <row r="830" spans="1:23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 s="7" t="str">
        <f>_xlfn.IFNA(VLOOKUP(orders[[#This Row],[order_id]],returns[],2,FALSE),"FALSE")</f>
        <v>FALSE</v>
      </c>
      <c r="W830" t="str">
        <f>VLOOKUP(orders[[#This Row],[region]],people[],2,FALSE)</f>
        <v>Kelly Williams</v>
      </c>
    </row>
    <row r="831" spans="1:23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  <c r="V831" s="7" t="str">
        <f>_xlfn.IFNA(VLOOKUP(orders[[#This Row],[order_id]],returns[],2,FALSE),"FALSE")</f>
        <v>FALSE</v>
      </c>
      <c r="W831" t="str">
        <f>VLOOKUP(orders[[#This Row],[region]],people[],2,FALSE)</f>
        <v>Cassandra Brandow</v>
      </c>
    </row>
    <row r="832" spans="1:23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  <c r="V832" s="7" t="str">
        <f>_xlfn.IFNA(VLOOKUP(orders[[#This Row],[order_id]],returns[],2,FALSE),"FALSE")</f>
        <v>FALSE</v>
      </c>
      <c r="W832" t="str">
        <f>VLOOKUP(orders[[#This Row],[region]],people[],2,FALSE)</f>
        <v>Cassandra Brandow</v>
      </c>
    </row>
    <row r="833" spans="1:23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  <c r="V833" s="7" t="str">
        <f>_xlfn.IFNA(VLOOKUP(orders[[#This Row],[order_id]],returns[],2,FALSE),"FALSE")</f>
        <v>FALSE</v>
      </c>
      <c r="W833" t="str">
        <f>VLOOKUP(orders[[#This Row],[region]],people[],2,FALSE)</f>
        <v>Cassandra Brandow</v>
      </c>
    </row>
    <row r="834" spans="1:23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  <c r="V834" s="7" t="str">
        <f>_xlfn.IFNA(VLOOKUP(orders[[#This Row],[order_id]],returns[],2,FALSE),"FALSE")</f>
        <v>FALSE</v>
      </c>
      <c r="W834" t="str">
        <f>VLOOKUP(orders[[#This Row],[region]],people[],2,FALSE)</f>
        <v>Cassandra Brandow</v>
      </c>
    </row>
    <row r="835" spans="1:23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  <c r="V835" s="7" t="str">
        <f>_xlfn.IFNA(VLOOKUP(orders[[#This Row],[order_id]],returns[],2,FALSE),"FALSE")</f>
        <v>FALSE</v>
      </c>
      <c r="W835" t="str">
        <f>VLOOKUP(orders[[#This Row],[region]],people[],2,FALSE)</f>
        <v>Cassandra Brandow</v>
      </c>
    </row>
    <row r="836" spans="1:23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 s="7" t="str">
        <f>_xlfn.IFNA(VLOOKUP(orders[[#This Row],[order_id]],returns[],2,FALSE),"FALSE")</f>
        <v>FALSE</v>
      </c>
      <c r="W836" t="str">
        <f>VLOOKUP(orders[[#This Row],[region]],people[],2,FALSE)</f>
        <v>Cassandra Brandow</v>
      </c>
    </row>
    <row r="837" spans="1:23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  <c r="V837" s="7" t="str">
        <f>_xlfn.IFNA(VLOOKUP(orders[[#This Row],[order_id]],returns[],2,FALSE),"FALSE")</f>
        <v>FALSE</v>
      </c>
      <c r="W837" t="str">
        <f>VLOOKUP(orders[[#This Row],[region]],people[],2,FALSE)</f>
        <v>Cassandra Brandow</v>
      </c>
    </row>
    <row r="838" spans="1:23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  <c r="V838" s="7" t="str">
        <f>_xlfn.IFNA(VLOOKUP(orders[[#This Row],[order_id]],returns[],2,FALSE),"FALSE")</f>
        <v>FALSE</v>
      </c>
      <c r="W838" t="str">
        <f>VLOOKUP(orders[[#This Row],[region]],people[],2,FALSE)</f>
        <v>Kelly Williams</v>
      </c>
    </row>
    <row r="839" spans="1:23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  <c r="V839" s="7" t="str">
        <f>_xlfn.IFNA(VLOOKUP(orders[[#This Row],[order_id]],returns[],2,FALSE),"FALSE")</f>
        <v>FALSE</v>
      </c>
      <c r="W839" t="str">
        <f>VLOOKUP(orders[[#This Row],[region]],people[],2,FALSE)</f>
        <v>Cassandra Brandow</v>
      </c>
    </row>
    <row r="840" spans="1:23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 s="7" t="str">
        <f>_xlfn.IFNA(VLOOKUP(orders[[#This Row],[order_id]],returns[],2,FALSE),"FALSE")</f>
        <v>FALSE</v>
      </c>
      <c r="W840" t="str">
        <f>VLOOKUP(orders[[#This Row],[region]],people[],2,FALSE)</f>
        <v>Kelly Williams</v>
      </c>
    </row>
    <row r="841" spans="1:23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  <c r="V841" s="7" t="str">
        <f>_xlfn.IFNA(VLOOKUP(orders[[#This Row],[order_id]],returns[],2,FALSE),"FALSE")</f>
        <v>FALSE</v>
      </c>
      <c r="W841" t="str">
        <f>VLOOKUP(orders[[#This Row],[region]],people[],2,FALSE)</f>
        <v>Chuck Magee</v>
      </c>
    </row>
    <row r="842" spans="1:23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  <c r="V842" s="7" t="str">
        <f>_xlfn.IFNA(VLOOKUP(orders[[#This Row],[order_id]],returns[],2,FALSE),"FALSE")</f>
        <v>FALSE</v>
      </c>
      <c r="W842" t="str">
        <f>VLOOKUP(orders[[#This Row],[region]],people[],2,FALSE)</f>
        <v>Chuck Magee</v>
      </c>
    </row>
    <row r="843" spans="1:23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  <c r="V843" s="7" t="str">
        <f>_xlfn.IFNA(VLOOKUP(orders[[#This Row],[order_id]],returns[],2,FALSE),"FALSE")</f>
        <v>FALSE</v>
      </c>
      <c r="W843" t="str">
        <f>VLOOKUP(orders[[#This Row],[region]],people[],2,FALSE)</f>
        <v>Chuck Magee</v>
      </c>
    </row>
    <row r="844" spans="1:23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  <c r="V844" s="7" t="str">
        <f>_xlfn.IFNA(VLOOKUP(orders[[#This Row],[order_id]],returns[],2,FALSE),"FALSE")</f>
        <v>FALSE</v>
      </c>
      <c r="W844" t="str">
        <f>VLOOKUP(orders[[#This Row],[region]],people[],2,FALSE)</f>
        <v>Anna Andreadi</v>
      </c>
    </row>
    <row r="845" spans="1:23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  <c r="V845" s="7" t="str">
        <f>_xlfn.IFNA(VLOOKUP(orders[[#This Row],[order_id]],returns[],2,FALSE),"FALSE")</f>
        <v>FALSE</v>
      </c>
      <c r="W845" t="str">
        <f>VLOOKUP(orders[[#This Row],[region]],people[],2,FALSE)</f>
        <v>Anna Andreadi</v>
      </c>
    </row>
    <row r="846" spans="1:23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  <c r="V846" s="7" t="str">
        <f>_xlfn.IFNA(VLOOKUP(orders[[#This Row],[order_id]],returns[],2,FALSE),"FALSE")</f>
        <v>FALSE</v>
      </c>
      <c r="W846" t="str">
        <f>VLOOKUP(orders[[#This Row],[region]],people[],2,FALSE)</f>
        <v>Anna Andreadi</v>
      </c>
    </row>
    <row r="847" spans="1:23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  <c r="V847" s="7" t="str">
        <f>_xlfn.IFNA(VLOOKUP(orders[[#This Row],[order_id]],returns[],2,FALSE),"FALSE")</f>
        <v>FALSE</v>
      </c>
      <c r="W847" t="str">
        <f>VLOOKUP(orders[[#This Row],[region]],people[],2,FALSE)</f>
        <v>Anna Andreadi</v>
      </c>
    </row>
    <row r="848" spans="1:23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  <c r="V848" s="7" t="str">
        <f>_xlfn.IFNA(VLOOKUP(orders[[#This Row],[order_id]],returns[],2,FALSE),"FALSE")</f>
        <v>FALSE</v>
      </c>
      <c r="W848" t="str">
        <f>VLOOKUP(orders[[#This Row],[region]],people[],2,FALSE)</f>
        <v>Cassandra Brandow</v>
      </c>
    </row>
    <row r="849" spans="1:23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  <c r="V849" s="7" t="str">
        <f>_xlfn.IFNA(VLOOKUP(orders[[#This Row],[order_id]],returns[],2,FALSE),"FALSE")</f>
        <v>FALSE</v>
      </c>
      <c r="W849" t="str">
        <f>VLOOKUP(orders[[#This Row],[region]],people[],2,FALSE)</f>
        <v>Cassandra Brandow</v>
      </c>
    </row>
    <row r="850" spans="1:23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  <c r="V850" s="7" t="str">
        <f>_xlfn.IFNA(VLOOKUP(orders[[#This Row],[order_id]],returns[],2,FALSE),"FALSE")</f>
        <v>FALSE</v>
      </c>
      <c r="W850" t="str">
        <f>VLOOKUP(orders[[#This Row],[region]],people[],2,FALSE)</f>
        <v>Chuck Magee</v>
      </c>
    </row>
    <row r="851" spans="1:23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  <c r="V851" s="7" t="str">
        <f>_xlfn.IFNA(VLOOKUP(orders[[#This Row],[order_id]],returns[],2,FALSE),"FALSE")</f>
        <v>FALSE</v>
      </c>
      <c r="W851" t="str">
        <f>VLOOKUP(orders[[#This Row],[region]],people[],2,FALSE)</f>
        <v>Chuck Magee</v>
      </c>
    </row>
    <row r="852" spans="1:23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  <c r="V852" s="7" t="str">
        <f>_xlfn.IFNA(VLOOKUP(orders[[#This Row],[order_id]],returns[],2,FALSE),"FALSE")</f>
        <v>FALSE</v>
      </c>
      <c r="W852" t="str">
        <f>VLOOKUP(orders[[#This Row],[region]],people[],2,FALSE)</f>
        <v>Anna Andreadi</v>
      </c>
    </row>
    <row r="853" spans="1:23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 s="7" t="str">
        <f>_xlfn.IFNA(VLOOKUP(orders[[#This Row],[order_id]],returns[],2,FALSE),"FALSE")</f>
        <v>FALSE</v>
      </c>
      <c r="W853" t="str">
        <f>VLOOKUP(orders[[#This Row],[region]],people[],2,FALSE)</f>
        <v>Anna Andreadi</v>
      </c>
    </row>
    <row r="854" spans="1:23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  <c r="V854" s="7" t="str">
        <f>_xlfn.IFNA(VLOOKUP(orders[[#This Row],[order_id]],returns[],2,FALSE),"FALSE")</f>
        <v>FALSE</v>
      </c>
      <c r="W854" t="str">
        <f>VLOOKUP(orders[[#This Row],[region]],people[],2,FALSE)</f>
        <v>Cassandra Brandow</v>
      </c>
    </row>
    <row r="855" spans="1:23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  <c r="V855" s="7" t="str">
        <f>_xlfn.IFNA(VLOOKUP(orders[[#This Row],[order_id]],returns[],2,FALSE),"FALSE")</f>
        <v>FALSE</v>
      </c>
      <c r="W855" t="str">
        <f>VLOOKUP(orders[[#This Row],[region]],people[],2,FALSE)</f>
        <v>Chuck Magee</v>
      </c>
    </row>
    <row r="856" spans="1:23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  <c r="V856" s="7" t="str">
        <f>_xlfn.IFNA(VLOOKUP(orders[[#This Row],[order_id]],returns[],2,FALSE),"FALSE")</f>
        <v>FALSE</v>
      </c>
      <c r="W856" t="str">
        <f>VLOOKUP(orders[[#This Row],[region]],people[],2,FALSE)</f>
        <v>Chuck Magee</v>
      </c>
    </row>
    <row r="857" spans="1:23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 s="7" t="str">
        <f>_xlfn.IFNA(VLOOKUP(orders[[#This Row],[order_id]],returns[],2,FALSE),"FALSE")</f>
        <v>FALSE</v>
      </c>
      <c r="W857" t="str">
        <f>VLOOKUP(orders[[#This Row],[region]],people[],2,FALSE)</f>
        <v>Chuck Magee</v>
      </c>
    </row>
    <row r="858" spans="1:23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  <c r="V858" s="7" t="str">
        <f>_xlfn.IFNA(VLOOKUP(orders[[#This Row],[order_id]],returns[],2,FALSE),"FALSE")</f>
        <v>FALSE</v>
      </c>
      <c r="W858" t="str">
        <f>VLOOKUP(orders[[#This Row],[region]],people[],2,FALSE)</f>
        <v>Chuck Magee</v>
      </c>
    </row>
    <row r="859" spans="1:23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  <c r="V859" s="7" t="str">
        <f>_xlfn.IFNA(VLOOKUP(orders[[#This Row],[order_id]],returns[],2,FALSE),"FALSE")</f>
        <v>FALSE</v>
      </c>
      <c r="W859" t="str">
        <f>VLOOKUP(orders[[#This Row],[region]],people[],2,FALSE)</f>
        <v>Chuck Magee</v>
      </c>
    </row>
    <row r="860" spans="1:23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  <c r="V860" s="7" t="str">
        <f>_xlfn.IFNA(VLOOKUP(orders[[#This Row],[order_id]],returns[],2,FALSE),"FALSE")</f>
        <v>FALSE</v>
      </c>
      <c r="W860" t="str">
        <f>VLOOKUP(orders[[#This Row],[region]],people[],2,FALSE)</f>
        <v>Chuck Magee</v>
      </c>
    </row>
    <row r="861" spans="1:23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 s="7" t="str">
        <f>_xlfn.IFNA(VLOOKUP(orders[[#This Row],[order_id]],returns[],2,FALSE),"FALSE")</f>
        <v>FALSE</v>
      </c>
      <c r="W861" t="str">
        <f>VLOOKUP(orders[[#This Row],[region]],people[],2,FALSE)</f>
        <v>Chuck Magee</v>
      </c>
    </row>
    <row r="862" spans="1:23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  <c r="V862" s="7" t="str">
        <f>_xlfn.IFNA(VLOOKUP(orders[[#This Row],[order_id]],returns[],2,FALSE),"FALSE")</f>
        <v>FALSE</v>
      </c>
      <c r="W862" t="str">
        <f>VLOOKUP(orders[[#This Row],[region]],people[],2,FALSE)</f>
        <v>Anna Andreadi</v>
      </c>
    </row>
    <row r="863" spans="1:23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 s="7" t="str">
        <f>_xlfn.IFNA(VLOOKUP(orders[[#This Row],[order_id]],returns[],2,FALSE),"FALSE")</f>
        <v>FALSE</v>
      </c>
      <c r="W863" t="str">
        <f>VLOOKUP(orders[[#This Row],[region]],people[],2,FALSE)</f>
        <v>Anna Andreadi</v>
      </c>
    </row>
    <row r="864" spans="1:23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 s="7" t="str">
        <f>_xlfn.IFNA(VLOOKUP(orders[[#This Row],[order_id]],returns[],2,FALSE),"FALSE")</f>
        <v>FALSE</v>
      </c>
      <c r="W864" t="str">
        <f>VLOOKUP(orders[[#This Row],[region]],people[],2,FALSE)</f>
        <v>Cassandra Brandow</v>
      </c>
    </row>
    <row r="865" spans="1:23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  <c r="V865" s="7" t="str">
        <f>_xlfn.IFNA(VLOOKUP(orders[[#This Row],[order_id]],returns[],2,FALSE),"FALSE")</f>
        <v>FALSE</v>
      </c>
      <c r="W865" t="str">
        <f>VLOOKUP(orders[[#This Row],[region]],people[],2,FALSE)</f>
        <v>Cassandra Brandow</v>
      </c>
    </row>
    <row r="866" spans="1:23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  <c r="V866" s="7" t="str">
        <f>_xlfn.IFNA(VLOOKUP(orders[[#This Row],[order_id]],returns[],2,FALSE),"FALSE")</f>
        <v>FALSE</v>
      </c>
      <c r="W866" t="str">
        <f>VLOOKUP(orders[[#This Row],[region]],people[],2,FALSE)</f>
        <v>Cassandra Brandow</v>
      </c>
    </row>
    <row r="867" spans="1:23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 s="7" t="str">
        <f>_xlfn.IFNA(VLOOKUP(orders[[#This Row],[order_id]],returns[],2,FALSE),"FALSE")</f>
        <v>FALSE</v>
      </c>
      <c r="W867" t="str">
        <f>VLOOKUP(orders[[#This Row],[region]],people[],2,FALSE)</f>
        <v>Cassandra Brandow</v>
      </c>
    </row>
    <row r="868" spans="1:23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 s="7" t="str">
        <f>_xlfn.IFNA(VLOOKUP(orders[[#This Row],[order_id]],returns[],2,FALSE),"FALSE")</f>
        <v>FALSE</v>
      </c>
      <c r="W868" t="str">
        <f>VLOOKUP(orders[[#This Row],[region]],people[],2,FALSE)</f>
        <v>Cassandra Brandow</v>
      </c>
    </row>
    <row r="869" spans="1:23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  <c r="V869" s="7" t="str">
        <f>_xlfn.IFNA(VLOOKUP(orders[[#This Row],[order_id]],returns[],2,FALSE),"FALSE")</f>
        <v>FALSE</v>
      </c>
      <c r="W869" t="str">
        <f>VLOOKUP(orders[[#This Row],[region]],people[],2,FALSE)</f>
        <v>Chuck Magee</v>
      </c>
    </row>
    <row r="870" spans="1:23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  <c r="V870" s="7" t="str">
        <f>_xlfn.IFNA(VLOOKUP(orders[[#This Row],[order_id]],returns[],2,FALSE),"FALSE")</f>
        <v>FALSE</v>
      </c>
      <c r="W870" t="str">
        <f>VLOOKUP(orders[[#This Row],[region]],people[],2,FALSE)</f>
        <v>Chuck Magee</v>
      </c>
    </row>
    <row r="871" spans="1:23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  <c r="V871" s="7" t="str">
        <f>_xlfn.IFNA(VLOOKUP(orders[[#This Row],[order_id]],returns[],2,FALSE),"FALSE")</f>
        <v>FALSE</v>
      </c>
      <c r="W871" t="str">
        <f>VLOOKUP(orders[[#This Row],[region]],people[],2,FALSE)</f>
        <v>Chuck Magee</v>
      </c>
    </row>
    <row r="872" spans="1:23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  <c r="V872" s="7" t="str">
        <f>_xlfn.IFNA(VLOOKUP(orders[[#This Row],[order_id]],returns[],2,FALSE),"FALSE")</f>
        <v>FALSE</v>
      </c>
      <c r="W872" t="str">
        <f>VLOOKUP(orders[[#This Row],[region]],people[],2,FALSE)</f>
        <v>Chuck Magee</v>
      </c>
    </row>
    <row r="873" spans="1:23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 s="7" t="str">
        <f>_xlfn.IFNA(VLOOKUP(orders[[#This Row],[order_id]],returns[],2,FALSE),"FALSE")</f>
        <v>FALSE</v>
      </c>
      <c r="W873" t="str">
        <f>VLOOKUP(orders[[#This Row],[region]],people[],2,FALSE)</f>
        <v>Chuck Magee</v>
      </c>
    </row>
    <row r="874" spans="1:23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  <c r="V874" s="7" t="str">
        <f>_xlfn.IFNA(VLOOKUP(orders[[#This Row],[order_id]],returns[],2,FALSE),"FALSE")</f>
        <v>FALSE</v>
      </c>
      <c r="W874" t="str">
        <f>VLOOKUP(orders[[#This Row],[region]],people[],2,FALSE)</f>
        <v>Chuck Magee</v>
      </c>
    </row>
    <row r="875" spans="1:23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 s="7" t="str">
        <f>_xlfn.IFNA(VLOOKUP(orders[[#This Row],[order_id]],returns[],2,FALSE),"FALSE")</f>
        <v>FALSE</v>
      </c>
      <c r="W875" t="str">
        <f>VLOOKUP(orders[[#This Row],[region]],people[],2,FALSE)</f>
        <v>Chuck Magee</v>
      </c>
    </row>
    <row r="876" spans="1:23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  <c r="V876" s="7" t="str">
        <f>_xlfn.IFNA(VLOOKUP(orders[[#This Row],[order_id]],returns[],2,FALSE),"FALSE")</f>
        <v>FALSE</v>
      </c>
      <c r="W876" t="str">
        <f>VLOOKUP(orders[[#This Row],[region]],people[],2,FALSE)</f>
        <v>Cassandra Brandow</v>
      </c>
    </row>
    <row r="877" spans="1:23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  <c r="V877" s="7" t="b">
        <f>_xlfn.IFNA(VLOOKUP(orders[[#This Row],[order_id]],returns[],2,FALSE),"FALSE")</f>
        <v>1</v>
      </c>
      <c r="W877" t="str">
        <f>VLOOKUP(orders[[#This Row],[region]],people[],2,FALSE)</f>
        <v>Chuck Magee</v>
      </c>
    </row>
    <row r="878" spans="1:23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  <c r="V878" s="7" t="b">
        <f>_xlfn.IFNA(VLOOKUP(orders[[#This Row],[order_id]],returns[],2,FALSE),"FALSE")</f>
        <v>1</v>
      </c>
      <c r="W878" t="str">
        <f>VLOOKUP(orders[[#This Row],[region]],people[],2,FALSE)</f>
        <v>Chuck Magee</v>
      </c>
    </row>
    <row r="879" spans="1:23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  <c r="V879" s="7" t="b">
        <f>_xlfn.IFNA(VLOOKUP(orders[[#This Row],[order_id]],returns[],2,FALSE),"FALSE")</f>
        <v>1</v>
      </c>
      <c r="W879" t="str">
        <f>VLOOKUP(orders[[#This Row],[region]],people[],2,FALSE)</f>
        <v>Chuck Magee</v>
      </c>
    </row>
    <row r="880" spans="1:23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  <c r="V880" s="7" t="str">
        <f>_xlfn.IFNA(VLOOKUP(orders[[#This Row],[order_id]],returns[],2,FALSE),"FALSE")</f>
        <v>FALSE</v>
      </c>
      <c r="W880" t="str">
        <f>VLOOKUP(orders[[#This Row],[region]],people[],2,FALSE)</f>
        <v>Chuck Magee</v>
      </c>
    </row>
    <row r="881" spans="1:23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  <c r="V881" s="7" t="str">
        <f>_xlfn.IFNA(VLOOKUP(orders[[#This Row],[order_id]],returns[],2,FALSE),"FALSE")</f>
        <v>FALSE</v>
      </c>
      <c r="W881" t="str">
        <f>VLOOKUP(orders[[#This Row],[region]],people[],2,FALSE)</f>
        <v>Chuck Magee</v>
      </c>
    </row>
    <row r="882" spans="1:23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  <c r="V882" s="7" t="str">
        <f>_xlfn.IFNA(VLOOKUP(orders[[#This Row],[order_id]],returns[],2,FALSE),"FALSE")</f>
        <v>FALSE</v>
      </c>
      <c r="W882" t="str">
        <f>VLOOKUP(orders[[#This Row],[region]],people[],2,FALSE)</f>
        <v>Chuck Magee</v>
      </c>
    </row>
    <row r="883" spans="1:23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  <c r="V883" s="7" t="str">
        <f>_xlfn.IFNA(VLOOKUP(orders[[#This Row],[order_id]],returns[],2,FALSE),"FALSE")</f>
        <v>FALSE</v>
      </c>
      <c r="W883" t="str">
        <f>VLOOKUP(orders[[#This Row],[region]],people[],2,FALSE)</f>
        <v>Cassandra Brandow</v>
      </c>
    </row>
    <row r="884" spans="1:23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  <c r="V884" s="7" t="str">
        <f>_xlfn.IFNA(VLOOKUP(orders[[#This Row],[order_id]],returns[],2,FALSE),"FALSE")</f>
        <v>FALSE</v>
      </c>
      <c r="W884" t="str">
        <f>VLOOKUP(orders[[#This Row],[region]],people[],2,FALSE)</f>
        <v>Anna Andreadi</v>
      </c>
    </row>
    <row r="885" spans="1:23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  <c r="V885" s="7" t="str">
        <f>_xlfn.IFNA(VLOOKUP(orders[[#This Row],[order_id]],returns[],2,FALSE),"FALSE")</f>
        <v>FALSE</v>
      </c>
      <c r="W885" t="str">
        <f>VLOOKUP(orders[[#This Row],[region]],people[],2,FALSE)</f>
        <v>Kelly Williams</v>
      </c>
    </row>
    <row r="886" spans="1:23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  <c r="V886" s="7" t="str">
        <f>_xlfn.IFNA(VLOOKUP(orders[[#This Row],[order_id]],returns[],2,FALSE),"FALSE")</f>
        <v>FALSE</v>
      </c>
      <c r="W886" t="str">
        <f>VLOOKUP(orders[[#This Row],[region]],people[],2,FALSE)</f>
        <v>Chuck Magee</v>
      </c>
    </row>
    <row r="887" spans="1:23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  <c r="V887" s="7" t="b">
        <f>_xlfn.IFNA(VLOOKUP(orders[[#This Row],[order_id]],returns[],2,FALSE),"FALSE")</f>
        <v>1</v>
      </c>
      <c r="W887" t="str">
        <f>VLOOKUP(orders[[#This Row],[region]],people[],2,FALSE)</f>
        <v>Anna Andreadi</v>
      </c>
    </row>
    <row r="888" spans="1:23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  <c r="V888" s="7" t="str">
        <f>_xlfn.IFNA(VLOOKUP(orders[[#This Row],[order_id]],returns[],2,FALSE),"FALSE")</f>
        <v>FALSE</v>
      </c>
      <c r="W888" t="str">
        <f>VLOOKUP(orders[[#This Row],[region]],people[],2,FALSE)</f>
        <v>Anna Andreadi</v>
      </c>
    </row>
    <row r="889" spans="1:23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  <c r="V889" s="7" t="str">
        <f>_xlfn.IFNA(VLOOKUP(orders[[#This Row],[order_id]],returns[],2,FALSE),"FALSE")</f>
        <v>FALSE</v>
      </c>
      <c r="W889" t="str">
        <f>VLOOKUP(orders[[#This Row],[region]],people[],2,FALSE)</f>
        <v>Chuck Magee</v>
      </c>
    </row>
    <row r="890" spans="1:23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 s="7" t="str">
        <f>_xlfn.IFNA(VLOOKUP(orders[[#This Row],[order_id]],returns[],2,FALSE),"FALSE")</f>
        <v>FALSE</v>
      </c>
      <c r="W890" t="str">
        <f>VLOOKUP(orders[[#This Row],[region]],people[],2,FALSE)</f>
        <v>Anna Andreadi</v>
      </c>
    </row>
    <row r="891" spans="1:23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  <c r="V891" s="7" t="str">
        <f>_xlfn.IFNA(VLOOKUP(orders[[#This Row],[order_id]],returns[],2,FALSE),"FALSE")</f>
        <v>FALSE</v>
      </c>
      <c r="W891" t="str">
        <f>VLOOKUP(orders[[#This Row],[region]],people[],2,FALSE)</f>
        <v>Chuck Magee</v>
      </c>
    </row>
    <row r="892" spans="1:23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  <c r="V892" s="7" t="str">
        <f>_xlfn.IFNA(VLOOKUP(orders[[#This Row],[order_id]],returns[],2,FALSE),"FALSE")</f>
        <v>FALSE</v>
      </c>
      <c r="W892" t="str">
        <f>VLOOKUP(orders[[#This Row],[region]],people[],2,FALSE)</f>
        <v>Chuck Magee</v>
      </c>
    </row>
    <row r="893" spans="1:23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  <c r="V893" s="7" t="str">
        <f>_xlfn.IFNA(VLOOKUP(orders[[#This Row],[order_id]],returns[],2,FALSE),"FALSE")</f>
        <v>FALSE</v>
      </c>
      <c r="W893" t="str">
        <f>VLOOKUP(orders[[#This Row],[region]],people[],2,FALSE)</f>
        <v>Kelly Williams</v>
      </c>
    </row>
    <row r="894" spans="1:23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  <c r="V894" s="7" t="str">
        <f>_xlfn.IFNA(VLOOKUP(orders[[#This Row],[order_id]],returns[],2,FALSE),"FALSE")</f>
        <v>FALSE</v>
      </c>
      <c r="W894" t="str">
        <f>VLOOKUP(orders[[#This Row],[region]],people[],2,FALSE)</f>
        <v>Kelly Williams</v>
      </c>
    </row>
    <row r="895" spans="1:23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  <c r="V895" s="7" t="str">
        <f>_xlfn.IFNA(VLOOKUP(orders[[#This Row],[order_id]],returns[],2,FALSE),"FALSE")</f>
        <v>FALSE</v>
      </c>
      <c r="W895" t="str">
        <f>VLOOKUP(orders[[#This Row],[region]],people[],2,FALSE)</f>
        <v>Kelly Williams</v>
      </c>
    </row>
    <row r="896" spans="1:23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  <c r="V896" s="7" t="str">
        <f>_xlfn.IFNA(VLOOKUP(orders[[#This Row],[order_id]],returns[],2,FALSE),"FALSE")</f>
        <v>FALSE</v>
      </c>
      <c r="W896" t="str">
        <f>VLOOKUP(orders[[#This Row],[region]],people[],2,FALSE)</f>
        <v>Anna Andreadi</v>
      </c>
    </row>
    <row r="897" spans="1:23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  <c r="V897" s="7" t="str">
        <f>_xlfn.IFNA(VLOOKUP(orders[[#This Row],[order_id]],returns[],2,FALSE),"FALSE")</f>
        <v>FALSE</v>
      </c>
      <c r="W897" t="str">
        <f>VLOOKUP(orders[[#This Row],[region]],people[],2,FALSE)</f>
        <v>Anna Andreadi</v>
      </c>
    </row>
    <row r="898" spans="1:23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  <c r="V898" s="7" t="str">
        <f>_xlfn.IFNA(VLOOKUP(orders[[#This Row],[order_id]],returns[],2,FALSE),"FALSE")</f>
        <v>FALSE</v>
      </c>
      <c r="W898" t="str">
        <f>VLOOKUP(orders[[#This Row],[region]],people[],2,FALSE)</f>
        <v>Kelly Williams</v>
      </c>
    </row>
    <row r="899" spans="1:23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  <c r="V899" s="7" t="str">
        <f>_xlfn.IFNA(VLOOKUP(orders[[#This Row],[order_id]],returns[],2,FALSE),"FALSE")</f>
        <v>FALSE</v>
      </c>
      <c r="W899" t="str">
        <f>VLOOKUP(orders[[#This Row],[region]],people[],2,FALSE)</f>
        <v>Kelly Williams</v>
      </c>
    </row>
    <row r="900" spans="1:23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 s="7" t="str">
        <f>_xlfn.IFNA(VLOOKUP(orders[[#This Row],[order_id]],returns[],2,FALSE),"FALSE")</f>
        <v>FALSE</v>
      </c>
      <c r="W900" t="str">
        <f>VLOOKUP(orders[[#This Row],[region]],people[],2,FALSE)</f>
        <v>Chuck Magee</v>
      </c>
    </row>
    <row r="901" spans="1:23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  <c r="V901" s="7" t="str">
        <f>_xlfn.IFNA(VLOOKUP(orders[[#This Row],[order_id]],returns[],2,FALSE),"FALSE")</f>
        <v>FALSE</v>
      </c>
      <c r="W901" t="str">
        <f>VLOOKUP(orders[[#This Row],[region]],people[],2,FALSE)</f>
        <v>Chuck Magee</v>
      </c>
    </row>
    <row r="902" spans="1:23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  <c r="V902" s="7" t="str">
        <f>_xlfn.IFNA(VLOOKUP(orders[[#This Row],[order_id]],returns[],2,FALSE),"FALSE")</f>
        <v>FALSE</v>
      </c>
      <c r="W902" t="str">
        <f>VLOOKUP(orders[[#This Row],[region]],people[],2,FALSE)</f>
        <v>Kelly Williams</v>
      </c>
    </row>
    <row r="903" spans="1:23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  <c r="V903" s="7" t="str">
        <f>_xlfn.IFNA(VLOOKUP(orders[[#This Row],[order_id]],returns[],2,FALSE),"FALSE")</f>
        <v>FALSE</v>
      </c>
      <c r="W903" t="str">
        <f>VLOOKUP(orders[[#This Row],[region]],people[],2,FALSE)</f>
        <v>Kelly Williams</v>
      </c>
    </row>
    <row r="904" spans="1:23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  <c r="V904" s="7" t="str">
        <f>_xlfn.IFNA(VLOOKUP(orders[[#This Row],[order_id]],returns[],2,FALSE),"FALSE")</f>
        <v>FALSE</v>
      </c>
      <c r="W904" t="str">
        <f>VLOOKUP(orders[[#This Row],[region]],people[],2,FALSE)</f>
        <v>Kelly Williams</v>
      </c>
    </row>
    <row r="905" spans="1:23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 s="7" t="b">
        <f>_xlfn.IFNA(VLOOKUP(orders[[#This Row],[order_id]],returns[],2,FALSE),"FALSE")</f>
        <v>1</v>
      </c>
      <c r="W905" t="str">
        <f>VLOOKUP(orders[[#This Row],[region]],people[],2,FALSE)</f>
        <v>Anna Andreadi</v>
      </c>
    </row>
    <row r="906" spans="1:23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  <c r="V906" s="7" t="b">
        <f>_xlfn.IFNA(VLOOKUP(orders[[#This Row],[order_id]],returns[],2,FALSE),"FALSE")</f>
        <v>1</v>
      </c>
      <c r="W906" t="str">
        <f>VLOOKUP(orders[[#This Row],[region]],people[],2,FALSE)</f>
        <v>Anna Andreadi</v>
      </c>
    </row>
    <row r="907" spans="1:23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  <c r="V907" s="7" t="b">
        <f>_xlfn.IFNA(VLOOKUP(orders[[#This Row],[order_id]],returns[],2,FALSE),"FALSE")</f>
        <v>1</v>
      </c>
      <c r="W907" t="str">
        <f>VLOOKUP(orders[[#This Row],[region]],people[],2,FALSE)</f>
        <v>Anna Andreadi</v>
      </c>
    </row>
    <row r="908" spans="1:23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  <c r="V908" s="7" t="str">
        <f>_xlfn.IFNA(VLOOKUP(orders[[#This Row],[order_id]],returns[],2,FALSE),"FALSE")</f>
        <v>FALSE</v>
      </c>
      <c r="W908" t="str">
        <f>VLOOKUP(orders[[#This Row],[region]],people[],2,FALSE)</f>
        <v>Chuck Magee</v>
      </c>
    </row>
    <row r="909" spans="1:23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  <c r="V909" s="7" t="str">
        <f>_xlfn.IFNA(VLOOKUP(orders[[#This Row],[order_id]],returns[],2,FALSE),"FALSE")</f>
        <v>FALSE</v>
      </c>
      <c r="W909" t="str">
        <f>VLOOKUP(orders[[#This Row],[region]],people[],2,FALSE)</f>
        <v>Chuck Magee</v>
      </c>
    </row>
    <row r="910" spans="1:23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  <c r="V910" s="7" t="str">
        <f>_xlfn.IFNA(VLOOKUP(orders[[#This Row],[order_id]],returns[],2,FALSE),"FALSE")</f>
        <v>FALSE</v>
      </c>
      <c r="W910" t="str">
        <f>VLOOKUP(orders[[#This Row],[region]],people[],2,FALSE)</f>
        <v>Chuck Magee</v>
      </c>
    </row>
    <row r="911" spans="1:23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 s="7" t="str">
        <f>_xlfn.IFNA(VLOOKUP(orders[[#This Row],[order_id]],returns[],2,FALSE),"FALSE")</f>
        <v>FALSE</v>
      </c>
      <c r="W911" t="str">
        <f>VLOOKUP(orders[[#This Row],[region]],people[],2,FALSE)</f>
        <v>Kelly Williams</v>
      </c>
    </row>
    <row r="912" spans="1:23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  <c r="V912" s="7" t="str">
        <f>_xlfn.IFNA(VLOOKUP(orders[[#This Row],[order_id]],returns[],2,FALSE),"FALSE")</f>
        <v>FALSE</v>
      </c>
      <c r="W912" t="str">
        <f>VLOOKUP(orders[[#This Row],[region]],people[],2,FALSE)</f>
        <v>Kelly Williams</v>
      </c>
    </row>
    <row r="913" spans="1:23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  <c r="V913" s="7" t="str">
        <f>_xlfn.IFNA(VLOOKUP(orders[[#This Row],[order_id]],returns[],2,FALSE),"FALSE")</f>
        <v>FALSE</v>
      </c>
      <c r="W913" t="str">
        <f>VLOOKUP(orders[[#This Row],[region]],people[],2,FALSE)</f>
        <v>Kelly Williams</v>
      </c>
    </row>
    <row r="914" spans="1:23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  <c r="V914" s="7" t="str">
        <f>_xlfn.IFNA(VLOOKUP(orders[[#This Row],[order_id]],returns[],2,FALSE),"FALSE")</f>
        <v>FALSE</v>
      </c>
      <c r="W914" t="str">
        <f>VLOOKUP(orders[[#This Row],[region]],people[],2,FALSE)</f>
        <v>Chuck Magee</v>
      </c>
    </row>
    <row r="915" spans="1:23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 s="7" t="b">
        <f>_xlfn.IFNA(VLOOKUP(orders[[#This Row],[order_id]],returns[],2,FALSE),"FALSE")</f>
        <v>1</v>
      </c>
      <c r="W915" t="str">
        <f>VLOOKUP(orders[[#This Row],[region]],people[],2,FALSE)</f>
        <v>Kelly Williams</v>
      </c>
    </row>
    <row r="916" spans="1:23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  <c r="V916" s="7" t="b">
        <f>_xlfn.IFNA(VLOOKUP(orders[[#This Row],[order_id]],returns[],2,FALSE),"FALSE")</f>
        <v>1</v>
      </c>
      <c r="W916" t="str">
        <f>VLOOKUP(orders[[#This Row],[region]],people[],2,FALSE)</f>
        <v>Kelly Williams</v>
      </c>
    </row>
    <row r="917" spans="1:23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  <c r="V917" s="7" t="str">
        <f>_xlfn.IFNA(VLOOKUP(orders[[#This Row],[order_id]],returns[],2,FALSE),"FALSE")</f>
        <v>FALSE</v>
      </c>
      <c r="W917" t="str">
        <f>VLOOKUP(orders[[#This Row],[region]],people[],2,FALSE)</f>
        <v>Kelly Williams</v>
      </c>
    </row>
    <row r="918" spans="1:23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  <c r="V918" s="7" t="str">
        <f>_xlfn.IFNA(VLOOKUP(orders[[#This Row],[order_id]],returns[],2,FALSE),"FALSE")</f>
        <v>FALSE</v>
      </c>
      <c r="W918" t="str">
        <f>VLOOKUP(orders[[#This Row],[region]],people[],2,FALSE)</f>
        <v>Kelly Williams</v>
      </c>
    </row>
    <row r="919" spans="1:23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  <c r="V919" s="7" t="str">
        <f>_xlfn.IFNA(VLOOKUP(orders[[#This Row],[order_id]],returns[],2,FALSE),"FALSE")</f>
        <v>FALSE</v>
      </c>
      <c r="W919" t="str">
        <f>VLOOKUP(orders[[#This Row],[region]],people[],2,FALSE)</f>
        <v>Kelly Williams</v>
      </c>
    </row>
    <row r="920" spans="1:23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  <c r="V920" s="7" t="str">
        <f>_xlfn.IFNA(VLOOKUP(orders[[#This Row],[order_id]],returns[],2,FALSE),"FALSE")</f>
        <v>FALSE</v>
      </c>
      <c r="W920" t="str">
        <f>VLOOKUP(orders[[#This Row],[region]],people[],2,FALSE)</f>
        <v>Kelly Williams</v>
      </c>
    </row>
    <row r="921" spans="1:23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  <c r="V921" s="7" t="str">
        <f>_xlfn.IFNA(VLOOKUP(orders[[#This Row],[order_id]],returns[],2,FALSE),"FALSE")</f>
        <v>FALSE</v>
      </c>
      <c r="W921" t="str">
        <f>VLOOKUP(orders[[#This Row],[region]],people[],2,FALSE)</f>
        <v>Kelly Williams</v>
      </c>
    </row>
    <row r="922" spans="1:23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  <c r="V922" s="7" t="str">
        <f>_xlfn.IFNA(VLOOKUP(orders[[#This Row],[order_id]],returns[],2,FALSE),"FALSE")</f>
        <v>FALSE</v>
      </c>
      <c r="W922" t="str">
        <f>VLOOKUP(orders[[#This Row],[region]],people[],2,FALSE)</f>
        <v>Cassandra Brandow</v>
      </c>
    </row>
    <row r="923" spans="1:23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  <c r="V923" s="7" t="str">
        <f>_xlfn.IFNA(VLOOKUP(orders[[#This Row],[order_id]],returns[],2,FALSE),"FALSE")</f>
        <v>FALSE</v>
      </c>
      <c r="W923" t="str">
        <f>VLOOKUP(orders[[#This Row],[region]],people[],2,FALSE)</f>
        <v>Chuck Magee</v>
      </c>
    </row>
    <row r="924" spans="1:23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 s="7" t="str">
        <f>_xlfn.IFNA(VLOOKUP(orders[[#This Row],[order_id]],returns[],2,FALSE),"FALSE")</f>
        <v>FALSE</v>
      </c>
      <c r="W924" t="str">
        <f>VLOOKUP(orders[[#This Row],[region]],people[],2,FALSE)</f>
        <v>Chuck Magee</v>
      </c>
    </row>
    <row r="925" spans="1:23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  <c r="V925" s="7" t="str">
        <f>_xlfn.IFNA(VLOOKUP(orders[[#This Row],[order_id]],returns[],2,FALSE),"FALSE")</f>
        <v>FALSE</v>
      </c>
      <c r="W925" t="str">
        <f>VLOOKUP(orders[[#This Row],[region]],people[],2,FALSE)</f>
        <v>Chuck Magee</v>
      </c>
    </row>
    <row r="926" spans="1:23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  <c r="V926" s="7" t="str">
        <f>_xlfn.IFNA(VLOOKUP(orders[[#This Row],[order_id]],returns[],2,FALSE),"FALSE")</f>
        <v>FALSE</v>
      </c>
      <c r="W926" t="str">
        <f>VLOOKUP(orders[[#This Row],[region]],people[],2,FALSE)</f>
        <v>Chuck Magee</v>
      </c>
    </row>
    <row r="927" spans="1:23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  <c r="V927" s="7" t="str">
        <f>_xlfn.IFNA(VLOOKUP(orders[[#This Row],[order_id]],returns[],2,FALSE),"FALSE")</f>
        <v>FALSE</v>
      </c>
      <c r="W927" t="str">
        <f>VLOOKUP(orders[[#This Row],[region]],people[],2,FALSE)</f>
        <v>Chuck Magee</v>
      </c>
    </row>
    <row r="928" spans="1:23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  <c r="V928" s="7" t="str">
        <f>_xlfn.IFNA(VLOOKUP(orders[[#This Row],[order_id]],returns[],2,FALSE),"FALSE")</f>
        <v>FALSE</v>
      </c>
      <c r="W928" t="str">
        <f>VLOOKUP(orders[[#This Row],[region]],people[],2,FALSE)</f>
        <v>Chuck Magee</v>
      </c>
    </row>
    <row r="929" spans="1:23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 s="7" t="str">
        <f>_xlfn.IFNA(VLOOKUP(orders[[#This Row],[order_id]],returns[],2,FALSE),"FALSE")</f>
        <v>FALSE</v>
      </c>
      <c r="W929" t="str">
        <f>VLOOKUP(orders[[#This Row],[region]],people[],2,FALSE)</f>
        <v>Cassandra Brandow</v>
      </c>
    </row>
    <row r="930" spans="1:23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  <c r="V930" s="7" t="str">
        <f>_xlfn.IFNA(VLOOKUP(orders[[#This Row],[order_id]],returns[],2,FALSE),"FALSE")</f>
        <v>FALSE</v>
      </c>
      <c r="W930" t="str">
        <f>VLOOKUP(orders[[#This Row],[region]],people[],2,FALSE)</f>
        <v>Cassandra Brandow</v>
      </c>
    </row>
    <row r="931" spans="1:23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  <c r="V931" s="7" t="str">
        <f>_xlfn.IFNA(VLOOKUP(orders[[#This Row],[order_id]],returns[],2,FALSE),"FALSE")</f>
        <v>FALSE</v>
      </c>
      <c r="W931" t="str">
        <f>VLOOKUP(orders[[#This Row],[region]],people[],2,FALSE)</f>
        <v>Chuck Magee</v>
      </c>
    </row>
    <row r="932" spans="1:23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 s="7" t="str">
        <f>_xlfn.IFNA(VLOOKUP(orders[[#This Row],[order_id]],returns[],2,FALSE),"FALSE")</f>
        <v>FALSE</v>
      </c>
      <c r="W932" t="str">
        <f>VLOOKUP(orders[[#This Row],[region]],people[],2,FALSE)</f>
        <v>Chuck Magee</v>
      </c>
    </row>
    <row r="933" spans="1:23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  <c r="V933" s="7" t="str">
        <f>_xlfn.IFNA(VLOOKUP(orders[[#This Row],[order_id]],returns[],2,FALSE),"FALSE")</f>
        <v>FALSE</v>
      </c>
      <c r="W933" t="str">
        <f>VLOOKUP(orders[[#This Row],[region]],people[],2,FALSE)</f>
        <v>Chuck Magee</v>
      </c>
    </row>
    <row r="934" spans="1:23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 s="7" t="str">
        <f>_xlfn.IFNA(VLOOKUP(orders[[#This Row],[order_id]],returns[],2,FALSE),"FALSE")</f>
        <v>FALSE</v>
      </c>
      <c r="W934" t="str">
        <f>VLOOKUP(orders[[#This Row],[region]],people[],2,FALSE)</f>
        <v>Chuck Magee</v>
      </c>
    </row>
    <row r="935" spans="1:23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  <c r="V935" s="7" t="str">
        <f>_xlfn.IFNA(VLOOKUP(orders[[#This Row],[order_id]],returns[],2,FALSE),"FALSE")</f>
        <v>FALSE</v>
      </c>
      <c r="W935" t="str">
        <f>VLOOKUP(orders[[#This Row],[region]],people[],2,FALSE)</f>
        <v>Chuck Magee</v>
      </c>
    </row>
    <row r="936" spans="1:23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  <c r="V936" s="7" t="str">
        <f>_xlfn.IFNA(VLOOKUP(orders[[#This Row],[order_id]],returns[],2,FALSE),"FALSE")</f>
        <v>FALSE</v>
      </c>
      <c r="W936" t="str">
        <f>VLOOKUP(orders[[#This Row],[region]],people[],2,FALSE)</f>
        <v>Chuck Magee</v>
      </c>
    </row>
    <row r="937" spans="1:23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  <c r="V937" s="7" t="str">
        <f>_xlfn.IFNA(VLOOKUP(orders[[#This Row],[order_id]],returns[],2,FALSE),"FALSE")</f>
        <v>FALSE</v>
      </c>
      <c r="W937" t="str">
        <f>VLOOKUP(orders[[#This Row],[region]],people[],2,FALSE)</f>
        <v>Chuck Magee</v>
      </c>
    </row>
    <row r="938" spans="1:23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  <c r="V938" s="7" t="str">
        <f>_xlfn.IFNA(VLOOKUP(orders[[#This Row],[order_id]],returns[],2,FALSE),"FALSE")</f>
        <v>FALSE</v>
      </c>
      <c r="W938" t="str">
        <f>VLOOKUP(orders[[#This Row],[region]],people[],2,FALSE)</f>
        <v>Chuck Magee</v>
      </c>
    </row>
    <row r="939" spans="1:23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  <c r="V939" s="7" t="str">
        <f>_xlfn.IFNA(VLOOKUP(orders[[#This Row],[order_id]],returns[],2,FALSE),"FALSE")</f>
        <v>FALSE</v>
      </c>
      <c r="W939" t="str">
        <f>VLOOKUP(orders[[#This Row],[region]],people[],2,FALSE)</f>
        <v>Anna Andreadi</v>
      </c>
    </row>
    <row r="940" spans="1:23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  <c r="V940" s="7" t="str">
        <f>_xlfn.IFNA(VLOOKUP(orders[[#This Row],[order_id]],returns[],2,FALSE),"FALSE")</f>
        <v>FALSE</v>
      </c>
      <c r="W940" t="str">
        <f>VLOOKUP(orders[[#This Row],[region]],people[],2,FALSE)</f>
        <v>Anna Andreadi</v>
      </c>
    </row>
    <row r="941" spans="1:23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 s="7" t="str">
        <f>_xlfn.IFNA(VLOOKUP(orders[[#This Row],[order_id]],returns[],2,FALSE),"FALSE")</f>
        <v>FALSE</v>
      </c>
      <c r="W941" t="str">
        <f>VLOOKUP(orders[[#This Row],[region]],people[],2,FALSE)</f>
        <v>Anna Andreadi</v>
      </c>
    </row>
    <row r="942" spans="1:23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 s="7" t="str">
        <f>_xlfn.IFNA(VLOOKUP(orders[[#This Row],[order_id]],returns[],2,FALSE),"FALSE")</f>
        <v>FALSE</v>
      </c>
      <c r="W942" t="str">
        <f>VLOOKUP(orders[[#This Row],[region]],people[],2,FALSE)</f>
        <v>Anna Andreadi</v>
      </c>
    </row>
    <row r="943" spans="1:23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 s="7" t="str">
        <f>_xlfn.IFNA(VLOOKUP(orders[[#This Row],[order_id]],returns[],2,FALSE),"FALSE")</f>
        <v>FALSE</v>
      </c>
      <c r="W943" t="str">
        <f>VLOOKUP(orders[[#This Row],[region]],people[],2,FALSE)</f>
        <v>Anna Andreadi</v>
      </c>
    </row>
    <row r="944" spans="1:23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  <c r="V944" s="7" t="str">
        <f>_xlfn.IFNA(VLOOKUP(orders[[#This Row],[order_id]],returns[],2,FALSE),"FALSE")</f>
        <v>FALSE</v>
      </c>
      <c r="W944" t="str">
        <f>VLOOKUP(orders[[#This Row],[region]],people[],2,FALSE)</f>
        <v>Anna Andreadi</v>
      </c>
    </row>
    <row r="945" spans="1:23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  <c r="V945" s="7" t="str">
        <f>_xlfn.IFNA(VLOOKUP(orders[[#This Row],[order_id]],returns[],2,FALSE),"FALSE")</f>
        <v>FALSE</v>
      </c>
      <c r="W945" t="str">
        <f>VLOOKUP(orders[[#This Row],[region]],people[],2,FALSE)</f>
        <v>Anna Andreadi</v>
      </c>
    </row>
    <row r="946" spans="1:23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  <c r="V946" s="7" t="str">
        <f>_xlfn.IFNA(VLOOKUP(orders[[#This Row],[order_id]],returns[],2,FALSE),"FALSE")</f>
        <v>FALSE</v>
      </c>
      <c r="W946" t="str">
        <f>VLOOKUP(orders[[#This Row],[region]],people[],2,FALSE)</f>
        <v>Anna Andreadi</v>
      </c>
    </row>
    <row r="947" spans="1:23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 s="7" t="str">
        <f>_xlfn.IFNA(VLOOKUP(orders[[#This Row],[order_id]],returns[],2,FALSE),"FALSE")</f>
        <v>FALSE</v>
      </c>
      <c r="W947" t="str">
        <f>VLOOKUP(orders[[#This Row],[region]],people[],2,FALSE)</f>
        <v>Anna Andreadi</v>
      </c>
    </row>
    <row r="948" spans="1:23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  <c r="V948" s="7" t="str">
        <f>_xlfn.IFNA(VLOOKUP(orders[[#This Row],[order_id]],returns[],2,FALSE),"FALSE")</f>
        <v>FALSE</v>
      </c>
      <c r="W948" t="str">
        <f>VLOOKUP(orders[[#This Row],[region]],people[],2,FALSE)</f>
        <v>Anna Andreadi</v>
      </c>
    </row>
    <row r="949" spans="1:23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  <c r="V949" s="7" t="str">
        <f>_xlfn.IFNA(VLOOKUP(orders[[#This Row],[order_id]],returns[],2,FALSE),"FALSE")</f>
        <v>FALSE</v>
      </c>
      <c r="W949" t="str">
        <f>VLOOKUP(orders[[#This Row],[region]],people[],2,FALSE)</f>
        <v>Chuck Magee</v>
      </c>
    </row>
    <row r="950" spans="1:23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  <c r="V950" s="7" t="str">
        <f>_xlfn.IFNA(VLOOKUP(orders[[#This Row],[order_id]],returns[],2,FALSE),"FALSE")</f>
        <v>FALSE</v>
      </c>
      <c r="W950" t="str">
        <f>VLOOKUP(orders[[#This Row],[region]],people[],2,FALSE)</f>
        <v>Chuck Magee</v>
      </c>
    </row>
    <row r="951" spans="1:23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  <c r="V951" s="7" t="str">
        <f>_xlfn.IFNA(VLOOKUP(orders[[#This Row],[order_id]],returns[],2,FALSE),"FALSE")</f>
        <v>FALSE</v>
      </c>
      <c r="W951" t="str">
        <f>VLOOKUP(orders[[#This Row],[region]],people[],2,FALSE)</f>
        <v>Chuck Magee</v>
      </c>
    </row>
    <row r="952" spans="1:23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  <c r="V952" s="7" t="str">
        <f>_xlfn.IFNA(VLOOKUP(orders[[#This Row],[order_id]],returns[],2,FALSE),"FALSE")</f>
        <v>FALSE</v>
      </c>
      <c r="W952" t="str">
        <f>VLOOKUP(orders[[#This Row],[region]],people[],2,FALSE)</f>
        <v>Chuck Magee</v>
      </c>
    </row>
    <row r="953" spans="1:23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 s="7" t="str">
        <f>_xlfn.IFNA(VLOOKUP(orders[[#This Row],[order_id]],returns[],2,FALSE),"FALSE")</f>
        <v>FALSE</v>
      </c>
      <c r="W953" t="str">
        <f>VLOOKUP(orders[[#This Row],[region]],people[],2,FALSE)</f>
        <v>Chuck Magee</v>
      </c>
    </row>
    <row r="954" spans="1:23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  <c r="V954" s="7" t="str">
        <f>_xlfn.IFNA(VLOOKUP(orders[[#This Row],[order_id]],returns[],2,FALSE),"FALSE")</f>
        <v>FALSE</v>
      </c>
      <c r="W954" t="str">
        <f>VLOOKUP(orders[[#This Row],[region]],people[],2,FALSE)</f>
        <v>Chuck Magee</v>
      </c>
    </row>
    <row r="955" spans="1:23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  <c r="V955" s="7" t="b">
        <f>_xlfn.IFNA(VLOOKUP(orders[[#This Row],[order_id]],returns[],2,FALSE),"FALSE")</f>
        <v>1</v>
      </c>
      <c r="W955" t="str">
        <f>VLOOKUP(orders[[#This Row],[region]],people[],2,FALSE)</f>
        <v>Kelly Williams</v>
      </c>
    </row>
    <row r="956" spans="1:23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  <c r="V956" s="7" t="b">
        <f>_xlfn.IFNA(VLOOKUP(orders[[#This Row],[order_id]],returns[],2,FALSE),"FALSE")</f>
        <v>1</v>
      </c>
      <c r="W956" t="str">
        <f>VLOOKUP(orders[[#This Row],[region]],people[],2,FALSE)</f>
        <v>Kelly Williams</v>
      </c>
    </row>
    <row r="957" spans="1:23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  <c r="V957" s="7" t="str">
        <f>_xlfn.IFNA(VLOOKUP(orders[[#This Row],[order_id]],returns[],2,FALSE),"FALSE")</f>
        <v>FALSE</v>
      </c>
      <c r="W957" t="str">
        <f>VLOOKUP(orders[[#This Row],[region]],people[],2,FALSE)</f>
        <v>Cassandra Brandow</v>
      </c>
    </row>
    <row r="958" spans="1:23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  <c r="V958" s="7" t="str">
        <f>_xlfn.IFNA(VLOOKUP(orders[[#This Row],[order_id]],returns[],2,FALSE),"FALSE")</f>
        <v>FALSE</v>
      </c>
      <c r="W958" t="str">
        <f>VLOOKUP(orders[[#This Row],[region]],people[],2,FALSE)</f>
        <v>Anna Andreadi</v>
      </c>
    </row>
    <row r="959" spans="1:23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  <c r="V959" s="7" t="str">
        <f>_xlfn.IFNA(VLOOKUP(orders[[#This Row],[order_id]],returns[],2,FALSE),"FALSE")</f>
        <v>FALSE</v>
      </c>
      <c r="W959" t="str">
        <f>VLOOKUP(orders[[#This Row],[region]],people[],2,FALSE)</f>
        <v>Anna Andreadi</v>
      </c>
    </row>
    <row r="960" spans="1:23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  <c r="V960" s="7" t="str">
        <f>_xlfn.IFNA(VLOOKUP(orders[[#This Row],[order_id]],returns[],2,FALSE),"FALSE")</f>
        <v>FALSE</v>
      </c>
      <c r="W960" t="str">
        <f>VLOOKUP(orders[[#This Row],[region]],people[],2,FALSE)</f>
        <v>Anna Andreadi</v>
      </c>
    </row>
    <row r="961" spans="1:23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 s="7" t="str">
        <f>_xlfn.IFNA(VLOOKUP(orders[[#This Row],[order_id]],returns[],2,FALSE),"FALSE")</f>
        <v>FALSE</v>
      </c>
      <c r="W961" t="str">
        <f>VLOOKUP(orders[[#This Row],[region]],people[],2,FALSE)</f>
        <v>Anna Andreadi</v>
      </c>
    </row>
    <row r="962" spans="1:23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  <c r="V962" s="7" t="str">
        <f>_xlfn.IFNA(VLOOKUP(orders[[#This Row],[order_id]],returns[],2,FALSE),"FALSE")</f>
        <v>FALSE</v>
      </c>
      <c r="W962" t="str">
        <f>VLOOKUP(orders[[#This Row],[region]],people[],2,FALSE)</f>
        <v>Anna Andreadi</v>
      </c>
    </row>
    <row r="963" spans="1:23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 s="7" t="str">
        <f>_xlfn.IFNA(VLOOKUP(orders[[#This Row],[order_id]],returns[],2,FALSE),"FALSE")</f>
        <v>FALSE</v>
      </c>
      <c r="W963" t="str">
        <f>VLOOKUP(orders[[#This Row],[region]],people[],2,FALSE)</f>
        <v>Cassandra Brandow</v>
      </c>
    </row>
    <row r="964" spans="1:23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 s="7" t="str">
        <f>_xlfn.IFNA(VLOOKUP(orders[[#This Row],[order_id]],returns[],2,FALSE),"FALSE")</f>
        <v>FALSE</v>
      </c>
      <c r="W964" t="str">
        <f>VLOOKUP(orders[[#This Row],[region]],people[],2,FALSE)</f>
        <v>Anna Andreadi</v>
      </c>
    </row>
    <row r="965" spans="1:23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 s="7" t="str">
        <f>_xlfn.IFNA(VLOOKUP(orders[[#This Row],[order_id]],returns[],2,FALSE),"FALSE")</f>
        <v>FALSE</v>
      </c>
      <c r="W965" t="str">
        <f>VLOOKUP(orders[[#This Row],[region]],people[],2,FALSE)</f>
        <v>Cassandra Brandow</v>
      </c>
    </row>
    <row r="966" spans="1:23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 s="7" t="str">
        <f>_xlfn.IFNA(VLOOKUP(orders[[#This Row],[order_id]],returns[],2,FALSE),"FALSE")</f>
        <v>FALSE</v>
      </c>
      <c r="W966" t="str">
        <f>VLOOKUP(orders[[#This Row],[region]],people[],2,FALSE)</f>
        <v>Chuck Magee</v>
      </c>
    </row>
    <row r="967" spans="1:23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  <c r="V967" s="7" t="str">
        <f>_xlfn.IFNA(VLOOKUP(orders[[#This Row],[order_id]],returns[],2,FALSE),"FALSE")</f>
        <v>FALSE</v>
      </c>
      <c r="W967" t="str">
        <f>VLOOKUP(orders[[#This Row],[region]],people[],2,FALSE)</f>
        <v>Chuck Magee</v>
      </c>
    </row>
    <row r="968" spans="1:23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  <c r="V968" s="7" t="str">
        <f>_xlfn.IFNA(VLOOKUP(orders[[#This Row],[order_id]],returns[],2,FALSE),"FALSE")</f>
        <v>FALSE</v>
      </c>
      <c r="W968" t="str">
        <f>VLOOKUP(orders[[#This Row],[region]],people[],2,FALSE)</f>
        <v>Chuck Magee</v>
      </c>
    </row>
    <row r="969" spans="1:23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  <c r="V969" s="7" t="str">
        <f>_xlfn.IFNA(VLOOKUP(orders[[#This Row],[order_id]],returns[],2,FALSE),"FALSE")</f>
        <v>FALSE</v>
      </c>
      <c r="W969" t="str">
        <f>VLOOKUP(orders[[#This Row],[region]],people[],2,FALSE)</f>
        <v>Chuck Magee</v>
      </c>
    </row>
    <row r="970" spans="1:23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 s="7" t="str">
        <f>_xlfn.IFNA(VLOOKUP(orders[[#This Row],[order_id]],returns[],2,FALSE),"FALSE")</f>
        <v>FALSE</v>
      </c>
      <c r="W970" t="str">
        <f>VLOOKUP(orders[[#This Row],[region]],people[],2,FALSE)</f>
        <v>Chuck Magee</v>
      </c>
    </row>
    <row r="971" spans="1:23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  <c r="V971" s="7" t="str">
        <f>_xlfn.IFNA(VLOOKUP(orders[[#This Row],[order_id]],returns[],2,FALSE),"FALSE")</f>
        <v>FALSE</v>
      </c>
      <c r="W971" t="str">
        <f>VLOOKUP(orders[[#This Row],[region]],people[],2,FALSE)</f>
        <v>Chuck Magee</v>
      </c>
    </row>
    <row r="972" spans="1:23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  <c r="V972" s="7" t="str">
        <f>_xlfn.IFNA(VLOOKUP(orders[[#This Row],[order_id]],returns[],2,FALSE),"FALSE")</f>
        <v>FALSE</v>
      </c>
      <c r="W972" t="str">
        <f>VLOOKUP(orders[[#This Row],[region]],people[],2,FALSE)</f>
        <v>Chuck Magee</v>
      </c>
    </row>
    <row r="973" spans="1:23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  <c r="V973" s="7" t="str">
        <f>_xlfn.IFNA(VLOOKUP(orders[[#This Row],[order_id]],returns[],2,FALSE),"FALSE")</f>
        <v>FALSE</v>
      </c>
      <c r="W973" t="str">
        <f>VLOOKUP(orders[[#This Row],[region]],people[],2,FALSE)</f>
        <v>Chuck Magee</v>
      </c>
    </row>
    <row r="974" spans="1:23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  <c r="V974" s="7" t="str">
        <f>_xlfn.IFNA(VLOOKUP(orders[[#This Row],[order_id]],returns[],2,FALSE),"FALSE")</f>
        <v>FALSE</v>
      </c>
      <c r="W974" t="str">
        <f>VLOOKUP(orders[[#This Row],[region]],people[],2,FALSE)</f>
        <v>Chuck Magee</v>
      </c>
    </row>
    <row r="975" spans="1:23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  <c r="V975" s="7" t="str">
        <f>_xlfn.IFNA(VLOOKUP(orders[[#This Row],[order_id]],returns[],2,FALSE),"FALSE")</f>
        <v>FALSE</v>
      </c>
      <c r="W975" t="str">
        <f>VLOOKUP(orders[[#This Row],[region]],people[],2,FALSE)</f>
        <v>Chuck Magee</v>
      </c>
    </row>
    <row r="976" spans="1:23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  <c r="V976" s="7" t="b">
        <f>_xlfn.IFNA(VLOOKUP(orders[[#This Row],[order_id]],returns[],2,FALSE),"FALSE")</f>
        <v>1</v>
      </c>
      <c r="W976" t="str">
        <f>VLOOKUP(orders[[#This Row],[region]],people[],2,FALSE)</f>
        <v>Chuck Magee</v>
      </c>
    </row>
    <row r="977" spans="1:23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  <c r="V977" s="7" t="b">
        <f>_xlfn.IFNA(VLOOKUP(orders[[#This Row],[order_id]],returns[],2,FALSE),"FALSE")</f>
        <v>1</v>
      </c>
      <c r="W977" t="str">
        <f>VLOOKUP(orders[[#This Row],[region]],people[],2,FALSE)</f>
        <v>Chuck Magee</v>
      </c>
    </row>
    <row r="978" spans="1:23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  <c r="V978" s="7" t="str">
        <f>_xlfn.IFNA(VLOOKUP(orders[[#This Row],[order_id]],returns[],2,FALSE),"FALSE")</f>
        <v>FALSE</v>
      </c>
      <c r="W978" t="str">
        <f>VLOOKUP(orders[[#This Row],[region]],people[],2,FALSE)</f>
        <v>Anna Andreadi</v>
      </c>
    </row>
    <row r="979" spans="1:23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  <c r="V979" s="7" t="str">
        <f>_xlfn.IFNA(VLOOKUP(orders[[#This Row],[order_id]],returns[],2,FALSE),"FALSE")</f>
        <v>FALSE</v>
      </c>
      <c r="W979" t="str">
        <f>VLOOKUP(orders[[#This Row],[region]],people[],2,FALSE)</f>
        <v>Kelly Williams</v>
      </c>
    </row>
    <row r="980" spans="1:23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  <c r="V980" s="7" t="str">
        <f>_xlfn.IFNA(VLOOKUP(orders[[#This Row],[order_id]],returns[],2,FALSE),"FALSE")</f>
        <v>FALSE</v>
      </c>
      <c r="W980" t="str">
        <f>VLOOKUP(orders[[#This Row],[region]],people[],2,FALSE)</f>
        <v>Cassandra Brandow</v>
      </c>
    </row>
    <row r="981" spans="1:23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  <c r="V981" s="7" t="str">
        <f>_xlfn.IFNA(VLOOKUP(orders[[#This Row],[order_id]],returns[],2,FALSE),"FALSE")</f>
        <v>FALSE</v>
      </c>
      <c r="W981" t="str">
        <f>VLOOKUP(orders[[#This Row],[region]],people[],2,FALSE)</f>
        <v>Kelly Williams</v>
      </c>
    </row>
    <row r="982" spans="1:23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  <c r="V982" s="7" t="str">
        <f>_xlfn.IFNA(VLOOKUP(orders[[#This Row],[order_id]],returns[],2,FALSE),"FALSE")</f>
        <v>FALSE</v>
      </c>
      <c r="W982" t="str">
        <f>VLOOKUP(orders[[#This Row],[region]],people[],2,FALSE)</f>
        <v>Chuck Magee</v>
      </c>
    </row>
    <row r="983" spans="1:23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  <c r="V983" s="7" t="str">
        <f>_xlfn.IFNA(VLOOKUP(orders[[#This Row],[order_id]],returns[],2,FALSE),"FALSE")</f>
        <v>FALSE</v>
      </c>
      <c r="W983" t="str">
        <f>VLOOKUP(orders[[#This Row],[region]],people[],2,FALSE)</f>
        <v>Anna Andreadi</v>
      </c>
    </row>
    <row r="984" spans="1:23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  <c r="V984" s="7" t="str">
        <f>_xlfn.IFNA(VLOOKUP(orders[[#This Row],[order_id]],returns[],2,FALSE),"FALSE")</f>
        <v>FALSE</v>
      </c>
      <c r="W984" t="str">
        <f>VLOOKUP(orders[[#This Row],[region]],people[],2,FALSE)</f>
        <v>Anna Andreadi</v>
      </c>
    </row>
    <row r="985" spans="1:23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  <c r="V985" s="7" t="str">
        <f>_xlfn.IFNA(VLOOKUP(orders[[#This Row],[order_id]],returns[],2,FALSE),"FALSE")</f>
        <v>FALSE</v>
      </c>
      <c r="W985" t="str">
        <f>VLOOKUP(orders[[#This Row],[region]],people[],2,FALSE)</f>
        <v>Anna Andreadi</v>
      </c>
    </row>
    <row r="986" spans="1:23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  <c r="V986" s="7" t="str">
        <f>_xlfn.IFNA(VLOOKUP(orders[[#This Row],[order_id]],returns[],2,FALSE),"FALSE")</f>
        <v>FALSE</v>
      </c>
      <c r="W986" t="str">
        <f>VLOOKUP(orders[[#This Row],[region]],people[],2,FALSE)</f>
        <v>Kelly Williams</v>
      </c>
    </row>
    <row r="987" spans="1:23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  <c r="V987" s="7" t="str">
        <f>_xlfn.IFNA(VLOOKUP(orders[[#This Row],[order_id]],returns[],2,FALSE),"FALSE")</f>
        <v>FALSE</v>
      </c>
      <c r="W987" t="str">
        <f>VLOOKUP(orders[[#This Row],[region]],people[],2,FALSE)</f>
        <v>Kelly Williams</v>
      </c>
    </row>
    <row r="988" spans="1:23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  <c r="V988" s="7" t="str">
        <f>_xlfn.IFNA(VLOOKUP(orders[[#This Row],[order_id]],returns[],2,FALSE),"FALSE")</f>
        <v>FALSE</v>
      </c>
      <c r="W988" t="str">
        <f>VLOOKUP(orders[[#This Row],[region]],people[],2,FALSE)</f>
        <v>Kelly Williams</v>
      </c>
    </row>
    <row r="989" spans="1:23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  <c r="V989" s="7" t="str">
        <f>_xlfn.IFNA(VLOOKUP(orders[[#This Row],[order_id]],returns[],2,FALSE),"FALSE")</f>
        <v>FALSE</v>
      </c>
      <c r="W989" t="str">
        <f>VLOOKUP(orders[[#This Row],[region]],people[],2,FALSE)</f>
        <v>Kelly Williams</v>
      </c>
    </row>
    <row r="990" spans="1:23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  <c r="V990" s="7" t="str">
        <f>_xlfn.IFNA(VLOOKUP(orders[[#This Row],[order_id]],returns[],2,FALSE),"FALSE")</f>
        <v>FALSE</v>
      </c>
      <c r="W990" t="str">
        <f>VLOOKUP(orders[[#This Row],[region]],people[],2,FALSE)</f>
        <v>Chuck Magee</v>
      </c>
    </row>
    <row r="991" spans="1:23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 s="7" t="str">
        <f>_xlfn.IFNA(VLOOKUP(orders[[#This Row],[order_id]],returns[],2,FALSE),"FALSE")</f>
        <v>FALSE</v>
      </c>
      <c r="W991" t="str">
        <f>VLOOKUP(orders[[#This Row],[region]],people[],2,FALSE)</f>
        <v>Chuck Magee</v>
      </c>
    </row>
    <row r="992" spans="1:23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  <c r="V992" s="7" t="str">
        <f>_xlfn.IFNA(VLOOKUP(orders[[#This Row],[order_id]],returns[],2,FALSE),"FALSE")</f>
        <v>FALSE</v>
      </c>
      <c r="W992" t="str">
        <f>VLOOKUP(orders[[#This Row],[region]],people[],2,FALSE)</f>
        <v>Cassandra Brandow</v>
      </c>
    </row>
    <row r="993" spans="1:23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  <c r="V993" s="7" t="str">
        <f>_xlfn.IFNA(VLOOKUP(orders[[#This Row],[order_id]],returns[],2,FALSE),"FALSE")</f>
        <v>FALSE</v>
      </c>
      <c r="W993" t="str">
        <f>VLOOKUP(orders[[#This Row],[region]],people[],2,FALSE)</f>
        <v>Chuck Magee</v>
      </c>
    </row>
    <row r="994" spans="1:23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 s="7" t="b">
        <f>_xlfn.IFNA(VLOOKUP(orders[[#This Row],[order_id]],returns[],2,FALSE),"FALSE")</f>
        <v>1</v>
      </c>
      <c r="W994" t="str">
        <f>VLOOKUP(orders[[#This Row],[region]],people[],2,FALSE)</f>
        <v>Anna Andreadi</v>
      </c>
    </row>
    <row r="995" spans="1:23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 s="7" t="b">
        <f>_xlfn.IFNA(VLOOKUP(orders[[#This Row],[order_id]],returns[],2,FALSE),"FALSE")</f>
        <v>1</v>
      </c>
      <c r="W995" t="str">
        <f>VLOOKUP(orders[[#This Row],[region]],people[],2,FALSE)</f>
        <v>Anna Andreadi</v>
      </c>
    </row>
    <row r="996" spans="1:23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  <c r="V996" s="7" t="str">
        <f>_xlfn.IFNA(VLOOKUP(orders[[#This Row],[order_id]],returns[],2,FALSE),"FALSE")</f>
        <v>FALSE</v>
      </c>
      <c r="W996" t="str">
        <f>VLOOKUP(orders[[#This Row],[region]],people[],2,FALSE)</f>
        <v>Cassandra Brandow</v>
      </c>
    </row>
    <row r="997" spans="1:23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 s="7" t="str">
        <f>_xlfn.IFNA(VLOOKUP(orders[[#This Row],[order_id]],returns[],2,FALSE),"FALSE")</f>
        <v>FALSE</v>
      </c>
      <c r="W997" t="str">
        <f>VLOOKUP(orders[[#This Row],[region]],people[],2,FALSE)</f>
        <v>Cassandra Brandow</v>
      </c>
    </row>
    <row r="998" spans="1:23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 s="7" t="str">
        <f>_xlfn.IFNA(VLOOKUP(orders[[#This Row],[order_id]],returns[],2,FALSE),"FALSE")</f>
        <v>FALSE</v>
      </c>
      <c r="W998" t="str">
        <f>VLOOKUP(orders[[#This Row],[region]],people[],2,FALSE)</f>
        <v>Cassandra Brandow</v>
      </c>
    </row>
    <row r="999" spans="1:23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  <c r="V999" s="7" t="str">
        <f>_xlfn.IFNA(VLOOKUP(orders[[#This Row],[order_id]],returns[],2,FALSE),"FALSE")</f>
        <v>FALSE</v>
      </c>
      <c r="W999" t="str">
        <f>VLOOKUP(orders[[#This Row],[region]],people[],2,FALSE)</f>
        <v>Cassandra Brandow</v>
      </c>
    </row>
    <row r="1000" spans="1:23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  <c r="V1000" s="7" t="str">
        <f>_xlfn.IFNA(VLOOKUP(orders[[#This Row],[order_id]],returns[],2,FALSE),"FALSE")</f>
        <v>FALSE</v>
      </c>
      <c r="W1000" t="str">
        <f>VLOOKUP(orders[[#This Row],[region]],people[],2,FALSE)</f>
        <v>Cassandra Brandow</v>
      </c>
    </row>
    <row r="1001" spans="1:23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  <c r="V1001" s="7" t="str">
        <f>_xlfn.IFNA(VLOOKUP(orders[[#This Row],[order_id]],returns[],2,FALSE),"FALSE")</f>
        <v>FALSE</v>
      </c>
      <c r="W1001" t="str">
        <f>VLOOKUP(orders[[#This Row],[region]],people[],2,FALSE)</f>
        <v>Cassandra Brandow</v>
      </c>
    </row>
    <row r="1002" spans="1:23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 s="7" t="str">
        <f>_xlfn.IFNA(VLOOKUP(orders[[#This Row],[order_id]],returns[],2,FALSE),"FALSE")</f>
        <v>FALSE</v>
      </c>
      <c r="W1002" t="str">
        <f>VLOOKUP(orders[[#This Row],[region]],people[],2,FALSE)</f>
        <v>Anna Andreadi</v>
      </c>
    </row>
    <row r="1003" spans="1:23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  <c r="V1003" s="7" t="str">
        <f>_xlfn.IFNA(VLOOKUP(orders[[#This Row],[order_id]],returns[],2,FALSE),"FALSE")</f>
        <v>FALSE</v>
      </c>
      <c r="W1003" t="str">
        <f>VLOOKUP(orders[[#This Row],[region]],people[],2,FALSE)</f>
        <v>Chuck Magee</v>
      </c>
    </row>
    <row r="1004" spans="1:23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 s="7" t="str">
        <f>_xlfn.IFNA(VLOOKUP(orders[[#This Row],[order_id]],returns[],2,FALSE),"FALSE")</f>
        <v>FALSE</v>
      </c>
      <c r="W1004" t="str">
        <f>VLOOKUP(orders[[#This Row],[region]],people[],2,FALSE)</f>
        <v>Chuck Magee</v>
      </c>
    </row>
    <row r="1005" spans="1:23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 s="7" t="str">
        <f>_xlfn.IFNA(VLOOKUP(orders[[#This Row],[order_id]],returns[],2,FALSE),"FALSE")</f>
        <v>FALSE</v>
      </c>
      <c r="W1005" t="str">
        <f>VLOOKUP(orders[[#This Row],[region]],people[],2,FALSE)</f>
        <v>Chuck Magee</v>
      </c>
    </row>
    <row r="1006" spans="1:23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  <c r="V1006" s="7" t="str">
        <f>_xlfn.IFNA(VLOOKUP(orders[[#This Row],[order_id]],returns[],2,FALSE),"FALSE")</f>
        <v>FALSE</v>
      </c>
      <c r="W1006" t="str">
        <f>VLOOKUP(orders[[#This Row],[region]],people[],2,FALSE)</f>
        <v>Anna Andreadi</v>
      </c>
    </row>
    <row r="1007" spans="1:23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  <c r="V1007" s="7" t="str">
        <f>_xlfn.IFNA(VLOOKUP(orders[[#This Row],[order_id]],returns[],2,FALSE),"FALSE")</f>
        <v>FALSE</v>
      </c>
      <c r="W1007" t="str">
        <f>VLOOKUP(orders[[#This Row],[region]],people[],2,FALSE)</f>
        <v>Cassandra Brandow</v>
      </c>
    </row>
    <row r="1008" spans="1:23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  <c r="V1008" s="7" t="str">
        <f>_xlfn.IFNA(VLOOKUP(orders[[#This Row],[order_id]],returns[],2,FALSE),"FALSE")</f>
        <v>FALSE</v>
      </c>
      <c r="W1008" t="str">
        <f>VLOOKUP(orders[[#This Row],[region]],people[],2,FALSE)</f>
        <v>Anna Andreadi</v>
      </c>
    </row>
    <row r="1009" spans="1:23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  <c r="V1009" s="7" t="str">
        <f>_xlfn.IFNA(VLOOKUP(orders[[#This Row],[order_id]],returns[],2,FALSE),"FALSE")</f>
        <v>FALSE</v>
      </c>
      <c r="W1009" t="str">
        <f>VLOOKUP(orders[[#This Row],[region]],people[],2,FALSE)</f>
        <v>Anna Andreadi</v>
      </c>
    </row>
    <row r="1010" spans="1:23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  <c r="V1010" s="7" t="str">
        <f>_xlfn.IFNA(VLOOKUP(orders[[#This Row],[order_id]],returns[],2,FALSE),"FALSE")</f>
        <v>FALSE</v>
      </c>
      <c r="W1010" t="str">
        <f>VLOOKUP(orders[[#This Row],[region]],people[],2,FALSE)</f>
        <v>Kelly Williams</v>
      </c>
    </row>
    <row r="1011" spans="1:23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  <c r="V1011" s="7" t="str">
        <f>_xlfn.IFNA(VLOOKUP(orders[[#This Row],[order_id]],returns[],2,FALSE),"FALSE")</f>
        <v>FALSE</v>
      </c>
      <c r="W1011" t="str">
        <f>VLOOKUP(orders[[#This Row],[region]],people[],2,FALSE)</f>
        <v>Kelly Williams</v>
      </c>
    </row>
    <row r="1012" spans="1:23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  <c r="V1012" s="7" t="str">
        <f>_xlfn.IFNA(VLOOKUP(orders[[#This Row],[order_id]],returns[],2,FALSE),"FALSE")</f>
        <v>FALSE</v>
      </c>
      <c r="W1012" t="str">
        <f>VLOOKUP(orders[[#This Row],[region]],people[],2,FALSE)</f>
        <v>Anna Andreadi</v>
      </c>
    </row>
    <row r="1013" spans="1:23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  <c r="V1013" s="7" t="str">
        <f>_xlfn.IFNA(VLOOKUP(orders[[#This Row],[order_id]],returns[],2,FALSE),"FALSE")</f>
        <v>FALSE</v>
      </c>
      <c r="W1013" t="str">
        <f>VLOOKUP(orders[[#This Row],[region]],people[],2,FALSE)</f>
        <v>Anna Andreadi</v>
      </c>
    </row>
    <row r="1014" spans="1:23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  <c r="V1014" s="7" t="str">
        <f>_xlfn.IFNA(VLOOKUP(orders[[#This Row],[order_id]],returns[],2,FALSE),"FALSE")</f>
        <v>FALSE</v>
      </c>
      <c r="W1014" t="str">
        <f>VLOOKUP(orders[[#This Row],[region]],people[],2,FALSE)</f>
        <v>Anna Andreadi</v>
      </c>
    </row>
    <row r="1015" spans="1:23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  <c r="V1015" s="7" t="b">
        <f>_xlfn.IFNA(VLOOKUP(orders[[#This Row],[order_id]],returns[],2,FALSE),"FALSE")</f>
        <v>1</v>
      </c>
      <c r="W1015" t="str">
        <f>VLOOKUP(orders[[#This Row],[region]],people[],2,FALSE)</f>
        <v>Anna Andreadi</v>
      </c>
    </row>
    <row r="1016" spans="1:23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 s="7" t="b">
        <f>_xlfn.IFNA(VLOOKUP(orders[[#This Row],[order_id]],returns[],2,FALSE),"FALSE")</f>
        <v>1</v>
      </c>
      <c r="W1016" t="str">
        <f>VLOOKUP(orders[[#This Row],[region]],people[],2,FALSE)</f>
        <v>Anna Andreadi</v>
      </c>
    </row>
    <row r="1017" spans="1:23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  <c r="V1017" s="7" t="str">
        <f>_xlfn.IFNA(VLOOKUP(orders[[#This Row],[order_id]],returns[],2,FALSE),"FALSE")</f>
        <v>FALSE</v>
      </c>
      <c r="W1017" t="str">
        <f>VLOOKUP(orders[[#This Row],[region]],people[],2,FALSE)</f>
        <v>Anna Andreadi</v>
      </c>
    </row>
    <row r="1018" spans="1:23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 s="7" t="str">
        <f>_xlfn.IFNA(VLOOKUP(orders[[#This Row],[order_id]],returns[],2,FALSE),"FALSE")</f>
        <v>FALSE</v>
      </c>
      <c r="W1018" t="str">
        <f>VLOOKUP(orders[[#This Row],[region]],people[],2,FALSE)</f>
        <v>Chuck Magee</v>
      </c>
    </row>
    <row r="1019" spans="1:23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 s="7" t="str">
        <f>_xlfn.IFNA(VLOOKUP(orders[[#This Row],[order_id]],returns[],2,FALSE),"FALSE")</f>
        <v>FALSE</v>
      </c>
      <c r="W1019" t="str">
        <f>VLOOKUP(orders[[#This Row],[region]],people[],2,FALSE)</f>
        <v>Chuck Magee</v>
      </c>
    </row>
    <row r="1020" spans="1:23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  <c r="V1020" s="7" t="str">
        <f>_xlfn.IFNA(VLOOKUP(orders[[#This Row],[order_id]],returns[],2,FALSE),"FALSE")</f>
        <v>FALSE</v>
      </c>
      <c r="W1020" t="str">
        <f>VLOOKUP(orders[[#This Row],[region]],people[],2,FALSE)</f>
        <v>Chuck Magee</v>
      </c>
    </row>
    <row r="1021" spans="1:23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  <c r="V1021" s="7" t="str">
        <f>_xlfn.IFNA(VLOOKUP(orders[[#This Row],[order_id]],returns[],2,FALSE),"FALSE")</f>
        <v>FALSE</v>
      </c>
      <c r="W1021" t="str">
        <f>VLOOKUP(orders[[#This Row],[region]],people[],2,FALSE)</f>
        <v>Chuck Magee</v>
      </c>
    </row>
    <row r="1022" spans="1:23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  <c r="V1022" s="7" t="str">
        <f>_xlfn.IFNA(VLOOKUP(orders[[#This Row],[order_id]],returns[],2,FALSE),"FALSE")</f>
        <v>FALSE</v>
      </c>
      <c r="W1022" t="str">
        <f>VLOOKUP(orders[[#This Row],[region]],people[],2,FALSE)</f>
        <v>Chuck Magee</v>
      </c>
    </row>
    <row r="1023" spans="1:23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 s="7" t="str">
        <f>_xlfn.IFNA(VLOOKUP(orders[[#This Row],[order_id]],returns[],2,FALSE),"FALSE")</f>
        <v>FALSE</v>
      </c>
      <c r="W1023" t="str">
        <f>VLOOKUP(orders[[#This Row],[region]],people[],2,FALSE)</f>
        <v>Chuck Magee</v>
      </c>
    </row>
    <row r="1024" spans="1:23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 s="7" t="str">
        <f>_xlfn.IFNA(VLOOKUP(orders[[#This Row],[order_id]],returns[],2,FALSE),"FALSE")</f>
        <v>FALSE</v>
      </c>
      <c r="W1024" t="str">
        <f>VLOOKUP(orders[[#This Row],[region]],people[],2,FALSE)</f>
        <v>Chuck Magee</v>
      </c>
    </row>
    <row r="1025" spans="1:23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 s="7" t="str">
        <f>_xlfn.IFNA(VLOOKUP(orders[[#This Row],[order_id]],returns[],2,FALSE),"FALSE")</f>
        <v>FALSE</v>
      </c>
      <c r="W1025" t="str">
        <f>VLOOKUP(orders[[#This Row],[region]],people[],2,FALSE)</f>
        <v>Chuck Magee</v>
      </c>
    </row>
    <row r="1026" spans="1:23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 s="7" t="str">
        <f>_xlfn.IFNA(VLOOKUP(orders[[#This Row],[order_id]],returns[],2,FALSE),"FALSE")</f>
        <v>FALSE</v>
      </c>
      <c r="W1026" t="str">
        <f>VLOOKUP(orders[[#This Row],[region]],people[],2,FALSE)</f>
        <v>Anna Andreadi</v>
      </c>
    </row>
    <row r="1027" spans="1:23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  <c r="V1027" s="7" t="b">
        <f>_xlfn.IFNA(VLOOKUP(orders[[#This Row],[order_id]],returns[],2,FALSE),"FALSE")</f>
        <v>1</v>
      </c>
      <c r="W1027" t="str">
        <f>VLOOKUP(orders[[#This Row],[region]],people[],2,FALSE)</f>
        <v>Chuck Magee</v>
      </c>
    </row>
    <row r="1028" spans="1:23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  <c r="V1028" s="7" t="b">
        <f>_xlfn.IFNA(VLOOKUP(orders[[#This Row],[order_id]],returns[],2,FALSE),"FALSE")</f>
        <v>1</v>
      </c>
      <c r="W1028" t="str">
        <f>VLOOKUP(orders[[#This Row],[region]],people[],2,FALSE)</f>
        <v>Chuck Magee</v>
      </c>
    </row>
    <row r="1029" spans="1:23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 s="7" t="b">
        <f>_xlfn.IFNA(VLOOKUP(orders[[#This Row],[order_id]],returns[],2,FALSE),"FALSE")</f>
        <v>1</v>
      </c>
      <c r="W1029" t="str">
        <f>VLOOKUP(orders[[#This Row],[region]],people[],2,FALSE)</f>
        <v>Chuck Magee</v>
      </c>
    </row>
    <row r="1030" spans="1:23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  <c r="V1030" s="7" t="str">
        <f>_xlfn.IFNA(VLOOKUP(orders[[#This Row],[order_id]],returns[],2,FALSE),"FALSE")</f>
        <v>FALSE</v>
      </c>
      <c r="W1030" t="str">
        <f>VLOOKUP(orders[[#This Row],[region]],people[],2,FALSE)</f>
        <v>Chuck Magee</v>
      </c>
    </row>
    <row r="1031" spans="1:23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  <c r="V1031" s="7" t="str">
        <f>_xlfn.IFNA(VLOOKUP(orders[[#This Row],[order_id]],returns[],2,FALSE),"FALSE")</f>
        <v>FALSE</v>
      </c>
      <c r="W1031" t="str">
        <f>VLOOKUP(orders[[#This Row],[region]],people[],2,FALSE)</f>
        <v>Chuck Magee</v>
      </c>
    </row>
    <row r="1032" spans="1:23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 s="7" t="str">
        <f>_xlfn.IFNA(VLOOKUP(orders[[#This Row],[order_id]],returns[],2,FALSE),"FALSE")</f>
        <v>FALSE</v>
      </c>
      <c r="W1032" t="str">
        <f>VLOOKUP(orders[[#This Row],[region]],people[],2,FALSE)</f>
        <v>Chuck Magee</v>
      </c>
    </row>
    <row r="1033" spans="1:23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  <c r="V1033" s="7" t="str">
        <f>_xlfn.IFNA(VLOOKUP(orders[[#This Row],[order_id]],returns[],2,FALSE),"FALSE")</f>
        <v>FALSE</v>
      </c>
      <c r="W1033" t="str">
        <f>VLOOKUP(orders[[#This Row],[region]],people[],2,FALSE)</f>
        <v>Chuck Magee</v>
      </c>
    </row>
    <row r="1034" spans="1:23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  <c r="V1034" s="7" t="str">
        <f>_xlfn.IFNA(VLOOKUP(orders[[#This Row],[order_id]],returns[],2,FALSE),"FALSE")</f>
        <v>FALSE</v>
      </c>
      <c r="W1034" t="str">
        <f>VLOOKUP(orders[[#This Row],[region]],people[],2,FALSE)</f>
        <v>Chuck Magee</v>
      </c>
    </row>
    <row r="1035" spans="1:23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  <c r="V1035" s="7" t="str">
        <f>_xlfn.IFNA(VLOOKUP(orders[[#This Row],[order_id]],returns[],2,FALSE),"FALSE")</f>
        <v>FALSE</v>
      </c>
      <c r="W1035" t="str">
        <f>VLOOKUP(orders[[#This Row],[region]],people[],2,FALSE)</f>
        <v>Chuck Magee</v>
      </c>
    </row>
    <row r="1036" spans="1:23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 s="7" t="str">
        <f>_xlfn.IFNA(VLOOKUP(orders[[#This Row],[order_id]],returns[],2,FALSE),"FALSE")</f>
        <v>FALSE</v>
      </c>
      <c r="W1036" t="str">
        <f>VLOOKUP(orders[[#This Row],[region]],people[],2,FALSE)</f>
        <v>Chuck Magee</v>
      </c>
    </row>
    <row r="1037" spans="1:23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  <c r="V1037" s="7" t="str">
        <f>_xlfn.IFNA(VLOOKUP(orders[[#This Row],[order_id]],returns[],2,FALSE),"FALSE")</f>
        <v>FALSE</v>
      </c>
      <c r="W1037" t="str">
        <f>VLOOKUP(orders[[#This Row],[region]],people[],2,FALSE)</f>
        <v>Chuck Magee</v>
      </c>
    </row>
    <row r="1038" spans="1:23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  <c r="V1038" s="7" t="str">
        <f>_xlfn.IFNA(VLOOKUP(orders[[#This Row],[order_id]],returns[],2,FALSE),"FALSE")</f>
        <v>FALSE</v>
      </c>
      <c r="W1038" t="str">
        <f>VLOOKUP(orders[[#This Row],[region]],people[],2,FALSE)</f>
        <v>Kelly Williams</v>
      </c>
    </row>
    <row r="1039" spans="1:23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 s="7" t="str">
        <f>_xlfn.IFNA(VLOOKUP(orders[[#This Row],[order_id]],returns[],2,FALSE),"FALSE")</f>
        <v>FALSE</v>
      </c>
      <c r="W1039" t="str">
        <f>VLOOKUP(orders[[#This Row],[region]],people[],2,FALSE)</f>
        <v>Anna Andreadi</v>
      </c>
    </row>
    <row r="1040" spans="1:23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  <c r="V1040" s="7" t="str">
        <f>_xlfn.IFNA(VLOOKUP(orders[[#This Row],[order_id]],returns[],2,FALSE),"FALSE")</f>
        <v>FALSE</v>
      </c>
      <c r="W1040" t="str">
        <f>VLOOKUP(orders[[#This Row],[region]],people[],2,FALSE)</f>
        <v>Cassandra Brandow</v>
      </c>
    </row>
    <row r="1041" spans="1:23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  <c r="V1041" s="7" t="str">
        <f>_xlfn.IFNA(VLOOKUP(orders[[#This Row],[order_id]],returns[],2,FALSE),"FALSE")</f>
        <v>FALSE</v>
      </c>
      <c r="W1041" t="str">
        <f>VLOOKUP(orders[[#This Row],[region]],people[],2,FALSE)</f>
        <v>Cassandra Brandow</v>
      </c>
    </row>
    <row r="1042" spans="1:23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  <c r="V1042" s="7" t="str">
        <f>_xlfn.IFNA(VLOOKUP(orders[[#This Row],[order_id]],returns[],2,FALSE),"FALSE")</f>
        <v>FALSE</v>
      </c>
      <c r="W1042" t="str">
        <f>VLOOKUP(orders[[#This Row],[region]],people[],2,FALSE)</f>
        <v>Kelly Williams</v>
      </c>
    </row>
    <row r="1043" spans="1:23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 s="7" t="str">
        <f>_xlfn.IFNA(VLOOKUP(orders[[#This Row],[order_id]],returns[],2,FALSE),"FALSE")</f>
        <v>FALSE</v>
      </c>
      <c r="W1043" t="str">
        <f>VLOOKUP(orders[[#This Row],[region]],people[],2,FALSE)</f>
        <v>Chuck Magee</v>
      </c>
    </row>
    <row r="1044" spans="1:23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  <c r="V1044" s="7" t="str">
        <f>_xlfn.IFNA(VLOOKUP(orders[[#This Row],[order_id]],returns[],2,FALSE),"FALSE")</f>
        <v>FALSE</v>
      </c>
      <c r="W1044" t="str">
        <f>VLOOKUP(orders[[#This Row],[region]],people[],2,FALSE)</f>
        <v>Chuck Magee</v>
      </c>
    </row>
    <row r="1045" spans="1:23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  <c r="V1045" s="7" t="str">
        <f>_xlfn.IFNA(VLOOKUP(orders[[#This Row],[order_id]],returns[],2,FALSE),"FALSE")</f>
        <v>FALSE</v>
      </c>
      <c r="W1045" t="str">
        <f>VLOOKUP(orders[[#This Row],[region]],people[],2,FALSE)</f>
        <v>Kelly Williams</v>
      </c>
    </row>
    <row r="1046" spans="1:23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  <c r="V1046" s="7" t="str">
        <f>_xlfn.IFNA(VLOOKUP(orders[[#This Row],[order_id]],returns[],2,FALSE),"FALSE")</f>
        <v>FALSE</v>
      </c>
      <c r="W1046" t="str">
        <f>VLOOKUP(orders[[#This Row],[region]],people[],2,FALSE)</f>
        <v>Kelly Williams</v>
      </c>
    </row>
    <row r="1047" spans="1:23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  <c r="V1047" s="7" t="str">
        <f>_xlfn.IFNA(VLOOKUP(orders[[#This Row],[order_id]],returns[],2,FALSE),"FALSE")</f>
        <v>FALSE</v>
      </c>
      <c r="W1047" t="str">
        <f>VLOOKUP(orders[[#This Row],[region]],people[],2,FALSE)</f>
        <v>Kelly Williams</v>
      </c>
    </row>
    <row r="1048" spans="1:23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 s="7" t="str">
        <f>_xlfn.IFNA(VLOOKUP(orders[[#This Row],[order_id]],returns[],2,FALSE),"FALSE")</f>
        <v>FALSE</v>
      </c>
      <c r="W1048" t="str">
        <f>VLOOKUP(orders[[#This Row],[region]],people[],2,FALSE)</f>
        <v>Cassandra Brandow</v>
      </c>
    </row>
    <row r="1049" spans="1:23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  <c r="V1049" s="7" t="str">
        <f>_xlfn.IFNA(VLOOKUP(orders[[#This Row],[order_id]],returns[],2,FALSE),"FALSE")</f>
        <v>FALSE</v>
      </c>
      <c r="W1049" t="str">
        <f>VLOOKUP(orders[[#This Row],[region]],people[],2,FALSE)</f>
        <v>Cassandra Brandow</v>
      </c>
    </row>
    <row r="1050" spans="1:23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  <c r="V1050" s="7" t="str">
        <f>_xlfn.IFNA(VLOOKUP(orders[[#This Row],[order_id]],returns[],2,FALSE),"FALSE")</f>
        <v>FALSE</v>
      </c>
      <c r="W1050" t="str">
        <f>VLOOKUP(orders[[#This Row],[region]],people[],2,FALSE)</f>
        <v>Anna Andreadi</v>
      </c>
    </row>
    <row r="1051" spans="1:23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 s="7" t="str">
        <f>_xlfn.IFNA(VLOOKUP(orders[[#This Row],[order_id]],returns[],2,FALSE),"FALSE")</f>
        <v>FALSE</v>
      </c>
      <c r="W1051" t="str">
        <f>VLOOKUP(orders[[#This Row],[region]],people[],2,FALSE)</f>
        <v>Anna Andreadi</v>
      </c>
    </row>
    <row r="1052" spans="1:23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  <c r="V1052" s="7" t="str">
        <f>_xlfn.IFNA(VLOOKUP(orders[[#This Row],[order_id]],returns[],2,FALSE),"FALSE")</f>
        <v>FALSE</v>
      </c>
      <c r="W1052" t="str">
        <f>VLOOKUP(orders[[#This Row],[region]],people[],2,FALSE)</f>
        <v>Chuck Magee</v>
      </c>
    </row>
    <row r="1053" spans="1:23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  <c r="V1053" s="7" t="str">
        <f>_xlfn.IFNA(VLOOKUP(orders[[#This Row],[order_id]],returns[],2,FALSE),"FALSE")</f>
        <v>FALSE</v>
      </c>
      <c r="W1053" t="str">
        <f>VLOOKUP(orders[[#This Row],[region]],people[],2,FALSE)</f>
        <v>Chuck Magee</v>
      </c>
    </row>
    <row r="1054" spans="1:23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  <c r="V1054" s="7" t="str">
        <f>_xlfn.IFNA(VLOOKUP(orders[[#This Row],[order_id]],returns[],2,FALSE),"FALSE")</f>
        <v>FALSE</v>
      </c>
      <c r="W1054" t="str">
        <f>VLOOKUP(orders[[#This Row],[region]],people[],2,FALSE)</f>
        <v>Chuck Magee</v>
      </c>
    </row>
    <row r="1055" spans="1:23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 s="7" t="str">
        <f>_xlfn.IFNA(VLOOKUP(orders[[#This Row],[order_id]],returns[],2,FALSE),"FALSE")</f>
        <v>FALSE</v>
      </c>
      <c r="W1055" t="str">
        <f>VLOOKUP(orders[[#This Row],[region]],people[],2,FALSE)</f>
        <v>Chuck Magee</v>
      </c>
    </row>
    <row r="1056" spans="1:23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  <c r="V1056" s="7" t="str">
        <f>_xlfn.IFNA(VLOOKUP(orders[[#This Row],[order_id]],returns[],2,FALSE),"FALSE")</f>
        <v>FALSE</v>
      </c>
      <c r="W1056" t="str">
        <f>VLOOKUP(orders[[#This Row],[region]],people[],2,FALSE)</f>
        <v>Chuck Magee</v>
      </c>
    </row>
    <row r="1057" spans="1:23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  <c r="V1057" s="7" t="str">
        <f>_xlfn.IFNA(VLOOKUP(orders[[#This Row],[order_id]],returns[],2,FALSE),"FALSE")</f>
        <v>FALSE</v>
      </c>
      <c r="W1057" t="str">
        <f>VLOOKUP(orders[[#This Row],[region]],people[],2,FALSE)</f>
        <v>Chuck Magee</v>
      </c>
    </row>
    <row r="1058" spans="1:23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 s="7" t="str">
        <f>_xlfn.IFNA(VLOOKUP(orders[[#This Row],[order_id]],returns[],2,FALSE),"FALSE")</f>
        <v>FALSE</v>
      </c>
      <c r="W1058" t="str">
        <f>VLOOKUP(orders[[#This Row],[region]],people[],2,FALSE)</f>
        <v>Chuck Magee</v>
      </c>
    </row>
    <row r="1059" spans="1:23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  <c r="V1059" s="7" t="str">
        <f>_xlfn.IFNA(VLOOKUP(orders[[#This Row],[order_id]],returns[],2,FALSE),"FALSE")</f>
        <v>FALSE</v>
      </c>
      <c r="W1059" t="str">
        <f>VLOOKUP(orders[[#This Row],[region]],people[],2,FALSE)</f>
        <v>Anna Andreadi</v>
      </c>
    </row>
    <row r="1060" spans="1:23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  <c r="V1060" s="7" t="str">
        <f>_xlfn.IFNA(VLOOKUP(orders[[#This Row],[order_id]],returns[],2,FALSE),"FALSE")</f>
        <v>FALSE</v>
      </c>
      <c r="W1060" t="str">
        <f>VLOOKUP(orders[[#This Row],[region]],people[],2,FALSE)</f>
        <v>Anna Andreadi</v>
      </c>
    </row>
    <row r="1061" spans="1:23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 s="7" t="str">
        <f>_xlfn.IFNA(VLOOKUP(orders[[#This Row],[order_id]],returns[],2,FALSE),"FALSE")</f>
        <v>FALSE</v>
      </c>
      <c r="W1061" t="str">
        <f>VLOOKUP(orders[[#This Row],[region]],people[],2,FALSE)</f>
        <v>Chuck Magee</v>
      </c>
    </row>
    <row r="1062" spans="1:23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  <c r="V1062" s="7" t="str">
        <f>_xlfn.IFNA(VLOOKUP(orders[[#This Row],[order_id]],returns[],2,FALSE),"FALSE")</f>
        <v>FALSE</v>
      </c>
      <c r="W1062" t="str">
        <f>VLOOKUP(orders[[#This Row],[region]],people[],2,FALSE)</f>
        <v>Kelly Williams</v>
      </c>
    </row>
    <row r="1063" spans="1:23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  <c r="V1063" s="7" t="str">
        <f>_xlfn.IFNA(VLOOKUP(orders[[#This Row],[order_id]],returns[],2,FALSE),"FALSE")</f>
        <v>FALSE</v>
      </c>
      <c r="W1063" t="str">
        <f>VLOOKUP(orders[[#This Row],[region]],people[],2,FALSE)</f>
        <v>Chuck Magee</v>
      </c>
    </row>
    <row r="1064" spans="1:23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  <c r="V1064" s="7" t="str">
        <f>_xlfn.IFNA(VLOOKUP(orders[[#This Row],[order_id]],returns[],2,FALSE),"FALSE")</f>
        <v>FALSE</v>
      </c>
      <c r="W1064" t="str">
        <f>VLOOKUP(orders[[#This Row],[region]],people[],2,FALSE)</f>
        <v>Chuck Magee</v>
      </c>
    </row>
    <row r="1065" spans="1:23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  <c r="V1065" s="7" t="str">
        <f>_xlfn.IFNA(VLOOKUP(orders[[#This Row],[order_id]],returns[],2,FALSE),"FALSE")</f>
        <v>FALSE</v>
      </c>
      <c r="W1065" t="str">
        <f>VLOOKUP(orders[[#This Row],[region]],people[],2,FALSE)</f>
        <v>Chuck Magee</v>
      </c>
    </row>
    <row r="1066" spans="1:23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  <c r="V1066" s="7" t="str">
        <f>_xlfn.IFNA(VLOOKUP(orders[[#This Row],[order_id]],returns[],2,FALSE),"FALSE")</f>
        <v>FALSE</v>
      </c>
      <c r="W1066" t="str">
        <f>VLOOKUP(orders[[#This Row],[region]],people[],2,FALSE)</f>
        <v>Chuck Magee</v>
      </c>
    </row>
    <row r="1067" spans="1:23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  <c r="V1067" s="7" t="str">
        <f>_xlfn.IFNA(VLOOKUP(orders[[#This Row],[order_id]],returns[],2,FALSE),"FALSE")</f>
        <v>FALSE</v>
      </c>
      <c r="W1067" t="str">
        <f>VLOOKUP(orders[[#This Row],[region]],people[],2,FALSE)</f>
        <v>Chuck Magee</v>
      </c>
    </row>
    <row r="1068" spans="1:23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  <c r="V1068" s="7" t="str">
        <f>_xlfn.IFNA(VLOOKUP(orders[[#This Row],[order_id]],returns[],2,FALSE),"FALSE")</f>
        <v>FALSE</v>
      </c>
      <c r="W1068" t="str">
        <f>VLOOKUP(orders[[#This Row],[region]],people[],2,FALSE)</f>
        <v>Chuck Magee</v>
      </c>
    </row>
    <row r="1069" spans="1:23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  <c r="V1069" s="7" t="str">
        <f>_xlfn.IFNA(VLOOKUP(orders[[#This Row],[order_id]],returns[],2,FALSE),"FALSE")</f>
        <v>FALSE</v>
      </c>
      <c r="W1069" t="str">
        <f>VLOOKUP(orders[[#This Row],[region]],people[],2,FALSE)</f>
        <v>Anna Andreadi</v>
      </c>
    </row>
    <row r="1070" spans="1:23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  <c r="V1070" s="7" t="str">
        <f>_xlfn.IFNA(VLOOKUP(orders[[#This Row],[order_id]],returns[],2,FALSE),"FALSE")</f>
        <v>FALSE</v>
      </c>
      <c r="W1070" t="str">
        <f>VLOOKUP(orders[[#This Row],[region]],people[],2,FALSE)</f>
        <v>Kelly Williams</v>
      </c>
    </row>
    <row r="1071" spans="1:23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  <c r="V1071" s="7" t="str">
        <f>_xlfn.IFNA(VLOOKUP(orders[[#This Row],[order_id]],returns[],2,FALSE),"FALSE")</f>
        <v>FALSE</v>
      </c>
      <c r="W1071" t="str">
        <f>VLOOKUP(orders[[#This Row],[region]],people[],2,FALSE)</f>
        <v>Chuck Magee</v>
      </c>
    </row>
    <row r="1072" spans="1:23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  <c r="V1072" s="7" t="str">
        <f>_xlfn.IFNA(VLOOKUP(orders[[#This Row],[order_id]],returns[],2,FALSE),"FALSE")</f>
        <v>FALSE</v>
      </c>
      <c r="W1072" t="str">
        <f>VLOOKUP(orders[[#This Row],[region]],people[],2,FALSE)</f>
        <v>Anna Andreadi</v>
      </c>
    </row>
    <row r="1073" spans="1:23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  <c r="V1073" s="7" t="b">
        <f>_xlfn.IFNA(VLOOKUP(orders[[#This Row],[order_id]],returns[],2,FALSE),"FALSE")</f>
        <v>1</v>
      </c>
      <c r="W1073" t="str">
        <f>VLOOKUP(orders[[#This Row],[region]],people[],2,FALSE)</f>
        <v>Anna Andreadi</v>
      </c>
    </row>
    <row r="1074" spans="1:23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 s="7" t="str">
        <f>_xlfn.IFNA(VLOOKUP(orders[[#This Row],[order_id]],returns[],2,FALSE),"FALSE")</f>
        <v>FALSE</v>
      </c>
      <c r="W1074" t="str">
        <f>VLOOKUP(orders[[#This Row],[region]],people[],2,FALSE)</f>
        <v>Chuck Magee</v>
      </c>
    </row>
    <row r="1075" spans="1:23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  <c r="V1075" s="7" t="str">
        <f>_xlfn.IFNA(VLOOKUP(orders[[#This Row],[order_id]],returns[],2,FALSE),"FALSE")</f>
        <v>FALSE</v>
      </c>
      <c r="W1075" t="str">
        <f>VLOOKUP(orders[[#This Row],[region]],people[],2,FALSE)</f>
        <v>Anna Andreadi</v>
      </c>
    </row>
    <row r="1076" spans="1:23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  <c r="V1076" s="7" t="str">
        <f>_xlfn.IFNA(VLOOKUP(orders[[#This Row],[order_id]],returns[],2,FALSE),"FALSE")</f>
        <v>FALSE</v>
      </c>
      <c r="W1076" t="str">
        <f>VLOOKUP(orders[[#This Row],[region]],people[],2,FALSE)</f>
        <v>Anna Andreadi</v>
      </c>
    </row>
    <row r="1077" spans="1:23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  <c r="V1077" s="7" t="str">
        <f>_xlfn.IFNA(VLOOKUP(orders[[#This Row],[order_id]],returns[],2,FALSE),"FALSE")</f>
        <v>FALSE</v>
      </c>
      <c r="W1077" t="str">
        <f>VLOOKUP(orders[[#This Row],[region]],people[],2,FALSE)</f>
        <v>Anna Andreadi</v>
      </c>
    </row>
    <row r="1078" spans="1:23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  <c r="V1078" s="7" t="str">
        <f>_xlfn.IFNA(VLOOKUP(orders[[#This Row],[order_id]],returns[],2,FALSE),"FALSE")</f>
        <v>FALSE</v>
      </c>
      <c r="W1078" t="str">
        <f>VLOOKUP(orders[[#This Row],[region]],people[],2,FALSE)</f>
        <v>Kelly Williams</v>
      </c>
    </row>
    <row r="1079" spans="1:23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  <c r="V1079" s="7" t="str">
        <f>_xlfn.IFNA(VLOOKUP(orders[[#This Row],[order_id]],returns[],2,FALSE),"FALSE")</f>
        <v>FALSE</v>
      </c>
      <c r="W1079" t="str">
        <f>VLOOKUP(orders[[#This Row],[region]],people[],2,FALSE)</f>
        <v>Anna Andreadi</v>
      </c>
    </row>
    <row r="1080" spans="1:23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  <c r="V1080" s="7" t="str">
        <f>_xlfn.IFNA(VLOOKUP(orders[[#This Row],[order_id]],returns[],2,FALSE),"FALSE")</f>
        <v>FALSE</v>
      </c>
      <c r="W1080" t="str">
        <f>VLOOKUP(orders[[#This Row],[region]],people[],2,FALSE)</f>
        <v>Anna Andreadi</v>
      </c>
    </row>
    <row r="1081" spans="1:23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 s="7" t="str">
        <f>_xlfn.IFNA(VLOOKUP(orders[[#This Row],[order_id]],returns[],2,FALSE),"FALSE")</f>
        <v>FALSE</v>
      </c>
      <c r="W1081" t="str">
        <f>VLOOKUP(orders[[#This Row],[region]],people[],2,FALSE)</f>
        <v>Anna Andreadi</v>
      </c>
    </row>
    <row r="1082" spans="1:23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  <c r="V1082" s="7" t="str">
        <f>_xlfn.IFNA(VLOOKUP(orders[[#This Row],[order_id]],returns[],2,FALSE),"FALSE")</f>
        <v>FALSE</v>
      </c>
      <c r="W1082" t="str">
        <f>VLOOKUP(orders[[#This Row],[region]],people[],2,FALSE)</f>
        <v>Kelly Williams</v>
      </c>
    </row>
    <row r="1083" spans="1:23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  <c r="V1083" s="7" t="str">
        <f>_xlfn.IFNA(VLOOKUP(orders[[#This Row],[order_id]],returns[],2,FALSE),"FALSE")</f>
        <v>FALSE</v>
      </c>
      <c r="W1083" t="str">
        <f>VLOOKUP(orders[[#This Row],[region]],people[],2,FALSE)</f>
        <v>Kelly Williams</v>
      </c>
    </row>
    <row r="1084" spans="1:23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 s="7" t="str">
        <f>_xlfn.IFNA(VLOOKUP(orders[[#This Row],[order_id]],returns[],2,FALSE),"FALSE")</f>
        <v>FALSE</v>
      </c>
      <c r="W1084" t="str">
        <f>VLOOKUP(orders[[#This Row],[region]],people[],2,FALSE)</f>
        <v>Chuck Magee</v>
      </c>
    </row>
    <row r="1085" spans="1:23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  <c r="V1085" s="7" t="str">
        <f>_xlfn.IFNA(VLOOKUP(orders[[#This Row],[order_id]],returns[],2,FALSE),"FALSE")</f>
        <v>FALSE</v>
      </c>
      <c r="W1085" t="str">
        <f>VLOOKUP(orders[[#This Row],[region]],people[],2,FALSE)</f>
        <v>Chuck Magee</v>
      </c>
    </row>
    <row r="1086" spans="1:23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  <c r="V1086" s="7" t="str">
        <f>_xlfn.IFNA(VLOOKUP(orders[[#This Row],[order_id]],returns[],2,FALSE),"FALSE")</f>
        <v>FALSE</v>
      </c>
      <c r="W1086" t="str">
        <f>VLOOKUP(orders[[#This Row],[region]],people[],2,FALSE)</f>
        <v>Chuck Magee</v>
      </c>
    </row>
    <row r="1087" spans="1:23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  <c r="V1087" s="7" t="str">
        <f>_xlfn.IFNA(VLOOKUP(orders[[#This Row],[order_id]],returns[],2,FALSE),"FALSE")</f>
        <v>FALSE</v>
      </c>
      <c r="W1087" t="str">
        <f>VLOOKUP(orders[[#This Row],[region]],people[],2,FALSE)</f>
        <v>Chuck Magee</v>
      </c>
    </row>
    <row r="1088" spans="1:23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  <c r="V1088" s="7" t="str">
        <f>_xlfn.IFNA(VLOOKUP(orders[[#This Row],[order_id]],returns[],2,FALSE),"FALSE")</f>
        <v>FALSE</v>
      </c>
      <c r="W1088" t="str">
        <f>VLOOKUP(orders[[#This Row],[region]],people[],2,FALSE)</f>
        <v>Kelly Williams</v>
      </c>
    </row>
    <row r="1089" spans="1:23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  <c r="V1089" s="7" t="str">
        <f>_xlfn.IFNA(VLOOKUP(orders[[#This Row],[order_id]],returns[],2,FALSE),"FALSE")</f>
        <v>FALSE</v>
      </c>
      <c r="W1089" t="str">
        <f>VLOOKUP(orders[[#This Row],[region]],people[],2,FALSE)</f>
        <v>Anna Andreadi</v>
      </c>
    </row>
    <row r="1090" spans="1:23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 s="7" t="str">
        <f>_xlfn.IFNA(VLOOKUP(orders[[#This Row],[order_id]],returns[],2,FALSE),"FALSE")</f>
        <v>FALSE</v>
      </c>
      <c r="W1090" t="str">
        <f>VLOOKUP(orders[[#This Row],[region]],people[],2,FALSE)</f>
        <v>Anna Andreadi</v>
      </c>
    </row>
    <row r="1091" spans="1:23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  <c r="V1091" s="7" t="str">
        <f>_xlfn.IFNA(VLOOKUP(orders[[#This Row],[order_id]],returns[],2,FALSE),"FALSE")</f>
        <v>FALSE</v>
      </c>
      <c r="W1091" t="str">
        <f>VLOOKUP(orders[[#This Row],[region]],people[],2,FALSE)</f>
        <v>Cassandra Brandow</v>
      </c>
    </row>
    <row r="1092" spans="1:23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  <c r="V1092" s="7" t="str">
        <f>_xlfn.IFNA(VLOOKUP(orders[[#This Row],[order_id]],returns[],2,FALSE),"FALSE")</f>
        <v>FALSE</v>
      </c>
      <c r="W1092" t="str">
        <f>VLOOKUP(orders[[#This Row],[region]],people[],2,FALSE)</f>
        <v>Cassandra Brandow</v>
      </c>
    </row>
    <row r="1093" spans="1:23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  <c r="V1093" s="7" t="b">
        <f>_xlfn.IFNA(VLOOKUP(orders[[#This Row],[order_id]],returns[],2,FALSE),"FALSE")</f>
        <v>1</v>
      </c>
      <c r="W1093" t="str">
        <f>VLOOKUP(orders[[#This Row],[region]],people[],2,FALSE)</f>
        <v>Anna Andreadi</v>
      </c>
    </row>
    <row r="1094" spans="1:23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  <c r="V1094" s="7" t="b">
        <f>_xlfn.IFNA(VLOOKUP(orders[[#This Row],[order_id]],returns[],2,FALSE),"FALSE")</f>
        <v>1</v>
      </c>
      <c r="W1094" t="str">
        <f>VLOOKUP(orders[[#This Row],[region]],people[],2,FALSE)</f>
        <v>Anna Andreadi</v>
      </c>
    </row>
    <row r="1095" spans="1:23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  <c r="V1095" s="7" t="str">
        <f>_xlfn.IFNA(VLOOKUP(orders[[#This Row],[order_id]],returns[],2,FALSE),"FALSE")</f>
        <v>FALSE</v>
      </c>
      <c r="W1095" t="str">
        <f>VLOOKUP(orders[[#This Row],[region]],people[],2,FALSE)</f>
        <v>Chuck Magee</v>
      </c>
    </row>
    <row r="1096" spans="1:23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  <c r="V1096" s="7" t="str">
        <f>_xlfn.IFNA(VLOOKUP(orders[[#This Row],[order_id]],returns[],2,FALSE),"FALSE")</f>
        <v>FALSE</v>
      </c>
      <c r="W1096" t="str">
        <f>VLOOKUP(orders[[#This Row],[region]],people[],2,FALSE)</f>
        <v>Chuck Magee</v>
      </c>
    </row>
    <row r="1097" spans="1:23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  <c r="V1097" s="7" t="str">
        <f>_xlfn.IFNA(VLOOKUP(orders[[#This Row],[order_id]],returns[],2,FALSE),"FALSE")</f>
        <v>FALSE</v>
      </c>
      <c r="W1097" t="str">
        <f>VLOOKUP(orders[[#This Row],[region]],people[],2,FALSE)</f>
        <v>Cassandra Brandow</v>
      </c>
    </row>
    <row r="1098" spans="1:23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  <c r="V1098" s="7" t="str">
        <f>_xlfn.IFNA(VLOOKUP(orders[[#This Row],[order_id]],returns[],2,FALSE),"FALSE")</f>
        <v>FALSE</v>
      </c>
      <c r="W1098" t="str">
        <f>VLOOKUP(orders[[#This Row],[region]],people[],2,FALSE)</f>
        <v>Cassandra Brandow</v>
      </c>
    </row>
    <row r="1099" spans="1:23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  <c r="V1099" s="7" t="b">
        <f>_xlfn.IFNA(VLOOKUP(orders[[#This Row],[order_id]],returns[],2,FALSE),"FALSE")</f>
        <v>1</v>
      </c>
      <c r="W1099" t="str">
        <f>VLOOKUP(orders[[#This Row],[region]],people[],2,FALSE)</f>
        <v>Anna Andreadi</v>
      </c>
    </row>
    <row r="1100" spans="1:23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 s="7" t="str">
        <f>_xlfn.IFNA(VLOOKUP(orders[[#This Row],[order_id]],returns[],2,FALSE),"FALSE")</f>
        <v>FALSE</v>
      </c>
      <c r="W1100" t="str">
        <f>VLOOKUP(orders[[#This Row],[region]],people[],2,FALSE)</f>
        <v>Anna Andreadi</v>
      </c>
    </row>
    <row r="1101" spans="1:23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  <c r="V1101" s="7" t="str">
        <f>_xlfn.IFNA(VLOOKUP(orders[[#This Row],[order_id]],returns[],2,FALSE),"FALSE")</f>
        <v>FALSE</v>
      </c>
      <c r="W1101" t="str">
        <f>VLOOKUP(orders[[#This Row],[region]],people[],2,FALSE)</f>
        <v>Anna Andreadi</v>
      </c>
    </row>
    <row r="1102" spans="1:23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  <c r="V1102" s="7" t="str">
        <f>_xlfn.IFNA(VLOOKUP(orders[[#This Row],[order_id]],returns[],2,FALSE),"FALSE")</f>
        <v>FALSE</v>
      </c>
      <c r="W1102" t="str">
        <f>VLOOKUP(orders[[#This Row],[region]],people[],2,FALSE)</f>
        <v>Anna Andreadi</v>
      </c>
    </row>
    <row r="1103" spans="1:23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 s="7" t="str">
        <f>_xlfn.IFNA(VLOOKUP(orders[[#This Row],[order_id]],returns[],2,FALSE),"FALSE")</f>
        <v>FALSE</v>
      </c>
      <c r="W1103" t="str">
        <f>VLOOKUP(orders[[#This Row],[region]],people[],2,FALSE)</f>
        <v>Anna Andreadi</v>
      </c>
    </row>
    <row r="1104" spans="1:23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  <c r="V1104" s="7" t="str">
        <f>_xlfn.IFNA(VLOOKUP(orders[[#This Row],[order_id]],returns[],2,FALSE),"FALSE")</f>
        <v>FALSE</v>
      </c>
      <c r="W1104" t="str">
        <f>VLOOKUP(orders[[#This Row],[region]],people[],2,FALSE)</f>
        <v>Kelly Williams</v>
      </c>
    </row>
    <row r="1105" spans="1:23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  <c r="V1105" s="7" t="str">
        <f>_xlfn.IFNA(VLOOKUP(orders[[#This Row],[order_id]],returns[],2,FALSE),"FALSE")</f>
        <v>FALSE</v>
      </c>
      <c r="W1105" t="str">
        <f>VLOOKUP(orders[[#This Row],[region]],people[],2,FALSE)</f>
        <v>Kelly Williams</v>
      </c>
    </row>
    <row r="1106" spans="1:23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  <c r="V1106" s="7" t="b">
        <f>_xlfn.IFNA(VLOOKUP(orders[[#This Row],[order_id]],returns[],2,FALSE),"FALSE")</f>
        <v>1</v>
      </c>
      <c r="W1106" t="str">
        <f>VLOOKUP(orders[[#This Row],[region]],people[],2,FALSE)</f>
        <v>Anna Andreadi</v>
      </c>
    </row>
    <row r="1107" spans="1:23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  <c r="V1107" s="7" t="str">
        <f>_xlfn.IFNA(VLOOKUP(orders[[#This Row],[order_id]],returns[],2,FALSE),"FALSE")</f>
        <v>FALSE</v>
      </c>
      <c r="W1107" t="str">
        <f>VLOOKUP(orders[[#This Row],[region]],people[],2,FALSE)</f>
        <v>Kelly Williams</v>
      </c>
    </row>
    <row r="1108" spans="1:23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  <c r="V1108" s="7" t="str">
        <f>_xlfn.IFNA(VLOOKUP(orders[[#This Row],[order_id]],returns[],2,FALSE),"FALSE")</f>
        <v>FALSE</v>
      </c>
      <c r="W1108" t="str">
        <f>VLOOKUP(orders[[#This Row],[region]],people[],2,FALSE)</f>
        <v>Kelly Williams</v>
      </c>
    </row>
    <row r="1109" spans="1:23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  <c r="V1109" s="7" t="str">
        <f>_xlfn.IFNA(VLOOKUP(orders[[#This Row],[order_id]],returns[],2,FALSE),"FALSE")</f>
        <v>FALSE</v>
      </c>
      <c r="W1109" t="str">
        <f>VLOOKUP(orders[[#This Row],[region]],people[],2,FALSE)</f>
        <v>Kelly Williams</v>
      </c>
    </row>
    <row r="1110" spans="1:23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  <c r="V1110" s="7" t="str">
        <f>_xlfn.IFNA(VLOOKUP(orders[[#This Row],[order_id]],returns[],2,FALSE),"FALSE")</f>
        <v>FALSE</v>
      </c>
      <c r="W1110" t="str">
        <f>VLOOKUP(orders[[#This Row],[region]],people[],2,FALSE)</f>
        <v>Kelly Williams</v>
      </c>
    </row>
    <row r="1111" spans="1:23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  <c r="V1111" s="7" t="str">
        <f>_xlfn.IFNA(VLOOKUP(orders[[#This Row],[order_id]],returns[],2,FALSE),"FALSE")</f>
        <v>FALSE</v>
      </c>
      <c r="W1111" t="str">
        <f>VLOOKUP(orders[[#This Row],[region]],people[],2,FALSE)</f>
        <v>Kelly Williams</v>
      </c>
    </row>
    <row r="1112" spans="1:23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  <c r="V1112" s="7" t="str">
        <f>_xlfn.IFNA(VLOOKUP(orders[[#This Row],[order_id]],returns[],2,FALSE),"FALSE")</f>
        <v>FALSE</v>
      </c>
      <c r="W1112" t="str">
        <f>VLOOKUP(orders[[#This Row],[region]],people[],2,FALSE)</f>
        <v>Kelly Williams</v>
      </c>
    </row>
    <row r="1113" spans="1:23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  <c r="V1113" s="7" t="str">
        <f>_xlfn.IFNA(VLOOKUP(orders[[#This Row],[order_id]],returns[],2,FALSE),"FALSE")</f>
        <v>FALSE</v>
      </c>
      <c r="W1113" t="str">
        <f>VLOOKUP(orders[[#This Row],[region]],people[],2,FALSE)</f>
        <v>Kelly Williams</v>
      </c>
    </row>
    <row r="1114" spans="1:23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  <c r="V1114" s="7" t="str">
        <f>_xlfn.IFNA(VLOOKUP(orders[[#This Row],[order_id]],returns[],2,FALSE),"FALSE")</f>
        <v>FALSE</v>
      </c>
      <c r="W1114" t="str">
        <f>VLOOKUP(orders[[#This Row],[region]],people[],2,FALSE)</f>
        <v>Kelly Williams</v>
      </c>
    </row>
    <row r="1115" spans="1:23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  <c r="V1115" s="7" t="b">
        <f>_xlfn.IFNA(VLOOKUP(orders[[#This Row],[order_id]],returns[],2,FALSE),"FALSE")</f>
        <v>1</v>
      </c>
      <c r="W1115" t="str">
        <f>VLOOKUP(orders[[#This Row],[region]],people[],2,FALSE)</f>
        <v>Anna Andreadi</v>
      </c>
    </row>
    <row r="1116" spans="1:23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  <c r="V1116" s="7" t="b">
        <f>_xlfn.IFNA(VLOOKUP(orders[[#This Row],[order_id]],returns[],2,FALSE),"FALSE")</f>
        <v>1</v>
      </c>
      <c r="W1116" t="str">
        <f>VLOOKUP(orders[[#This Row],[region]],people[],2,FALSE)</f>
        <v>Anna Andreadi</v>
      </c>
    </row>
    <row r="1117" spans="1:23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 s="7" t="b">
        <f>_xlfn.IFNA(VLOOKUP(orders[[#This Row],[order_id]],returns[],2,FALSE),"FALSE")</f>
        <v>1</v>
      </c>
      <c r="W1117" t="str">
        <f>VLOOKUP(orders[[#This Row],[region]],people[],2,FALSE)</f>
        <v>Anna Andreadi</v>
      </c>
    </row>
    <row r="1118" spans="1:23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 s="7" t="str">
        <f>_xlfn.IFNA(VLOOKUP(orders[[#This Row],[order_id]],returns[],2,FALSE),"FALSE")</f>
        <v>FALSE</v>
      </c>
      <c r="W1118" t="str">
        <f>VLOOKUP(orders[[#This Row],[region]],people[],2,FALSE)</f>
        <v>Anna Andreadi</v>
      </c>
    </row>
    <row r="1119" spans="1:23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 s="7" t="str">
        <f>_xlfn.IFNA(VLOOKUP(orders[[#This Row],[order_id]],returns[],2,FALSE),"FALSE")</f>
        <v>FALSE</v>
      </c>
      <c r="W1119" t="str">
        <f>VLOOKUP(orders[[#This Row],[region]],people[],2,FALSE)</f>
        <v>Cassandra Brandow</v>
      </c>
    </row>
    <row r="1120" spans="1:23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  <c r="V1120" s="7" t="str">
        <f>_xlfn.IFNA(VLOOKUP(orders[[#This Row],[order_id]],returns[],2,FALSE),"FALSE")</f>
        <v>FALSE</v>
      </c>
      <c r="W1120" t="str">
        <f>VLOOKUP(orders[[#This Row],[region]],people[],2,FALSE)</f>
        <v>Cassandra Brandow</v>
      </c>
    </row>
    <row r="1121" spans="1:23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 s="7" t="str">
        <f>_xlfn.IFNA(VLOOKUP(orders[[#This Row],[order_id]],returns[],2,FALSE),"FALSE")</f>
        <v>FALSE</v>
      </c>
      <c r="W1121" t="str">
        <f>VLOOKUP(orders[[#This Row],[region]],people[],2,FALSE)</f>
        <v>Cassandra Brandow</v>
      </c>
    </row>
    <row r="1122" spans="1:23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 s="7" t="str">
        <f>_xlfn.IFNA(VLOOKUP(orders[[#This Row],[order_id]],returns[],2,FALSE),"FALSE")</f>
        <v>FALSE</v>
      </c>
      <c r="W1122" t="str">
        <f>VLOOKUP(orders[[#This Row],[region]],people[],2,FALSE)</f>
        <v>Cassandra Brandow</v>
      </c>
    </row>
    <row r="1123" spans="1:23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 s="7" t="str">
        <f>_xlfn.IFNA(VLOOKUP(orders[[#This Row],[order_id]],returns[],2,FALSE),"FALSE")</f>
        <v>FALSE</v>
      </c>
      <c r="W1123" t="str">
        <f>VLOOKUP(orders[[#This Row],[region]],people[],2,FALSE)</f>
        <v>Cassandra Brandow</v>
      </c>
    </row>
    <row r="1124" spans="1:23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  <c r="V1124" s="7" t="str">
        <f>_xlfn.IFNA(VLOOKUP(orders[[#This Row],[order_id]],returns[],2,FALSE),"FALSE")</f>
        <v>FALSE</v>
      </c>
      <c r="W1124" t="str">
        <f>VLOOKUP(orders[[#This Row],[region]],people[],2,FALSE)</f>
        <v>Cassandra Brandow</v>
      </c>
    </row>
    <row r="1125" spans="1:23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  <c r="V1125" s="7" t="str">
        <f>_xlfn.IFNA(VLOOKUP(orders[[#This Row],[order_id]],returns[],2,FALSE),"FALSE")</f>
        <v>FALSE</v>
      </c>
      <c r="W1125" t="str">
        <f>VLOOKUP(orders[[#This Row],[region]],people[],2,FALSE)</f>
        <v>Cassandra Brandow</v>
      </c>
    </row>
    <row r="1126" spans="1:23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 s="7" t="str">
        <f>_xlfn.IFNA(VLOOKUP(orders[[#This Row],[order_id]],returns[],2,FALSE),"FALSE")</f>
        <v>FALSE</v>
      </c>
      <c r="W1126" t="str">
        <f>VLOOKUP(orders[[#This Row],[region]],people[],2,FALSE)</f>
        <v>Cassandra Brandow</v>
      </c>
    </row>
    <row r="1127" spans="1:23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 s="7" t="str">
        <f>_xlfn.IFNA(VLOOKUP(orders[[#This Row],[order_id]],returns[],2,FALSE),"FALSE")</f>
        <v>FALSE</v>
      </c>
      <c r="W1127" t="str">
        <f>VLOOKUP(orders[[#This Row],[region]],people[],2,FALSE)</f>
        <v>Cassandra Brandow</v>
      </c>
    </row>
    <row r="1128" spans="1:23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  <c r="V1128" s="7" t="str">
        <f>_xlfn.IFNA(VLOOKUP(orders[[#This Row],[order_id]],returns[],2,FALSE),"FALSE")</f>
        <v>FALSE</v>
      </c>
      <c r="W1128" t="str">
        <f>VLOOKUP(orders[[#This Row],[region]],people[],2,FALSE)</f>
        <v>Cassandra Brandow</v>
      </c>
    </row>
    <row r="1129" spans="1:23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  <c r="V1129" s="7" t="str">
        <f>_xlfn.IFNA(VLOOKUP(orders[[#This Row],[order_id]],returns[],2,FALSE),"FALSE")</f>
        <v>FALSE</v>
      </c>
      <c r="W1129" t="str">
        <f>VLOOKUP(orders[[#This Row],[region]],people[],2,FALSE)</f>
        <v>Kelly Williams</v>
      </c>
    </row>
    <row r="1130" spans="1:23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 s="7" t="str">
        <f>_xlfn.IFNA(VLOOKUP(orders[[#This Row],[order_id]],returns[],2,FALSE),"FALSE")</f>
        <v>FALSE</v>
      </c>
      <c r="W1130" t="str">
        <f>VLOOKUP(orders[[#This Row],[region]],people[],2,FALSE)</f>
        <v>Kelly Williams</v>
      </c>
    </row>
    <row r="1131" spans="1:23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  <c r="V1131" s="7" t="str">
        <f>_xlfn.IFNA(VLOOKUP(orders[[#This Row],[order_id]],returns[],2,FALSE),"FALSE")</f>
        <v>FALSE</v>
      </c>
      <c r="W1131" t="str">
        <f>VLOOKUP(orders[[#This Row],[region]],people[],2,FALSE)</f>
        <v>Cassandra Brandow</v>
      </c>
    </row>
    <row r="1132" spans="1:23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 s="7" t="str">
        <f>_xlfn.IFNA(VLOOKUP(orders[[#This Row],[order_id]],returns[],2,FALSE),"FALSE")</f>
        <v>FALSE</v>
      </c>
      <c r="W1132" t="str">
        <f>VLOOKUP(orders[[#This Row],[region]],people[],2,FALSE)</f>
        <v>Cassandra Brandow</v>
      </c>
    </row>
    <row r="1133" spans="1:23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  <c r="V1133" s="7" t="str">
        <f>_xlfn.IFNA(VLOOKUP(orders[[#This Row],[order_id]],returns[],2,FALSE),"FALSE")</f>
        <v>FALSE</v>
      </c>
      <c r="W1133" t="str">
        <f>VLOOKUP(orders[[#This Row],[region]],people[],2,FALSE)</f>
        <v>Cassandra Brandow</v>
      </c>
    </row>
    <row r="1134" spans="1:23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 s="7" t="str">
        <f>_xlfn.IFNA(VLOOKUP(orders[[#This Row],[order_id]],returns[],2,FALSE),"FALSE")</f>
        <v>FALSE</v>
      </c>
      <c r="W1134" t="str">
        <f>VLOOKUP(orders[[#This Row],[region]],people[],2,FALSE)</f>
        <v>Anna Andreadi</v>
      </c>
    </row>
    <row r="1135" spans="1:23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  <c r="V1135" s="7" t="str">
        <f>_xlfn.IFNA(VLOOKUP(orders[[#This Row],[order_id]],returns[],2,FALSE),"FALSE")</f>
        <v>FALSE</v>
      </c>
      <c r="W1135" t="str">
        <f>VLOOKUP(orders[[#This Row],[region]],people[],2,FALSE)</f>
        <v>Chuck Magee</v>
      </c>
    </row>
    <row r="1136" spans="1:23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  <c r="V1136" s="7" t="str">
        <f>_xlfn.IFNA(VLOOKUP(orders[[#This Row],[order_id]],returns[],2,FALSE),"FALSE")</f>
        <v>FALSE</v>
      </c>
      <c r="W1136" t="str">
        <f>VLOOKUP(orders[[#This Row],[region]],people[],2,FALSE)</f>
        <v>Chuck Magee</v>
      </c>
    </row>
    <row r="1137" spans="1:23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  <c r="V1137" s="7" t="str">
        <f>_xlfn.IFNA(VLOOKUP(orders[[#This Row],[order_id]],returns[],2,FALSE),"FALSE")</f>
        <v>FALSE</v>
      </c>
      <c r="W1137" t="str">
        <f>VLOOKUP(orders[[#This Row],[region]],people[],2,FALSE)</f>
        <v>Cassandra Brandow</v>
      </c>
    </row>
    <row r="1138" spans="1:23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 s="7" t="str">
        <f>_xlfn.IFNA(VLOOKUP(orders[[#This Row],[order_id]],returns[],2,FALSE),"FALSE")</f>
        <v>FALSE</v>
      </c>
      <c r="W1138" t="str">
        <f>VLOOKUP(orders[[#This Row],[region]],people[],2,FALSE)</f>
        <v>Kelly Williams</v>
      </c>
    </row>
    <row r="1139" spans="1:23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 s="7" t="str">
        <f>_xlfn.IFNA(VLOOKUP(orders[[#This Row],[order_id]],returns[],2,FALSE),"FALSE")</f>
        <v>FALSE</v>
      </c>
      <c r="W1139" t="str">
        <f>VLOOKUP(orders[[#This Row],[region]],people[],2,FALSE)</f>
        <v>Kelly Williams</v>
      </c>
    </row>
    <row r="1140" spans="1:23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 s="7" t="str">
        <f>_xlfn.IFNA(VLOOKUP(orders[[#This Row],[order_id]],returns[],2,FALSE),"FALSE")</f>
        <v>FALSE</v>
      </c>
      <c r="W1140" t="str">
        <f>VLOOKUP(orders[[#This Row],[region]],people[],2,FALSE)</f>
        <v>Kelly Williams</v>
      </c>
    </row>
    <row r="1141" spans="1:23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 s="7" t="str">
        <f>_xlfn.IFNA(VLOOKUP(orders[[#This Row],[order_id]],returns[],2,FALSE),"FALSE")</f>
        <v>FALSE</v>
      </c>
      <c r="W1141" t="str">
        <f>VLOOKUP(orders[[#This Row],[region]],people[],2,FALSE)</f>
        <v>Kelly Williams</v>
      </c>
    </row>
    <row r="1142" spans="1:23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 s="7" t="str">
        <f>_xlfn.IFNA(VLOOKUP(orders[[#This Row],[order_id]],returns[],2,FALSE),"FALSE")</f>
        <v>FALSE</v>
      </c>
      <c r="W1142" t="str">
        <f>VLOOKUP(orders[[#This Row],[region]],people[],2,FALSE)</f>
        <v>Kelly Williams</v>
      </c>
    </row>
    <row r="1143" spans="1:23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 s="7" t="str">
        <f>_xlfn.IFNA(VLOOKUP(orders[[#This Row],[order_id]],returns[],2,FALSE),"FALSE")</f>
        <v>FALSE</v>
      </c>
      <c r="W1143" t="str">
        <f>VLOOKUP(orders[[#This Row],[region]],people[],2,FALSE)</f>
        <v>Anna Andreadi</v>
      </c>
    </row>
    <row r="1144" spans="1:23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 s="7" t="str">
        <f>_xlfn.IFNA(VLOOKUP(orders[[#This Row],[order_id]],returns[],2,FALSE),"FALSE")</f>
        <v>FALSE</v>
      </c>
      <c r="W1144" t="str">
        <f>VLOOKUP(orders[[#This Row],[region]],people[],2,FALSE)</f>
        <v>Anna Andreadi</v>
      </c>
    </row>
    <row r="1145" spans="1:23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  <c r="V1145" s="7" t="str">
        <f>_xlfn.IFNA(VLOOKUP(orders[[#This Row],[order_id]],returns[],2,FALSE),"FALSE")</f>
        <v>FALSE</v>
      </c>
      <c r="W1145" t="str">
        <f>VLOOKUP(orders[[#This Row],[region]],people[],2,FALSE)</f>
        <v>Anna Andreadi</v>
      </c>
    </row>
    <row r="1146" spans="1:23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  <c r="V1146" s="7" t="str">
        <f>_xlfn.IFNA(VLOOKUP(orders[[#This Row],[order_id]],returns[],2,FALSE),"FALSE")</f>
        <v>FALSE</v>
      </c>
      <c r="W1146" t="str">
        <f>VLOOKUP(orders[[#This Row],[region]],people[],2,FALSE)</f>
        <v>Anna Andreadi</v>
      </c>
    </row>
    <row r="1147" spans="1:23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  <c r="V1147" s="7" t="str">
        <f>_xlfn.IFNA(VLOOKUP(orders[[#This Row],[order_id]],returns[],2,FALSE),"FALSE")</f>
        <v>FALSE</v>
      </c>
      <c r="W1147" t="str">
        <f>VLOOKUP(orders[[#This Row],[region]],people[],2,FALSE)</f>
        <v>Anna Andreadi</v>
      </c>
    </row>
    <row r="1148" spans="1:23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  <c r="V1148" s="7" t="str">
        <f>_xlfn.IFNA(VLOOKUP(orders[[#This Row],[order_id]],returns[],2,FALSE),"FALSE")</f>
        <v>FALSE</v>
      </c>
      <c r="W1148" t="str">
        <f>VLOOKUP(orders[[#This Row],[region]],people[],2,FALSE)</f>
        <v>Kelly Williams</v>
      </c>
    </row>
    <row r="1149" spans="1:23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  <c r="V1149" s="7" t="str">
        <f>_xlfn.IFNA(VLOOKUP(orders[[#This Row],[order_id]],returns[],2,FALSE),"FALSE")</f>
        <v>FALSE</v>
      </c>
      <c r="W1149" t="str">
        <f>VLOOKUP(orders[[#This Row],[region]],people[],2,FALSE)</f>
        <v>Kelly Williams</v>
      </c>
    </row>
    <row r="1150" spans="1:23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  <c r="V1150" s="7" t="str">
        <f>_xlfn.IFNA(VLOOKUP(orders[[#This Row],[order_id]],returns[],2,FALSE),"FALSE")</f>
        <v>FALSE</v>
      </c>
      <c r="W1150" t="str">
        <f>VLOOKUP(orders[[#This Row],[region]],people[],2,FALSE)</f>
        <v>Kelly Williams</v>
      </c>
    </row>
    <row r="1151" spans="1:23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  <c r="V1151" s="7" t="str">
        <f>_xlfn.IFNA(VLOOKUP(orders[[#This Row],[order_id]],returns[],2,FALSE),"FALSE")</f>
        <v>FALSE</v>
      </c>
      <c r="W1151" t="str">
        <f>VLOOKUP(orders[[#This Row],[region]],people[],2,FALSE)</f>
        <v>Kelly Williams</v>
      </c>
    </row>
    <row r="1152" spans="1:23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 s="7" t="str">
        <f>_xlfn.IFNA(VLOOKUP(orders[[#This Row],[order_id]],returns[],2,FALSE),"FALSE")</f>
        <v>FALSE</v>
      </c>
      <c r="W1152" t="str">
        <f>VLOOKUP(orders[[#This Row],[region]],people[],2,FALSE)</f>
        <v>Kelly Williams</v>
      </c>
    </row>
    <row r="1153" spans="1:23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  <c r="V1153" s="7" t="str">
        <f>_xlfn.IFNA(VLOOKUP(orders[[#This Row],[order_id]],returns[],2,FALSE),"FALSE")</f>
        <v>FALSE</v>
      </c>
      <c r="W1153" t="str">
        <f>VLOOKUP(orders[[#This Row],[region]],people[],2,FALSE)</f>
        <v>Chuck Magee</v>
      </c>
    </row>
    <row r="1154" spans="1:23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 s="7" t="str">
        <f>_xlfn.IFNA(VLOOKUP(orders[[#This Row],[order_id]],returns[],2,FALSE),"FALSE")</f>
        <v>FALSE</v>
      </c>
      <c r="W1154" t="str">
        <f>VLOOKUP(orders[[#This Row],[region]],people[],2,FALSE)</f>
        <v>Anna Andreadi</v>
      </c>
    </row>
    <row r="1155" spans="1:23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  <c r="V1155" s="7" t="str">
        <f>_xlfn.IFNA(VLOOKUP(orders[[#This Row],[order_id]],returns[],2,FALSE),"FALSE")</f>
        <v>FALSE</v>
      </c>
      <c r="W1155" t="str">
        <f>VLOOKUP(orders[[#This Row],[region]],people[],2,FALSE)</f>
        <v>Anna Andreadi</v>
      </c>
    </row>
    <row r="1156" spans="1:23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 s="7" t="str">
        <f>_xlfn.IFNA(VLOOKUP(orders[[#This Row],[order_id]],returns[],2,FALSE),"FALSE")</f>
        <v>FALSE</v>
      </c>
      <c r="W1156" t="str">
        <f>VLOOKUP(orders[[#This Row],[region]],people[],2,FALSE)</f>
        <v>Cassandra Brandow</v>
      </c>
    </row>
    <row r="1157" spans="1:23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  <c r="V1157" s="7" t="str">
        <f>_xlfn.IFNA(VLOOKUP(orders[[#This Row],[order_id]],returns[],2,FALSE),"FALSE")</f>
        <v>FALSE</v>
      </c>
      <c r="W1157" t="str">
        <f>VLOOKUP(orders[[#This Row],[region]],people[],2,FALSE)</f>
        <v>Cassandra Brandow</v>
      </c>
    </row>
    <row r="1158" spans="1:23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 s="7" t="str">
        <f>_xlfn.IFNA(VLOOKUP(orders[[#This Row],[order_id]],returns[],2,FALSE),"FALSE")</f>
        <v>FALSE</v>
      </c>
      <c r="W1158" t="str">
        <f>VLOOKUP(orders[[#This Row],[region]],people[],2,FALSE)</f>
        <v>Cassandra Brandow</v>
      </c>
    </row>
    <row r="1159" spans="1:23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  <c r="V1159" s="7" t="str">
        <f>_xlfn.IFNA(VLOOKUP(orders[[#This Row],[order_id]],returns[],2,FALSE),"FALSE")</f>
        <v>FALSE</v>
      </c>
      <c r="W1159" t="str">
        <f>VLOOKUP(orders[[#This Row],[region]],people[],2,FALSE)</f>
        <v>Cassandra Brandow</v>
      </c>
    </row>
    <row r="1160" spans="1:23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  <c r="V1160" s="7" t="str">
        <f>_xlfn.IFNA(VLOOKUP(orders[[#This Row],[order_id]],returns[],2,FALSE),"FALSE")</f>
        <v>FALSE</v>
      </c>
      <c r="W1160" t="str">
        <f>VLOOKUP(orders[[#This Row],[region]],people[],2,FALSE)</f>
        <v>Anna Andreadi</v>
      </c>
    </row>
    <row r="1161" spans="1:23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  <c r="V1161" s="7" t="str">
        <f>_xlfn.IFNA(VLOOKUP(orders[[#This Row],[order_id]],returns[],2,FALSE),"FALSE")</f>
        <v>FALSE</v>
      </c>
      <c r="W1161" t="str">
        <f>VLOOKUP(orders[[#This Row],[region]],people[],2,FALSE)</f>
        <v>Kelly Williams</v>
      </c>
    </row>
    <row r="1162" spans="1:23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 s="7" t="str">
        <f>_xlfn.IFNA(VLOOKUP(orders[[#This Row],[order_id]],returns[],2,FALSE),"FALSE")</f>
        <v>FALSE</v>
      </c>
      <c r="W1162" t="str">
        <f>VLOOKUP(orders[[#This Row],[region]],people[],2,FALSE)</f>
        <v>Kelly Williams</v>
      </c>
    </row>
    <row r="1163" spans="1:23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  <c r="V1163" s="7" t="b">
        <f>_xlfn.IFNA(VLOOKUP(orders[[#This Row],[order_id]],returns[],2,FALSE),"FALSE")</f>
        <v>1</v>
      </c>
      <c r="W1163" t="str">
        <f>VLOOKUP(orders[[#This Row],[region]],people[],2,FALSE)</f>
        <v>Anna Andreadi</v>
      </c>
    </row>
    <row r="1164" spans="1:23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 s="7" t="str">
        <f>_xlfn.IFNA(VLOOKUP(orders[[#This Row],[order_id]],returns[],2,FALSE),"FALSE")</f>
        <v>FALSE</v>
      </c>
      <c r="W1164" t="str">
        <f>VLOOKUP(orders[[#This Row],[region]],people[],2,FALSE)</f>
        <v>Chuck Magee</v>
      </c>
    </row>
    <row r="1165" spans="1:23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 s="7" t="str">
        <f>_xlfn.IFNA(VLOOKUP(orders[[#This Row],[order_id]],returns[],2,FALSE),"FALSE")</f>
        <v>FALSE</v>
      </c>
      <c r="W1165" t="str">
        <f>VLOOKUP(orders[[#This Row],[region]],people[],2,FALSE)</f>
        <v>Chuck Magee</v>
      </c>
    </row>
    <row r="1166" spans="1:23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  <c r="V1166" s="7" t="str">
        <f>_xlfn.IFNA(VLOOKUP(orders[[#This Row],[order_id]],returns[],2,FALSE),"FALSE")</f>
        <v>FALSE</v>
      </c>
      <c r="W1166" t="str">
        <f>VLOOKUP(orders[[#This Row],[region]],people[],2,FALSE)</f>
        <v>Chuck Magee</v>
      </c>
    </row>
    <row r="1167" spans="1:23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  <c r="V1167" s="7" t="str">
        <f>_xlfn.IFNA(VLOOKUP(orders[[#This Row],[order_id]],returns[],2,FALSE),"FALSE")</f>
        <v>FALSE</v>
      </c>
      <c r="W1167" t="str">
        <f>VLOOKUP(orders[[#This Row],[region]],people[],2,FALSE)</f>
        <v>Kelly Williams</v>
      </c>
    </row>
    <row r="1168" spans="1:23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  <c r="V1168" s="7" t="str">
        <f>_xlfn.IFNA(VLOOKUP(orders[[#This Row],[order_id]],returns[],2,FALSE),"FALSE")</f>
        <v>FALSE</v>
      </c>
      <c r="W1168" t="str">
        <f>VLOOKUP(orders[[#This Row],[region]],people[],2,FALSE)</f>
        <v>Anna Andreadi</v>
      </c>
    </row>
    <row r="1169" spans="1:23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 s="7" t="str">
        <f>_xlfn.IFNA(VLOOKUP(orders[[#This Row],[order_id]],returns[],2,FALSE),"FALSE")</f>
        <v>FALSE</v>
      </c>
      <c r="W1169" t="str">
        <f>VLOOKUP(orders[[#This Row],[region]],people[],2,FALSE)</f>
        <v>Chuck Magee</v>
      </c>
    </row>
    <row r="1170" spans="1:23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 s="7" t="str">
        <f>_xlfn.IFNA(VLOOKUP(orders[[#This Row],[order_id]],returns[],2,FALSE),"FALSE")</f>
        <v>FALSE</v>
      </c>
      <c r="W1170" t="str">
        <f>VLOOKUP(orders[[#This Row],[region]],people[],2,FALSE)</f>
        <v>Chuck Magee</v>
      </c>
    </row>
    <row r="1171" spans="1:23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 s="7" t="str">
        <f>_xlfn.IFNA(VLOOKUP(orders[[#This Row],[order_id]],returns[],2,FALSE),"FALSE")</f>
        <v>FALSE</v>
      </c>
      <c r="W1171" t="str">
        <f>VLOOKUP(orders[[#This Row],[region]],people[],2,FALSE)</f>
        <v>Chuck Magee</v>
      </c>
    </row>
    <row r="1172" spans="1:23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  <c r="V1172" s="7" t="str">
        <f>_xlfn.IFNA(VLOOKUP(orders[[#This Row],[order_id]],returns[],2,FALSE),"FALSE")</f>
        <v>FALSE</v>
      </c>
      <c r="W1172" t="str">
        <f>VLOOKUP(orders[[#This Row],[region]],people[],2,FALSE)</f>
        <v>Chuck Magee</v>
      </c>
    </row>
    <row r="1173" spans="1:23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 s="7" t="str">
        <f>_xlfn.IFNA(VLOOKUP(orders[[#This Row],[order_id]],returns[],2,FALSE),"FALSE")</f>
        <v>FALSE</v>
      </c>
      <c r="W1173" t="str">
        <f>VLOOKUP(orders[[#This Row],[region]],people[],2,FALSE)</f>
        <v>Kelly Williams</v>
      </c>
    </row>
    <row r="1174" spans="1:23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  <c r="V1174" s="7" t="str">
        <f>_xlfn.IFNA(VLOOKUP(orders[[#This Row],[order_id]],returns[],2,FALSE),"FALSE")</f>
        <v>FALSE</v>
      </c>
      <c r="W1174" t="str">
        <f>VLOOKUP(orders[[#This Row],[region]],people[],2,FALSE)</f>
        <v>Anna Andreadi</v>
      </c>
    </row>
    <row r="1175" spans="1:23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  <c r="V1175" s="7" t="str">
        <f>_xlfn.IFNA(VLOOKUP(orders[[#This Row],[order_id]],returns[],2,FALSE),"FALSE")</f>
        <v>FALSE</v>
      </c>
      <c r="W1175" t="str">
        <f>VLOOKUP(orders[[#This Row],[region]],people[],2,FALSE)</f>
        <v>Kelly Williams</v>
      </c>
    </row>
    <row r="1176" spans="1:23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 s="7" t="str">
        <f>_xlfn.IFNA(VLOOKUP(orders[[#This Row],[order_id]],returns[],2,FALSE),"FALSE")</f>
        <v>FALSE</v>
      </c>
      <c r="W1176" t="str">
        <f>VLOOKUP(orders[[#This Row],[region]],people[],2,FALSE)</f>
        <v>Chuck Magee</v>
      </c>
    </row>
    <row r="1177" spans="1:23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  <c r="V1177" s="7" t="str">
        <f>_xlfn.IFNA(VLOOKUP(orders[[#This Row],[order_id]],returns[],2,FALSE),"FALSE")</f>
        <v>FALSE</v>
      </c>
      <c r="W1177" t="str">
        <f>VLOOKUP(orders[[#This Row],[region]],people[],2,FALSE)</f>
        <v>Chuck Magee</v>
      </c>
    </row>
    <row r="1178" spans="1:23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 s="7" t="str">
        <f>_xlfn.IFNA(VLOOKUP(orders[[#This Row],[order_id]],returns[],2,FALSE),"FALSE")</f>
        <v>FALSE</v>
      </c>
      <c r="W1178" t="str">
        <f>VLOOKUP(orders[[#This Row],[region]],people[],2,FALSE)</f>
        <v>Anna Andreadi</v>
      </c>
    </row>
    <row r="1179" spans="1:23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  <c r="V1179" s="7" t="str">
        <f>_xlfn.IFNA(VLOOKUP(orders[[#This Row],[order_id]],returns[],2,FALSE),"FALSE")</f>
        <v>FALSE</v>
      </c>
      <c r="W1179" t="str">
        <f>VLOOKUP(orders[[#This Row],[region]],people[],2,FALSE)</f>
        <v>Chuck Magee</v>
      </c>
    </row>
    <row r="1180" spans="1:23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  <c r="V1180" s="7" t="str">
        <f>_xlfn.IFNA(VLOOKUP(orders[[#This Row],[order_id]],returns[],2,FALSE),"FALSE")</f>
        <v>FALSE</v>
      </c>
      <c r="W1180" t="str">
        <f>VLOOKUP(orders[[#This Row],[region]],people[],2,FALSE)</f>
        <v>Chuck Magee</v>
      </c>
    </row>
    <row r="1181" spans="1:23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 s="7" t="str">
        <f>_xlfn.IFNA(VLOOKUP(orders[[#This Row],[order_id]],returns[],2,FALSE),"FALSE")</f>
        <v>FALSE</v>
      </c>
      <c r="W1181" t="str">
        <f>VLOOKUP(orders[[#This Row],[region]],people[],2,FALSE)</f>
        <v>Kelly Williams</v>
      </c>
    </row>
    <row r="1182" spans="1:23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 s="7" t="str">
        <f>_xlfn.IFNA(VLOOKUP(orders[[#This Row],[order_id]],returns[],2,FALSE),"FALSE")</f>
        <v>FALSE</v>
      </c>
      <c r="W1182" t="str">
        <f>VLOOKUP(orders[[#This Row],[region]],people[],2,FALSE)</f>
        <v>Chuck Magee</v>
      </c>
    </row>
    <row r="1183" spans="1:23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  <c r="V1183" s="7" t="str">
        <f>_xlfn.IFNA(VLOOKUP(orders[[#This Row],[order_id]],returns[],2,FALSE),"FALSE")</f>
        <v>FALSE</v>
      </c>
      <c r="W1183" t="str">
        <f>VLOOKUP(orders[[#This Row],[region]],people[],2,FALSE)</f>
        <v>Chuck Magee</v>
      </c>
    </row>
    <row r="1184" spans="1:23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 s="7" t="str">
        <f>_xlfn.IFNA(VLOOKUP(orders[[#This Row],[order_id]],returns[],2,FALSE),"FALSE")</f>
        <v>FALSE</v>
      </c>
      <c r="W1184" t="str">
        <f>VLOOKUP(orders[[#This Row],[region]],people[],2,FALSE)</f>
        <v>Cassandra Brandow</v>
      </c>
    </row>
    <row r="1185" spans="1:23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  <c r="V1185" s="7" t="str">
        <f>_xlfn.IFNA(VLOOKUP(orders[[#This Row],[order_id]],returns[],2,FALSE),"FALSE")</f>
        <v>FALSE</v>
      </c>
      <c r="W1185" t="str">
        <f>VLOOKUP(orders[[#This Row],[region]],people[],2,FALSE)</f>
        <v>Cassandra Brandow</v>
      </c>
    </row>
    <row r="1186" spans="1:23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  <c r="V1186" s="7" t="b">
        <f>_xlfn.IFNA(VLOOKUP(orders[[#This Row],[order_id]],returns[],2,FALSE),"FALSE")</f>
        <v>1</v>
      </c>
      <c r="W1186" t="str">
        <f>VLOOKUP(orders[[#This Row],[region]],people[],2,FALSE)</f>
        <v>Anna Andreadi</v>
      </c>
    </row>
    <row r="1187" spans="1:23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  <c r="V1187" s="7" t="b">
        <f>_xlfn.IFNA(VLOOKUP(orders[[#This Row],[order_id]],returns[],2,FALSE),"FALSE")</f>
        <v>1</v>
      </c>
      <c r="W1187" t="str">
        <f>VLOOKUP(orders[[#This Row],[region]],people[],2,FALSE)</f>
        <v>Anna Andreadi</v>
      </c>
    </row>
    <row r="1188" spans="1:23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  <c r="V1188" s="7" t="b">
        <f>_xlfn.IFNA(VLOOKUP(orders[[#This Row],[order_id]],returns[],2,FALSE),"FALSE")</f>
        <v>1</v>
      </c>
      <c r="W1188" t="str">
        <f>VLOOKUP(orders[[#This Row],[region]],people[],2,FALSE)</f>
        <v>Anna Andreadi</v>
      </c>
    </row>
    <row r="1189" spans="1:23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  <c r="V1189" s="7" t="b">
        <f>_xlfn.IFNA(VLOOKUP(orders[[#This Row],[order_id]],returns[],2,FALSE),"FALSE")</f>
        <v>1</v>
      </c>
      <c r="W1189" t="str">
        <f>VLOOKUP(orders[[#This Row],[region]],people[],2,FALSE)</f>
        <v>Anna Andreadi</v>
      </c>
    </row>
    <row r="1190" spans="1:23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 s="7" t="b">
        <f>_xlfn.IFNA(VLOOKUP(orders[[#This Row],[order_id]],returns[],2,FALSE),"FALSE")</f>
        <v>1</v>
      </c>
      <c r="W1190" t="str">
        <f>VLOOKUP(orders[[#This Row],[region]],people[],2,FALSE)</f>
        <v>Anna Andreadi</v>
      </c>
    </row>
    <row r="1191" spans="1:23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  <c r="V1191" s="7" t="b">
        <f>_xlfn.IFNA(VLOOKUP(orders[[#This Row],[order_id]],returns[],2,FALSE),"FALSE")</f>
        <v>1</v>
      </c>
      <c r="W1191" t="str">
        <f>VLOOKUP(orders[[#This Row],[region]],people[],2,FALSE)</f>
        <v>Anna Andreadi</v>
      </c>
    </row>
    <row r="1192" spans="1:23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  <c r="V1192" s="7" t="b">
        <f>_xlfn.IFNA(VLOOKUP(orders[[#This Row],[order_id]],returns[],2,FALSE),"FALSE")</f>
        <v>1</v>
      </c>
      <c r="W1192" t="str">
        <f>VLOOKUP(orders[[#This Row],[region]],people[],2,FALSE)</f>
        <v>Anna Andreadi</v>
      </c>
    </row>
    <row r="1193" spans="1:23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 s="7" t="b">
        <f>_xlfn.IFNA(VLOOKUP(orders[[#This Row],[order_id]],returns[],2,FALSE),"FALSE")</f>
        <v>1</v>
      </c>
      <c r="W1193" t="str">
        <f>VLOOKUP(orders[[#This Row],[region]],people[],2,FALSE)</f>
        <v>Anna Andreadi</v>
      </c>
    </row>
    <row r="1194" spans="1:23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  <c r="V1194" s="7" t="b">
        <f>_xlfn.IFNA(VLOOKUP(orders[[#This Row],[order_id]],returns[],2,FALSE),"FALSE")</f>
        <v>1</v>
      </c>
      <c r="W1194" t="str">
        <f>VLOOKUP(orders[[#This Row],[region]],people[],2,FALSE)</f>
        <v>Anna Andreadi</v>
      </c>
    </row>
    <row r="1195" spans="1:23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  <c r="V1195" s="7" t="str">
        <f>_xlfn.IFNA(VLOOKUP(orders[[#This Row],[order_id]],returns[],2,FALSE),"FALSE")</f>
        <v>FALSE</v>
      </c>
      <c r="W1195" t="str">
        <f>VLOOKUP(orders[[#This Row],[region]],people[],2,FALSE)</f>
        <v>Cassandra Brandow</v>
      </c>
    </row>
    <row r="1196" spans="1:23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  <c r="V1196" s="7" t="str">
        <f>_xlfn.IFNA(VLOOKUP(orders[[#This Row],[order_id]],returns[],2,FALSE),"FALSE")</f>
        <v>FALSE</v>
      </c>
      <c r="W1196" t="str">
        <f>VLOOKUP(orders[[#This Row],[region]],people[],2,FALSE)</f>
        <v>Cassandra Brandow</v>
      </c>
    </row>
    <row r="1197" spans="1:23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  <c r="V1197" s="7" t="str">
        <f>_xlfn.IFNA(VLOOKUP(orders[[#This Row],[order_id]],returns[],2,FALSE),"FALSE")</f>
        <v>FALSE</v>
      </c>
      <c r="W1197" t="str">
        <f>VLOOKUP(orders[[#This Row],[region]],people[],2,FALSE)</f>
        <v>Cassandra Brandow</v>
      </c>
    </row>
    <row r="1198" spans="1:23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  <c r="V1198" s="7" t="str">
        <f>_xlfn.IFNA(VLOOKUP(orders[[#This Row],[order_id]],returns[],2,FALSE),"FALSE")</f>
        <v>FALSE</v>
      </c>
      <c r="W1198" t="str">
        <f>VLOOKUP(orders[[#This Row],[region]],people[],2,FALSE)</f>
        <v>Cassandra Brandow</v>
      </c>
    </row>
    <row r="1199" spans="1:23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  <c r="V1199" s="7" t="str">
        <f>_xlfn.IFNA(VLOOKUP(orders[[#This Row],[order_id]],returns[],2,FALSE),"FALSE")</f>
        <v>FALSE</v>
      </c>
      <c r="W1199" t="str">
        <f>VLOOKUP(orders[[#This Row],[region]],people[],2,FALSE)</f>
        <v>Kelly Williams</v>
      </c>
    </row>
    <row r="1200" spans="1:23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  <c r="V1200" s="7" t="str">
        <f>_xlfn.IFNA(VLOOKUP(orders[[#This Row],[order_id]],returns[],2,FALSE),"FALSE")</f>
        <v>FALSE</v>
      </c>
      <c r="W1200" t="str">
        <f>VLOOKUP(orders[[#This Row],[region]],people[],2,FALSE)</f>
        <v>Kelly Williams</v>
      </c>
    </row>
    <row r="1201" spans="1:23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  <c r="V1201" s="7" t="str">
        <f>_xlfn.IFNA(VLOOKUP(orders[[#This Row],[order_id]],returns[],2,FALSE),"FALSE")</f>
        <v>FALSE</v>
      </c>
      <c r="W1201" t="str">
        <f>VLOOKUP(orders[[#This Row],[region]],people[],2,FALSE)</f>
        <v>Kelly Williams</v>
      </c>
    </row>
    <row r="1202" spans="1:23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 s="7" t="b">
        <f>_xlfn.IFNA(VLOOKUP(orders[[#This Row],[order_id]],returns[],2,FALSE),"FALSE")</f>
        <v>1</v>
      </c>
      <c r="W1202" t="str">
        <f>VLOOKUP(orders[[#This Row],[region]],people[],2,FALSE)</f>
        <v>Anna Andreadi</v>
      </c>
    </row>
    <row r="1203" spans="1:23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  <c r="V1203" s="7" t="b">
        <f>_xlfn.IFNA(VLOOKUP(orders[[#This Row],[order_id]],returns[],2,FALSE),"FALSE")</f>
        <v>1</v>
      </c>
      <c r="W1203" t="str">
        <f>VLOOKUP(orders[[#This Row],[region]],people[],2,FALSE)</f>
        <v>Anna Andreadi</v>
      </c>
    </row>
    <row r="1204" spans="1:23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  <c r="V1204" s="7" t="b">
        <f>_xlfn.IFNA(VLOOKUP(orders[[#This Row],[order_id]],returns[],2,FALSE),"FALSE")</f>
        <v>1</v>
      </c>
      <c r="W1204" t="str">
        <f>VLOOKUP(orders[[#This Row],[region]],people[],2,FALSE)</f>
        <v>Anna Andreadi</v>
      </c>
    </row>
    <row r="1205" spans="1:23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  <c r="V1205" s="7" t="b">
        <f>_xlfn.IFNA(VLOOKUP(orders[[#This Row],[order_id]],returns[],2,FALSE),"FALSE")</f>
        <v>1</v>
      </c>
      <c r="W1205" t="str">
        <f>VLOOKUP(orders[[#This Row],[region]],people[],2,FALSE)</f>
        <v>Anna Andreadi</v>
      </c>
    </row>
    <row r="1206" spans="1:23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 s="7" t="b">
        <f>_xlfn.IFNA(VLOOKUP(orders[[#This Row],[order_id]],returns[],2,FALSE),"FALSE")</f>
        <v>1</v>
      </c>
      <c r="W1206" t="str">
        <f>VLOOKUP(orders[[#This Row],[region]],people[],2,FALSE)</f>
        <v>Anna Andreadi</v>
      </c>
    </row>
    <row r="1207" spans="1:23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  <c r="V1207" s="7" t="str">
        <f>_xlfn.IFNA(VLOOKUP(orders[[#This Row],[order_id]],returns[],2,FALSE),"FALSE")</f>
        <v>FALSE</v>
      </c>
      <c r="W1207" t="str">
        <f>VLOOKUP(orders[[#This Row],[region]],people[],2,FALSE)</f>
        <v>Cassandra Brandow</v>
      </c>
    </row>
    <row r="1208" spans="1:23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  <c r="V1208" s="7" t="str">
        <f>_xlfn.IFNA(VLOOKUP(orders[[#This Row],[order_id]],returns[],2,FALSE),"FALSE")</f>
        <v>FALSE</v>
      </c>
      <c r="W1208" t="str">
        <f>VLOOKUP(orders[[#This Row],[region]],people[],2,FALSE)</f>
        <v>Chuck Magee</v>
      </c>
    </row>
    <row r="1209" spans="1:23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  <c r="V1209" s="7" t="str">
        <f>_xlfn.IFNA(VLOOKUP(orders[[#This Row],[order_id]],returns[],2,FALSE),"FALSE")</f>
        <v>FALSE</v>
      </c>
      <c r="W1209" t="str">
        <f>VLOOKUP(orders[[#This Row],[region]],people[],2,FALSE)</f>
        <v>Chuck Magee</v>
      </c>
    </row>
    <row r="1210" spans="1:23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  <c r="V1210" s="7" t="str">
        <f>_xlfn.IFNA(VLOOKUP(orders[[#This Row],[order_id]],returns[],2,FALSE),"FALSE")</f>
        <v>FALSE</v>
      </c>
      <c r="W1210" t="str">
        <f>VLOOKUP(orders[[#This Row],[region]],people[],2,FALSE)</f>
        <v>Chuck Magee</v>
      </c>
    </row>
    <row r="1211" spans="1:23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 s="7" t="str">
        <f>_xlfn.IFNA(VLOOKUP(orders[[#This Row],[order_id]],returns[],2,FALSE),"FALSE")</f>
        <v>FALSE</v>
      </c>
      <c r="W1211" t="str">
        <f>VLOOKUP(orders[[#This Row],[region]],people[],2,FALSE)</f>
        <v>Chuck Magee</v>
      </c>
    </row>
    <row r="1212" spans="1:23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  <c r="V1212" s="7" t="str">
        <f>_xlfn.IFNA(VLOOKUP(orders[[#This Row],[order_id]],returns[],2,FALSE),"FALSE")</f>
        <v>FALSE</v>
      </c>
      <c r="W1212" t="str">
        <f>VLOOKUP(orders[[#This Row],[region]],people[],2,FALSE)</f>
        <v>Chuck Magee</v>
      </c>
    </row>
    <row r="1213" spans="1:23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  <c r="V1213" s="7" t="str">
        <f>_xlfn.IFNA(VLOOKUP(orders[[#This Row],[order_id]],returns[],2,FALSE),"FALSE")</f>
        <v>FALSE</v>
      </c>
      <c r="W1213" t="str">
        <f>VLOOKUP(orders[[#This Row],[region]],people[],2,FALSE)</f>
        <v>Chuck Magee</v>
      </c>
    </row>
    <row r="1214" spans="1:23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  <c r="V1214" s="7" t="b">
        <f>_xlfn.IFNA(VLOOKUP(orders[[#This Row],[order_id]],returns[],2,FALSE),"FALSE")</f>
        <v>1</v>
      </c>
      <c r="W1214" t="str">
        <f>VLOOKUP(orders[[#This Row],[region]],people[],2,FALSE)</f>
        <v>Chuck Magee</v>
      </c>
    </row>
    <row r="1215" spans="1:23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  <c r="V1215" s="7" t="b">
        <f>_xlfn.IFNA(VLOOKUP(orders[[#This Row],[order_id]],returns[],2,FALSE),"FALSE")</f>
        <v>1</v>
      </c>
      <c r="W1215" t="str">
        <f>VLOOKUP(orders[[#This Row],[region]],people[],2,FALSE)</f>
        <v>Chuck Magee</v>
      </c>
    </row>
    <row r="1216" spans="1:23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  <c r="V1216" s="7" t="b">
        <f>_xlfn.IFNA(VLOOKUP(orders[[#This Row],[order_id]],returns[],2,FALSE),"FALSE")</f>
        <v>1</v>
      </c>
      <c r="W1216" t="str">
        <f>VLOOKUP(orders[[#This Row],[region]],people[],2,FALSE)</f>
        <v>Chuck Magee</v>
      </c>
    </row>
    <row r="1217" spans="1:23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  <c r="V1217" s="7" t="b">
        <f>_xlfn.IFNA(VLOOKUP(orders[[#This Row],[order_id]],returns[],2,FALSE),"FALSE")</f>
        <v>1</v>
      </c>
      <c r="W1217" t="str">
        <f>VLOOKUP(orders[[#This Row],[region]],people[],2,FALSE)</f>
        <v>Chuck Magee</v>
      </c>
    </row>
    <row r="1218" spans="1:23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  <c r="V1218" s="7" t="b">
        <f>_xlfn.IFNA(VLOOKUP(orders[[#This Row],[order_id]],returns[],2,FALSE),"FALSE")</f>
        <v>1</v>
      </c>
      <c r="W1218" t="str">
        <f>VLOOKUP(orders[[#This Row],[region]],people[],2,FALSE)</f>
        <v>Chuck Magee</v>
      </c>
    </row>
    <row r="1219" spans="1:23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  <c r="V1219" s="7" t="b">
        <f>_xlfn.IFNA(VLOOKUP(orders[[#This Row],[order_id]],returns[],2,FALSE),"FALSE")</f>
        <v>1</v>
      </c>
      <c r="W1219" t="str">
        <f>VLOOKUP(orders[[#This Row],[region]],people[],2,FALSE)</f>
        <v>Chuck Magee</v>
      </c>
    </row>
    <row r="1220" spans="1:23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 s="7" t="b">
        <f>_xlfn.IFNA(VLOOKUP(orders[[#This Row],[order_id]],returns[],2,FALSE),"FALSE")</f>
        <v>1</v>
      </c>
      <c r="W1220" t="str">
        <f>VLOOKUP(orders[[#This Row],[region]],people[],2,FALSE)</f>
        <v>Chuck Magee</v>
      </c>
    </row>
    <row r="1221" spans="1:23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  <c r="V1221" s="7" t="b">
        <f>_xlfn.IFNA(VLOOKUP(orders[[#This Row],[order_id]],returns[],2,FALSE),"FALSE")</f>
        <v>1</v>
      </c>
      <c r="W1221" t="str">
        <f>VLOOKUP(orders[[#This Row],[region]],people[],2,FALSE)</f>
        <v>Chuck Magee</v>
      </c>
    </row>
    <row r="1222" spans="1:23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  <c r="V1222" s="7" t="str">
        <f>_xlfn.IFNA(VLOOKUP(orders[[#This Row],[order_id]],returns[],2,FALSE),"FALSE")</f>
        <v>FALSE</v>
      </c>
      <c r="W1222" t="str">
        <f>VLOOKUP(orders[[#This Row],[region]],people[],2,FALSE)</f>
        <v>Anna Andreadi</v>
      </c>
    </row>
    <row r="1223" spans="1:23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  <c r="V1223" s="7" t="str">
        <f>_xlfn.IFNA(VLOOKUP(orders[[#This Row],[order_id]],returns[],2,FALSE),"FALSE")</f>
        <v>FALSE</v>
      </c>
      <c r="W1223" t="str">
        <f>VLOOKUP(orders[[#This Row],[region]],people[],2,FALSE)</f>
        <v>Anna Andreadi</v>
      </c>
    </row>
    <row r="1224" spans="1:23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  <c r="V1224" s="7" t="str">
        <f>_xlfn.IFNA(VLOOKUP(orders[[#This Row],[order_id]],returns[],2,FALSE),"FALSE")</f>
        <v>FALSE</v>
      </c>
      <c r="W1224" t="str">
        <f>VLOOKUP(orders[[#This Row],[region]],people[],2,FALSE)</f>
        <v>Chuck Magee</v>
      </c>
    </row>
    <row r="1225" spans="1:23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  <c r="V1225" s="7" t="str">
        <f>_xlfn.IFNA(VLOOKUP(orders[[#This Row],[order_id]],returns[],2,FALSE),"FALSE")</f>
        <v>FALSE</v>
      </c>
      <c r="W1225" t="str">
        <f>VLOOKUP(orders[[#This Row],[region]],people[],2,FALSE)</f>
        <v>Chuck Magee</v>
      </c>
    </row>
    <row r="1226" spans="1:23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  <c r="V1226" s="7" t="str">
        <f>_xlfn.IFNA(VLOOKUP(orders[[#This Row],[order_id]],returns[],2,FALSE),"FALSE")</f>
        <v>FALSE</v>
      </c>
      <c r="W1226" t="str">
        <f>VLOOKUP(orders[[#This Row],[region]],people[],2,FALSE)</f>
        <v>Chuck Magee</v>
      </c>
    </row>
    <row r="1227" spans="1:23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 s="7" t="str">
        <f>_xlfn.IFNA(VLOOKUP(orders[[#This Row],[order_id]],returns[],2,FALSE),"FALSE")</f>
        <v>FALSE</v>
      </c>
      <c r="W1227" t="str">
        <f>VLOOKUP(orders[[#This Row],[region]],people[],2,FALSE)</f>
        <v>Chuck Magee</v>
      </c>
    </row>
    <row r="1228" spans="1:23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  <c r="V1228" s="7" t="str">
        <f>_xlfn.IFNA(VLOOKUP(orders[[#This Row],[order_id]],returns[],2,FALSE),"FALSE")</f>
        <v>FALSE</v>
      </c>
      <c r="W1228" t="str">
        <f>VLOOKUP(orders[[#This Row],[region]],people[],2,FALSE)</f>
        <v>Chuck Magee</v>
      </c>
    </row>
    <row r="1229" spans="1:23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  <c r="V1229" s="7" t="str">
        <f>_xlfn.IFNA(VLOOKUP(orders[[#This Row],[order_id]],returns[],2,FALSE),"FALSE")</f>
        <v>FALSE</v>
      </c>
      <c r="W1229" t="str">
        <f>VLOOKUP(orders[[#This Row],[region]],people[],2,FALSE)</f>
        <v>Chuck Magee</v>
      </c>
    </row>
    <row r="1230" spans="1:23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 s="7" t="str">
        <f>_xlfn.IFNA(VLOOKUP(orders[[#This Row],[order_id]],returns[],2,FALSE),"FALSE")</f>
        <v>FALSE</v>
      </c>
      <c r="W1230" t="str">
        <f>VLOOKUP(orders[[#This Row],[region]],people[],2,FALSE)</f>
        <v>Anna Andreadi</v>
      </c>
    </row>
    <row r="1231" spans="1:23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  <c r="V1231" s="7" t="str">
        <f>_xlfn.IFNA(VLOOKUP(orders[[#This Row],[order_id]],returns[],2,FALSE),"FALSE")</f>
        <v>FALSE</v>
      </c>
      <c r="W1231" t="str">
        <f>VLOOKUP(orders[[#This Row],[region]],people[],2,FALSE)</f>
        <v>Anna Andreadi</v>
      </c>
    </row>
    <row r="1232" spans="1:23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  <c r="V1232" s="7" t="str">
        <f>_xlfn.IFNA(VLOOKUP(orders[[#This Row],[order_id]],returns[],2,FALSE),"FALSE")</f>
        <v>FALSE</v>
      </c>
      <c r="W1232" t="str">
        <f>VLOOKUP(orders[[#This Row],[region]],people[],2,FALSE)</f>
        <v>Anna Andreadi</v>
      </c>
    </row>
    <row r="1233" spans="1:23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  <c r="V1233" s="7" t="str">
        <f>_xlfn.IFNA(VLOOKUP(orders[[#This Row],[order_id]],returns[],2,FALSE),"FALSE")</f>
        <v>FALSE</v>
      </c>
      <c r="W1233" t="str">
        <f>VLOOKUP(orders[[#This Row],[region]],people[],2,FALSE)</f>
        <v>Chuck Magee</v>
      </c>
    </row>
    <row r="1234" spans="1:23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  <c r="V1234" s="7" t="str">
        <f>_xlfn.IFNA(VLOOKUP(orders[[#This Row],[order_id]],returns[],2,FALSE),"FALSE")</f>
        <v>FALSE</v>
      </c>
      <c r="W1234" t="str">
        <f>VLOOKUP(orders[[#This Row],[region]],people[],2,FALSE)</f>
        <v>Chuck Magee</v>
      </c>
    </row>
    <row r="1235" spans="1:23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  <c r="V1235" s="7" t="str">
        <f>_xlfn.IFNA(VLOOKUP(orders[[#This Row],[order_id]],returns[],2,FALSE),"FALSE")</f>
        <v>FALSE</v>
      </c>
      <c r="W1235" t="str">
        <f>VLOOKUP(orders[[#This Row],[region]],people[],2,FALSE)</f>
        <v>Chuck Magee</v>
      </c>
    </row>
    <row r="1236" spans="1:23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  <c r="V1236" s="7" t="str">
        <f>_xlfn.IFNA(VLOOKUP(orders[[#This Row],[order_id]],returns[],2,FALSE),"FALSE")</f>
        <v>FALSE</v>
      </c>
      <c r="W1236" t="str">
        <f>VLOOKUP(orders[[#This Row],[region]],people[],2,FALSE)</f>
        <v>Cassandra Brandow</v>
      </c>
    </row>
    <row r="1237" spans="1:23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  <c r="V1237" s="7" t="str">
        <f>_xlfn.IFNA(VLOOKUP(orders[[#This Row],[order_id]],returns[],2,FALSE),"FALSE")</f>
        <v>FALSE</v>
      </c>
      <c r="W1237" t="str">
        <f>VLOOKUP(orders[[#This Row],[region]],people[],2,FALSE)</f>
        <v>Cassandra Brandow</v>
      </c>
    </row>
    <row r="1238" spans="1:23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  <c r="V1238" s="7" t="str">
        <f>_xlfn.IFNA(VLOOKUP(orders[[#This Row],[order_id]],returns[],2,FALSE),"FALSE")</f>
        <v>FALSE</v>
      </c>
      <c r="W1238" t="str">
        <f>VLOOKUP(orders[[#This Row],[region]],people[],2,FALSE)</f>
        <v>Cassandra Brandow</v>
      </c>
    </row>
    <row r="1239" spans="1:23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 s="7" t="str">
        <f>_xlfn.IFNA(VLOOKUP(orders[[#This Row],[order_id]],returns[],2,FALSE),"FALSE")</f>
        <v>FALSE</v>
      </c>
      <c r="W1239" t="str">
        <f>VLOOKUP(orders[[#This Row],[region]],people[],2,FALSE)</f>
        <v>Cassandra Brandow</v>
      </c>
    </row>
    <row r="1240" spans="1:23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 s="7" t="b">
        <f>_xlfn.IFNA(VLOOKUP(orders[[#This Row],[order_id]],returns[],2,FALSE),"FALSE")</f>
        <v>1</v>
      </c>
      <c r="W1240" t="str">
        <f>VLOOKUP(orders[[#This Row],[region]],people[],2,FALSE)</f>
        <v>Anna Andreadi</v>
      </c>
    </row>
    <row r="1241" spans="1:23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 s="7" t="b">
        <f>_xlfn.IFNA(VLOOKUP(orders[[#This Row],[order_id]],returns[],2,FALSE),"FALSE")</f>
        <v>1</v>
      </c>
      <c r="W1241" t="str">
        <f>VLOOKUP(orders[[#This Row],[region]],people[],2,FALSE)</f>
        <v>Anna Andreadi</v>
      </c>
    </row>
    <row r="1242" spans="1:23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 s="7" t="b">
        <f>_xlfn.IFNA(VLOOKUP(orders[[#This Row],[order_id]],returns[],2,FALSE),"FALSE")</f>
        <v>1</v>
      </c>
      <c r="W1242" t="str">
        <f>VLOOKUP(orders[[#This Row],[region]],people[],2,FALSE)</f>
        <v>Anna Andreadi</v>
      </c>
    </row>
    <row r="1243" spans="1:23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 s="7" t="str">
        <f>_xlfn.IFNA(VLOOKUP(orders[[#This Row],[order_id]],returns[],2,FALSE),"FALSE")</f>
        <v>FALSE</v>
      </c>
      <c r="W1243" t="str">
        <f>VLOOKUP(orders[[#This Row],[region]],people[],2,FALSE)</f>
        <v>Chuck Magee</v>
      </c>
    </row>
    <row r="1244" spans="1:23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  <c r="V1244" s="7" t="str">
        <f>_xlfn.IFNA(VLOOKUP(orders[[#This Row],[order_id]],returns[],2,FALSE),"FALSE")</f>
        <v>FALSE</v>
      </c>
      <c r="W1244" t="str">
        <f>VLOOKUP(orders[[#This Row],[region]],people[],2,FALSE)</f>
        <v>Chuck Magee</v>
      </c>
    </row>
    <row r="1245" spans="1:23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  <c r="V1245" s="7" t="str">
        <f>_xlfn.IFNA(VLOOKUP(orders[[#This Row],[order_id]],returns[],2,FALSE),"FALSE")</f>
        <v>FALSE</v>
      </c>
      <c r="W1245" t="str">
        <f>VLOOKUP(orders[[#This Row],[region]],people[],2,FALSE)</f>
        <v>Chuck Magee</v>
      </c>
    </row>
    <row r="1246" spans="1:23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 s="7" t="str">
        <f>_xlfn.IFNA(VLOOKUP(orders[[#This Row],[order_id]],returns[],2,FALSE),"FALSE")</f>
        <v>FALSE</v>
      </c>
      <c r="W1246" t="str">
        <f>VLOOKUP(orders[[#This Row],[region]],people[],2,FALSE)</f>
        <v>Cassandra Brandow</v>
      </c>
    </row>
    <row r="1247" spans="1:23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  <c r="V1247" s="7" t="str">
        <f>_xlfn.IFNA(VLOOKUP(orders[[#This Row],[order_id]],returns[],2,FALSE),"FALSE")</f>
        <v>FALSE</v>
      </c>
      <c r="W1247" t="str">
        <f>VLOOKUP(orders[[#This Row],[region]],people[],2,FALSE)</f>
        <v>Anna Andreadi</v>
      </c>
    </row>
    <row r="1248" spans="1:23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  <c r="V1248" s="7" t="str">
        <f>_xlfn.IFNA(VLOOKUP(orders[[#This Row],[order_id]],returns[],2,FALSE),"FALSE")</f>
        <v>FALSE</v>
      </c>
      <c r="W1248" t="str">
        <f>VLOOKUP(orders[[#This Row],[region]],people[],2,FALSE)</f>
        <v>Anna Andreadi</v>
      </c>
    </row>
    <row r="1249" spans="1:23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  <c r="V1249" s="7" t="str">
        <f>_xlfn.IFNA(VLOOKUP(orders[[#This Row],[order_id]],returns[],2,FALSE),"FALSE")</f>
        <v>FALSE</v>
      </c>
      <c r="W1249" t="str">
        <f>VLOOKUP(orders[[#This Row],[region]],people[],2,FALSE)</f>
        <v>Anna Andreadi</v>
      </c>
    </row>
    <row r="1250" spans="1:23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  <c r="V1250" s="7" t="str">
        <f>_xlfn.IFNA(VLOOKUP(orders[[#This Row],[order_id]],returns[],2,FALSE),"FALSE")</f>
        <v>FALSE</v>
      </c>
      <c r="W1250" t="str">
        <f>VLOOKUP(orders[[#This Row],[region]],people[],2,FALSE)</f>
        <v>Chuck Magee</v>
      </c>
    </row>
    <row r="1251" spans="1:23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  <c r="V1251" s="7" t="str">
        <f>_xlfn.IFNA(VLOOKUP(orders[[#This Row],[order_id]],returns[],2,FALSE),"FALSE")</f>
        <v>FALSE</v>
      </c>
      <c r="W1251" t="str">
        <f>VLOOKUP(orders[[#This Row],[region]],people[],2,FALSE)</f>
        <v>Chuck Magee</v>
      </c>
    </row>
    <row r="1252" spans="1:23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 s="7" t="str">
        <f>_xlfn.IFNA(VLOOKUP(orders[[#This Row],[order_id]],returns[],2,FALSE),"FALSE")</f>
        <v>FALSE</v>
      </c>
      <c r="W1252" t="str">
        <f>VLOOKUP(orders[[#This Row],[region]],people[],2,FALSE)</f>
        <v>Chuck Magee</v>
      </c>
    </row>
    <row r="1253" spans="1:23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  <c r="V1253" s="7" t="str">
        <f>_xlfn.IFNA(VLOOKUP(orders[[#This Row],[order_id]],returns[],2,FALSE),"FALSE")</f>
        <v>FALSE</v>
      </c>
      <c r="W1253" t="str">
        <f>VLOOKUP(orders[[#This Row],[region]],people[],2,FALSE)</f>
        <v>Chuck Magee</v>
      </c>
    </row>
    <row r="1254" spans="1:23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 s="7" t="str">
        <f>_xlfn.IFNA(VLOOKUP(orders[[#This Row],[order_id]],returns[],2,FALSE),"FALSE")</f>
        <v>FALSE</v>
      </c>
      <c r="W1254" t="str">
        <f>VLOOKUP(orders[[#This Row],[region]],people[],2,FALSE)</f>
        <v>Kelly Williams</v>
      </c>
    </row>
    <row r="1255" spans="1:23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  <c r="V1255" s="7" t="str">
        <f>_xlfn.IFNA(VLOOKUP(orders[[#This Row],[order_id]],returns[],2,FALSE),"FALSE")</f>
        <v>FALSE</v>
      </c>
      <c r="W1255" t="str">
        <f>VLOOKUP(orders[[#This Row],[region]],people[],2,FALSE)</f>
        <v>Chuck Magee</v>
      </c>
    </row>
    <row r="1256" spans="1:23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  <c r="V1256" s="7" t="str">
        <f>_xlfn.IFNA(VLOOKUP(orders[[#This Row],[order_id]],returns[],2,FALSE),"FALSE")</f>
        <v>FALSE</v>
      </c>
      <c r="W1256" t="str">
        <f>VLOOKUP(orders[[#This Row],[region]],people[],2,FALSE)</f>
        <v>Chuck Magee</v>
      </c>
    </row>
    <row r="1257" spans="1:23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  <c r="V1257" s="7" t="str">
        <f>_xlfn.IFNA(VLOOKUP(orders[[#This Row],[order_id]],returns[],2,FALSE),"FALSE")</f>
        <v>FALSE</v>
      </c>
      <c r="W1257" t="str">
        <f>VLOOKUP(orders[[#This Row],[region]],people[],2,FALSE)</f>
        <v>Chuck Magee</v>
      </c>
    </row>
    <row r="1258" spans="1:23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  <c r="V1258" s="7" t="str">
        <f>_xlfn.IFNA(VLOOKUP(orders[[#This Row],[order_id]],returns[],2,FALSE),"FALSE")</f>
        <v>FALSE</v>
      </c>
      <c r="W1258" t="str">
        <f>VLOOKUP(orders[[#This Row],[region]],people[],2,FALSE)</f>
        <v>Chuck Magee</v>
      </c>
    </row>
    <row r="1259" spans="1:23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  <c r="V1259" s="7" t="str">
        <f>_xlfn.IFNA(VLOOKUP(orders[[#This Row],[order_id]],returns[],2,FALSE),"FALSE")</f>
        <v>FALSE</v>
      </c>
      <c r="W1259" t="str">
        <f>VLOOKUP(orders[[#This Row],[region]],people[],2,FALSE)</f>
        <v>Cassandra Brandow</v>
      </c>
    </row>
    <row r="1260" spans="1:23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 s="7" t="str">
        <f>_xlfn.IFNA(VLOOKUP(orders[[#This Row],[order_id]],returns[],2,FALSE),"FALSE")</f>
        <v>FALSE</v>
      </c>
      <c r="W1260" t="str">
        <f>VLOOKUP(orders[[#This Row],[region]],people[],2,FALSE)</f>
        <v>Cassandra Brandow</v>
      </c>
    </row>
    <row r="1261" spans="1:23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  <c r="V1261" s="7" t="str">
        <f>_xlfn.IFNA(VLOOKUP(orders[[#This Row],[order_id]],returns[],2,FALSE),"FALSE")</f>
        <v>FALSE</v>
      </c>
      <c r="W1261" t="str">
        <f>VLOOKUP(orders[[#This Row],[region]],people[],2,FALSE)</f>
        <v>Cassandra Brandow</v>
      </c>
    </row>
    <row r="1262" spans="1:23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  <c r="V1262" s="7" t="str">
        <f>_xlfn.IFNA(VLOOKUP(orders[[#This Row],[order_id]],returns[],2,FALSE),"FALSE")</f>
        <v>FALSE</v>
      </c>
      <c r="W1262" t="str">
        <f>VLOOKUP(orders[[#This Row],[region]],people[],2,FALSE)</f>
        <v>Cassandra Brandow</v>
      </c>
    </row>
    <row r="1263" spans="1:23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  <c r="V1263" s="7" t="str">
        <f>_xlfn.IFNA(VLOOKUP(orders[[#This Row],[order_id]],returns[],2,FALSE),"FALSE")</f>
        <v>FALSE</v>
      </c>
      <c r="W1263" t="str">
        <f>VLOOKUP(orders[[#This Row],[region]],people[],2,FALSE)</f>
        <v>Cassandra Brandow</v>
      </c>
    </row>
    <row r="1264" spans="1:23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  <c r="V1264" s="7" t="str">
        <f>_xlfn.IFNA(VLOOKUP(orders[[#This Row],[order_id]],returns[],2,FALSE),"FALSE")</f>
        <v>FALSE</v>
      </c>
      <c r="W1264" t="str">
        <f>VLOOKUP(orders[[#This Row],[region]],people[],2,FALSE)</f>
        <v>Chuck Magee</v>
      </c>
    </row>
    <row r="1265" spans="1:23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  <c r="V1265" s="7" t="str">
        <f>_xlfn.IFNA(VLOOKUP(orders[[#This Row],[order_id]],returns[],2,FALSE),"FALSE")</f>
        <v>FALSE</v>
      </c>
      <c r="W1265" t="str">
        <f>VLOOKUP(orders[[#This Row],[region]],people[],2,FALSE)</f>
        <v>Kelly Williams</v>
      </c>
    </row>
    <row r="1266" spans="1:23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  <c r="V1266" s="7" t="str">
        <f>_xlfn.IFNA(VLOOKUP(orders[[#This Row],[order_id]],returns[],2,FALSE),"FALSE")</f>
        <v>FALSE</v>
      </c>
      <c r="W1266" t="str">
        <f>VLOOKUP(orders[[#This Row],[region]],people[],2,FALSE)</f>
        <v>Kelly Williams</v>
      </c>
    </row>
    <row r="1267" spans="1:23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  <c r="V1267" s="7" t="str">
        <f>_xlfn.IFNA(VLOOKUP(orders[[#This Row],[order_id]],returns[],2,FALSE),"FALSE")</f>
        <v>FALSE</v>
      </c>
      <c r="W1267" t="str">
        <f>VLOOKUP(orders[[#This Row],[region]],people[],2,FALSE)</f>
        <v>Anna Andreadi</v>
      </c>
    </row>
    <row r="1268" spans="1:23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  <c r="V1268" s="7" t="str">
        <f>_xlfn.IFNA(VLOOKUP(orders[[#This Row],[order_id]],returns[],2,FALSE),"FALSE")</f>
        <v>FALSE</v>
      </c>
      <c r="W1268" t="str">
        <f>VLOOKUP(orders[[#This Row],[region]],people[],2,FALSE)</f>
        <v>Anna Andreadi</v>
      </c>
    </row>
    <row r="1269" spans="1:23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  <c r="V1269" s="7" t="str">
        <f>_xlfn.IFNA(VLOOKUP(orders[[#This Row],[order_id]],returns[],2,FALSE),"FALSE")</f>
        <v>FALSE</v>
      </c>
      <c r="W1269" t="str">
        <f>VLOOKUP(orders[[#This Row],[region]],people[],2,FALSE)</f>
        <v>Anna Andreadi</v>
      </c>
    </row>
    <row r="1270" spans="1:23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  <c r="V1270" s="7" t="str">
        <f>_xlfn.IFNA(VLOOKUP(orders[[#This Row],[order_id]],returns[],2,FALSE),"FALSE")</f>
        <v>FALSE</v>
      </c>
      <c r="W1270" t="str">
        <f>VLOOKUP(orders[[#This Row],[region]],people[],2,FALSE)</f>
        <v>Anna Andreadi</v>
      </c>
    </row>
    <row r="1271" spans="1:23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 s="7" t="str">
        <f>_xlfn.IFNA(VLOOKUP(orders[[#This Row],[order_id]],returns[],2,FALSE),"FALSE")</f>
        <v>FALSE</v>
      </c>
      <c r="W1271" t="str">
        <f>VLOOKUP(orders[[#This Row],[region]],people[],2,FALSE)</f>
        <v>Cassandra Brandow</v>
      </c>
    </row>
    <row r="1272" spans="1:23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  <c r="V1272" s="7" t="str">
        <f>_xlfn.IFNA(VLOOKUP(orders[[#This Row],[order_id]],returns[],2,FALSE),"FALSE")</f>
        <v>FALSE</v>
      </c>
      <c r="W1272" t="str">
        <f>VLOOKUP(orders[[#This Row],[region]],people[],2,FALSE)</f>
        <v>Kelly Williams</v>
      </c>
    </row>
    <row r="1273" spans="1:23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  <c r="V1273" s="7" t="str">
        <f>_xlfn.IFNA(VLOOKUP(orders[[#This Row],[order_id]],returns[],2,FALSE),"FALSE")</f>
        <v>FALSE</v>
      </c>
      <c r="W1273" t="str">
        <f>VLOOKUP(orders[[#This Row],[region]],people[],2,FALSE)</f>
        <v>Kelly Williams</v>
      </c>
    </row>
    <row r="1274" spans="1:23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  <c r="V1274" s="7" t="str">
        <f>_xlfn.IFNA(VLOOKUP(orders[[#This Row],[order_id]],returns[],2,FALSE),"FALSE")</f>
        <v>FALSE</v>
      </c>
      <c r="W1274" t="str">
        <f>VLOOKUP(orders[[#This Row],[region]],people[],2,FALSE)</f>
        <v>Kelly Williams</v>
      </c>
    </row>
    <row r="1275" spans="1:23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  <c r="V1275" s="7" t="str">
        <f>_xlfn.IFNA(VLOOKUP(orders[[#This Row],[order_id]],returns[],2,FALSE),"FALSE")</f>
        <v>FALSE</v>
      </c>
      <c r="W1275" t="str">
        <f>VLOOKUP(orders[[#This Row],[region]],people[],2,FALSE)</f>
        <v>Kelly Williams</v>
      </c>
    </row>
    <row r="1276" spans="1:23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  <c r="V1276" s="7" t="str">
        <f>_xlfn.IFNA(VLOOKUP(orders[[#This Row],[order_id]],returns[],2,FALSE),"FALSE")</f>
        <v>FALSE</v>
      </c>
      <c r="W1276" t="str">
        <f>VLOOKUP(orders[[#This Row],[region]],people[],2,FALSE)</f>
        <v>Kelly Williams</v>
      </c>
    </row>
    <row r="1277" spans="1:23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  <c r="V1277" s="7" t="str">
        <f>_xlfn.IFNA(VLOOKUP(orders[[#This Row],[order_id]],returns[],2,FALSE),"FALSE")</f>
        <v>FALSE</v>
      </c>
      <c r="W1277" t="str">
        <f>VLOOKUP(orders[[#This Row],[region]],people[],2,FALSE)</f>
        <v>Kelly Williams</v>
      </c>
    </row>
    <row r="1278" spans="1:23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  <c r="V1278" s="7" t="str">
        <f>_xlfn.IFNA(VLOOKUP(orders[[#This Row],[order_id]],returns[],2,FALSE),"FALSE")</f>
        <v>FALSE</v>
      </c>
      <c r="W1278" t="str">
        <f>VLOOKUP(orders[[#This Row],[region]],people[],2,FALSE)</f>
        <v>Kelly Williams</v>
      </c>
    </row>
    <row r="1279" spans="1:23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  <c r="V1279" s="7" t="str">
        <f>_xlfn.IFNA(VLOOKUP(orders[[#This Row],[order_id]],returns[],2,FALSE),"FALSE")</f>
        <v>FALSE</v>
      </c>
      <c r="W1279" t="str">
        <f>VLOOKUP(orders[[#This Row],[region]],people[],2,FALSE)</f>
        <v>Kelly Williams</v>
      </c>
    </row>
    <row r="1280" spans="1:23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 s="7" t="str">
        <f>_xlfn.IFNA(VLOOKUP(orders[[#This Row],[order_id]],returns[],2,FALSE),"FALSE")</f>
        <v>FALSE</v>
      </c>
      <c r="W1280" t="str">
        <f>VLOOKUP(orders[[#This Row],[region]],people[],2,FALSE)</f>
        <v>Cassandra Brandow</v>
      </c>
    </row>
    <row r="1281" spans="1:23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  <c r="V1281" s="7" t="str">
        <f>_xlfn.IFNA(VLOOKUP(orders[[#This Row],[order_id]],returns[],2,FALSE),"FALSE")</f>
        <v>FALSE</v>
      </c>
      <c r="W1281" t="str">
        <f>VLOOKUP(orders[[#This Row],[region]],people[],2,FALSE)</f>
        <v>Cassandra Brandow</v>
      </c>
    </row>
    <row r="1282" spans="1:23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  <c r="V1282" s="7" t="str">
        <f>_xlfn.IFNA(VLOOKUP(orders[[#This Row],[order_id]],returns[],2,FALSE),"FALSE")</f>
        <v>FALSE</v>
      </c>
      <c r="W1282" t="str">
        <f>VLOOKUP(orders[[#This Row],[region]],people[],2,FALSE)</f>
        <v>Kelly Williams</v>
      </c>
    </row>
    <row r="1283" spans="1:23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  <c r="V1283" s="7" t="str">
        <f>_xlfn.IFNA(VLOOKUP(orders[[#This Row],[order_id]],returns[],2,FALSE),"FALSE")</f>
        <v>FALSE</v>
      </c>
      <c r="W1283" t="str">
        <f>VLOOKUP(orders[[#This Row],[region]],people[],2,FALSE)</f>
        <v>Cassandra Brandow</v>
      </c>
    </row>
    <row r="1284" spans="1:23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  <c r="V1284" s="7" t="str">
        <f>_xlfn.IFNA(VLOOKUP(orders[[#This Row],[order_id]],returns[],2,FALSE),"FALSE")</f>
        <v>FALSE</v>
      </c>
      <c r="W1284" t="str">
        <f>VLOOKUP(orders[[#This Row],[region]],people[],2,FALSE)</f>
        <v>Cassandra Brandow</v>
      </c>
    </row>
    <row r="1285" spans="1:23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  <c r="V1285" s="7" t="str">
        <f>_xlfn.IFNA(VLOOKUP(orders[[#This Row],[order_id]],returns[],2,FALSE),"FALSE")</f>
        <v>FALSE</v>
      </c>
      <c r="W1285" t="str">
        <f>VLOOKUP(orders[[#This Row],[region]],people[],2,FALSE)</f>
        <v>Cassandra Brandow</v>
      </c>
    </row>
    <row r="1286" spans="1:23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  <c r="V1286" s="7" t="str">
        <f>_xlfn.IFNA(VLOOKUP(orders[[#This Row],[order_id]],returns[],2,FALSE),"FALSE")</f>
        <v>FALSE</v>
      </c>
      <c r="W1286" t="str">
        <f>VLOOKUP(orders[[#This Row],[region]],people[],2,FALSE)</f>
        <v>Kelly Williams</v>
      </c>
    </row>
    <row r="1287" spans="1:23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  <c r="V1287" s="7" t="str">
        <f>_xlfn.IFNA(VLOOKUP(orders[[#This Row],[order_id]],returns[],2,FALSE),"FALSE")</f>
        <v>FALSE</v>
      </c>
      <c r="W1287" t="str">
        <f>VLOOKUP(orders[[#This Row],[region]],people[],2,FALSE)</f>
        <v>Chuck Magee</v>
      </c>
    </row>
    <row r="1288" spans="1:23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  <c r="V1288" s="7" t="str">
        <f>_xlfn.IFNA(VLOOKUP(orders[[#This Row],[order_id]],returns[],2,FALSE),"FALSE")</f>
        <v>FALSE</v>
      </c>
      <c r="W1288" t="str">
        <f>VLOOKUP(orders[[#This Row],[region]],people[],2,FALSE)</f>
        <v>Chuck Magee</v>
      </c>
    </row>
    <row r="1289" spans="1:23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  <c r="V1289" s="7" t="str">
        <f>_xlfn.IFNA(VLOOKUP(orders[[#This Row],[order_id]],returns[],2,FALSE),"FALSE")</f>
        <v>FALSE</v>
      </c>
      <c r="W1289" t="str">
        <f>VLOOKUP(orders[[#This Row],[region]],people[],2,FALSE)</f>
        <v>Chuck Magee</v>
      </c>
    </row>
    <row r="1290" spans="1:23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  <c r="V1290" s="7" t="str">
        <f>_xlfn.IFNA(VLOOKUP(orders[[#This Row],[order_id]],returns[],2,FALSE),"FALSE")</f>
        <v>FALSE</v>
      </c>
      <c r="W1290" t="str">
        <f>VLOOKUP(orders[[#This Row],[region]],people[],2,FALSE)</f>
        <v>Chuck Magee</v>
      </c>
    </row>
    <row r="1291" spans="1:23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  <c r="V1291" s="7" t="str">
        <f>_xlfn.IFNA(VLOOKUP(orders[[#This Row],[order_id]],returns[],2,FALSE),"FALSE")</f>
        <v>FALSE</v>
      </c>
      <c r="W1291" t="str">
        <f>VLOOKUP(orders[[#This Row],[region]],people[],2,FALSE)</f>
        <v>Chuck Magee</v>
      </c>
    </row>
    <row r="1292" spans="1:23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  <c r="V1292" s="7" t="str">
        <f>_xlfn.IFNA(VLOOKUP(orders[[#This Row],[order_id]],returns[],2,FALSE),"FALSE")</f>
        <v>FALSE</v>
      </c>
      <c r="W1292" t="str">
        <f>VLOOKUP(orders[[#This Row],[region]],people[],2,FALSE)</f>
        <v>Anna Andreadi</v>
      </c>
    </row>
    <row r="1293" spans="1:23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  <c r="V1293" s="7" t="str">
        <f>_xlfn.IFNA(VLOOKUP(orders[[#This Row],[order_id]],returns[],2,FALSE),"FALSE")</f>
        <v>FALSE</v>
      </c>
      <c r="W1293" t="str">
        <f>VLOOKUP(orders[[#This Row],[region]],people[],2,FALSE)</f>
        <v>Anna Andreadi</v>
      </c>
    </row>
    <row r="1294" spans="1:23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  <c r="V1294" s="7" t="str">
        <f>_xlfn.IFNA(VLOOKUP(orders[[#This Row],[order_id]],returns[],2,FALSE),"FALSE")</f>
        <v>FALSE</v>
      </c>
      <c r="W1294" t="str">
        <f>VLOOKUP(orders[[#This Row],[region]],people[],2,FALSE)</f>
        <v>Anna Andreadi</v>
      </c>
    </row>
    <row r="1295" spans="1:23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 s="7" t="str">
        <f>_xlfn.IFNA(VLOOKUP(orders[[#This Row],[order_id]],returns[],2,FALSE),"FALSE")</f>
        <v>FALSE</v>
      </c>
      <c r="W1295" t="str">
        <f>VLOOKUP(orders[[#This Row],[region]],people[],2,FALSE)</f>
        <v>Anna Andreadi</v>
      </c>
    </row>
    <row r="1296" spans="1:23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 s="7" t="str">
        <f>_xlfn.IFNA(VLOOKUP(orders[[#This Row],[order_id]],returns[],2,FALSE),"FALSE")</f>
        <v>FALSE</v>
      </c>
      <c r="W1296" t="str">
        <f>VLOOKUP(orders[[#This Row],[region]],people[],2,FALSE)</f>
        <v>Anna Andreadi</v>
      </c>
    </row>
    <row r="1297" spans="1:23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  <c r="V1297" s="7" t="str">
        <f>_xlfn.IFNA(VLOOKUP(orders[[#This Row],[order_id]],returns[],2,FALSE),"FALSE")</f>
        <v>FALSE</v>
      </c>
      <c r="W1297" t="str">
        <f>VLOOKUP(orders[[#This Row],[region]],people[],2,FALSE)</f>
        <v>Anna Andreadi</v>
      </c>
    </row>
    <row r="1298" spans="1:23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 s="7" t="b">
        <f>_xlfn.IFNA(VLOOKUP(orders[[#This Row],[order_id]],returns[],2,FALSE),"FALSE")</f>
        <v>1</v>
      </c>
      <c r="W1298" t="str">
        <f>VLOOKUP(orders[[#This Row],[region]],people[],2,FALSE)</f>
        <v>Anna Andreadi</v>
      </c>
    </row>
    <row r="1299" spans="1:23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  <c r="V1299" s="7" t="b">
        <f>_xlfn.IFNA(VLOOKUP(orders[[#This Row],[order_id]],returns[],2,FALSE),"FALSE")</f>
        <v>1</v>
      </c>
      <c r="W1299" t="str">
        <f>VLOOKUP(orders[[#This Row],[region]],people[],2,FALSE)</f>
        <v>Anna Andreadi</v>
      </c>
    </row>
    <row r="1300" spans="1:23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  <c r="V1300" s="7" t="str">
        <f>_xlfn.IFNA(VLOOKUP(orders[[#This Row],[order_id]],returns[],2,FALSE),"FALSE")</f>
        <v>FALSE</v>
      </c>
      <c r="W1300" t="str">
        <f>VLOOKUP(orders[[#This Row],[region]],people[],2,FALSE)</f>
        <v>Kelly Williams</v>
      </c>
    </row>
    <row r="1301" spans="1:23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  <c r="V1301" s="7" t="str">
        <f>_xlfn.IFNA(VLOOKUP(orders[[#This Row],[order_id]],returns[],2,FALSE),"FALSE")</f>
        <v>FALSE</v>
      </c>
      <c r="W1301" t="str">
        <f>VLOOKUP(orders[[#This Row],[region]],people[],2,FALSE)</f>
        <v>Anna Andreadi</v>
      </c>
    </row>
    <row r="1302" spans="1:23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  <c r="V1302" s="7" t="str">
        <f>_xlfn.IFNA(VLOOKUP(orders[[#This Row],[order_id]],returns[],2,FALSE),"FALSE")</f>
        <v>FALSE</v>
      </c>
      <c r="W1302" t="str">
        <f>VLOOKUP(orders[[#This Row],[region]],people[],2,FALSE)</f>
        <v>Cassandra Brandow</v>
      </c>
    </row>
    <row r="1303" spans="1:23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  <c r="V1303" s="7" t="str">
        <f>_xlfn.IFNA(VLOOKUP(orders[[#This Row],[order_id]],returns[],2,FALSE),"FALSE")</f>
        <v>FALSE</v>
      </c>
      <c r="W1303" t="str">
        <f>VLOOKUP(orders[[#This Row],[region]],people[],2,FALSE)</f>
        <v>Cassandra Brandow</v>
      </c>
    </row>
    <row r="1304" spans="1:23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  <c r="V1304" s="7" t="str">
        <f>_xlfn.IFNA(VLOOKUP(orders[[#This Row],[order_id]],returns[],2,FALSE),"FALSE")</f>
        <v>FALSE</v>
      </c>
      <c r="W1304" t="str">
        <f>VLOOKUP(orders[[#This Row],[region]],people[],2,FALSE)</f>
        <v>Cassandra Brandow</v>
      </c>
    </row>
    <row r="1305" spans="1:23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  <c r="V1305" s="7" t="str">
        <f>_xlfn.IFNA(VLOOKUP(orders[[#This Row],[order_id]],returns[],2,FALSE),"FALSE")</f>
        <v>FALSE</v>
      </c>
      <c r="W1305" t="str">
        <f>VLOOKUP(orders[[#This Row],[region]],people[],2,FALSE)</f>
        <v>Cassandra Brandow</v>
      </c>
    </row>
    <row r="1306" spans="1:23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  <c r="V1306" s="7" t="str">
        <f>_xlfn.IFNA(VLOOKUP(orders[[#This Row],[order_id]],returns[],2,FALSE),"FALSE")</f>
        <v>FALSE</v>
      </c>
      <c r="W1306" t="str">
        <f>VLOOKUP(orders[[#This Row],[region]],people[],2,FALSE)</f>
        <v>Cassandra Brandow</v>
      </c>
    </row>
    <row r="1307" spans="1:23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  <c r="V1307" s="7" t="str">
        <f>_xlfn.IFNA(VLOOKUP(orders[[#This Row],[order_id]],returns[],2,FALSE),"FALSE")</f>
        <v>FALSE</v>
      </c>
      <c r="W1307" t="str">
        <f>VLOOKUP(orders[[#This Row],[region]],people[],2,FALSE)</f>
        <v>Kelly Williams</v>
      </c>
    </row>
    <row r="1308" spans="1:23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 s="7" t="str">
        <f>_xlfn.IFNA(VLOOKUP(orders[[#This Row],[order_id]],returns[],2,FALSE),"FALSE")</f>
        <v>FALSE</v>
      </c>
      <c r="W1308" t="str">
        <f>VLOOKUP(orders[[#This Row],[region]],people[],2,FALSE)</f>
        <v>Anna Andreadi</v>
      </c>
    </row>
    <row r="1309" spans="1:23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  <c r="V1309" s="7" t="str">
        <f>_xlfn.IFNA(VLOOKUP(orders[[#This Row],[order_id]],returns[],2,FALSE),"FALSE")</f>
        <v>FALSE</v>
      </c>
      <c r="W1309" t="str">
        <f>VLOOKUP(orders[[#This Row],[region]],people[],2,FALSE)</f>
        <v>Anna Andreadi</v>
      </c>
    </row>
    <row r="1310" spans="1:23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  <c r="V1310" s="7" t="str">
        <f>_xlfn.IFNA(VLOOKUP(orders[[#This Row],[order_id]],returns[],2,FALSE),"FALSE")</f>
        <v>FALSE</v>
      </c>
      <c r="W1310" t="str">
        <f>VLOOKUP(orders[[#This Row],[region]],people[],2,FALSE)</f>
        <v>Anna Andreadi</v>
      </c>
    </row>
    <row r="1311" spans="1:23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  <c r="V1311" s="7" t="str">
        <f>_xlfn.IFNA(VLOOKUP(orders[[#This Row],[order_id]],returns[],2,FALSE),"FALSE")</f>
        <v>FALSE</v>
      </c>
      <c r="W1311" t="str">
        <f>VLOOKUP(orders[[#This Row],[region]],people[],2,FALSE)</f>
        <v>Anna Andreadi</v>
      </c>
    </row>
    <row r="1312" spans="1:23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  <c r="V1312" s="7" t="str">
        <f>_xlfn.IFNA(VLOOKUP(orders[[#This Row],[order_id]],returns[],2,FALSE),"FALSE")</f>
        <v>FALSE</v>
      </c>
      <c r="W1312" t="str">
        <f>VLOOKUP(orders[[#This Row],[region]],people[],2,FALSE)</f>
        <v>Anna Andreadi</v>
      </c>
    </row>
    <row r="1313" spans="1:23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 s="7" t="str">
        <f>_xlfn.IFNA(VLOOKUP(orders[[#This Row],[order_id]],returns[],2,FALSE),"FALSE")</f>
        <v>FALSE</v>
      </c>
      <c r="W1313" t="str">
        <f>VLOOKUP(orders[[#This Row],[region]],people[],2,FALSE)</f>
        <v>Chuck Magee</v>
      </c>
    </row>
    <row r="1314" spans="1:23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  <c r="V1314" s="7" t="str">
        <f>_xlfn.IFNA(VLOOKUP(orders[[#This Row],[order_id]],returns[],2,FALSE),"FALSE")</f>
        <v>FALSE</v>
      </c>
      <c r="W1314" t="str">
        <f>VLOOKUP(orders[[#This Row],[region]],people[],2,FALSE)</f>
        <v>Chuck Magee</v>
      </c>
    </row>
    <row r="1315" spans="1:23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  <c r="V1315" s="7" t="str">
        <f>_xlfn.IFNA(VLOOKUP(orders[[#This Row],[order_id]],returns[],2,FALSE),"FALSE")</f>
        <v>FALSE</v>
      </c>
      <c r="W1315" t="str">
        <f>VLOOKUP(orders[[#This Row],[region]],people[],2,FALSE)</f>
        <v>Chuck Magee</v>
      </c>
    </row>
    <row r="1316" spans="1:23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 s="7" t="b">
        <f>_xlfn.IFNA(VLOOKUP(orders[[#This Row],[order_id]],returns[],2,FALSE),"FALSE")</f>
        <v>1</v>
      </c>
      <c r="W1316" t="str">
        <f>VLOOKUP(orders[[#This Row],[region]],people[],2,FALSE)</f>
        <v>Anna Andreadi</v>
      </c>
    </row>
    <row r="1317" spans="1:23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 s="7" t="b">
        <f>_xlfn.IFNA(VLOOKUP(orders[[#This Row],[order_id]],returns[],2,FALSE),"FALSE")</f>
        <v>1</v>
      </c>
      <c r="W1317" t="str">
        <f>VLOOKUP(orders[[#This Row],[region]],people[],2,FALSE)</f>
        <v>Anna Andreadi</v>
      </c>
    </row>
    <row r="1318" spans="1:23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  <c r="V1318" s="7" t="b">
        <f>_xlfn.IFNA(VLOOKUP(orders[[#This Row],[order_id]],returns[],2,FALSE),"FALSE")</f>
        <v>1</v>
      </c>
      <c r="W1318" t="str">
        <f>VLOOKUP(orders[[#This Row],[region]],people[],2,FALSE)</f>
        <v>Anna Andreadi</v>
      </c>
    </row>
    <row r="1319" spans="1:23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  <c r="V1319" s="7" t="str">
        <f>_xlfn.IFNA(VLOOKUP(orders[[#This Row],[order_id]],returns[],2,FALSE),"FALSE")</f>
        <v>FALSE</v>
      </c>
      <c r="W1319" t="str">
        <f>VLOOKUP(orders[[#This Row],[region]],people[],2,FALSE)</f>
        <v>Chuck Magee</v>
      </c>
    </row>
    <row r="1320" spans="1:23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  <c r="V1320" s="7" t="b">
        <f>_xlfn.IFNA(VLOOKUP(orders[[#This Row],[order_id]],returns[],2,FALSE),"FALSE")</f>
        <v>1</v>
      </c>
      <c r="W1320" t="str">
        <f>VLOOKUP(orders[[#This Row],[region]],people[],2,FALSE)</f>
        <v>Cassandra Brandow</v>
      </c>
    </row>
    <row r="1321" spans="1:23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  <c r="V1321" s="7" t="b">
        <f>_xlfn.IFNA(VLOOKUP(orders[[#This Row],[order_id]],returns[],2,FALSE),"FALSE")</f>
        <v>1</v>
      </c>
      <c r="W1321" t="str">
        <f>VLOOKUP(orders[[#This Row],[region]],people[],2,FALSE)</f>
        <v>Cassandra Brandow</v>
      </c>
    </row>
    <row r="1322" spans="1:23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  <c r="V1322" s="7" t="str">
        <f>_xlfn.IFNA(VLOOKUP(orders[[#This Row],[order_id]],returns[],2,FALSE),"FALSE")</f>
        <v>FALSE</v>
      </c>
      <c r="W1322" t="str">
        <f>VLOOKUP(orders[[#This Row],[region]],people[],2,FALSE)</f>
        <v>Chuck Magee</v>
      </c>
    </row>
    <row r="1323" spans="1:23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  <c r="V1323" s="7" t="str">
        <f>_xlfn.IFNA(VLOOKUP(orders[[#This Row],[order_id]],returns[],2,FALSE),"FALSE")</f>
        <v>FALSE</v>
      </c>
      <c r="W1323" t="str">
        <f>VLOOKUP(orders[[#This Row],[region]],people[],2,FALSE)</f>
        <v>Chuck Magee</v>
      </c>
    </row>
    <row r="1324" spans="1:23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  <c r="V1324" s="7" t="str">
        <f>_xlfn.IFNA(VLOOKUP(orders[[#This Row],[order_id]],returns[],2,FALSE),"FALSE")</f>
        <v>FALSE</v>
      </c>
      <c r="W1324" t="str">
        <f>VLOOKUP(orders[[#This Row],[region]],people[],2,FALSE)</f>
        <v>Cassandra Brandow</v>
      </c>
    </row>
    <row r="1325" spans="1:23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  <c r="V1325" s="7" t="str">
        <f>_xlfn.IFNA(VLOOKUP(orders[[#This Row],[order_id]],returns[],2,FALSE),"FALSE")</f>
        <v>FALSE</v>
      </c>
      <c r="W1325" t="str">
        <f>VLOOKUP(orders[[#This Row],[region]],people[],2,FALSE)</f>
        <v>Cassandra Brandow</v>
      </c>
    </row>
    <row r="1326" spans="1:23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  <c r="V1326" s="7" t="str">
        <f>_xlfn.IFNA(VLOOKUP(orders[[#This Row],[order_id]],returns[],2,FALSE),"FALSE")</f>
        <v>FALSE</v>
      </c>
      <c r="W1326" t="str">
        <f>VLOOKUP(orders[[#This Row],[region]],people[],2,FALSE)</f>
        <v>Chuck Magee</v>
      </c>
    </row>
    <row r="1327" spans="1:23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  <c r="V1327" s="7" t="str">
        <f>_xlfn.IFNA(VLOOKUP(orders[[#This Row],[order_id]],returns[],2,FALSE),"FALSE")</f>
        <v>FALSE</v>
      </c>
      <c r="W1327" t="str">
        <f>VLOOKUP(orders[[#This Row],[region]],people[],2,FALSE)</f>
        <v>Kelly Williams</v>
      </c>
    </row>
    <row r="1328" spans="1:23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  <c r="V1328" s="7" t="str">
        <f>_xlfn.IFNA(VLOOKUP(orders[[#This Row],[order_id]],returns[],2,FALSE),"FALSE")</f>
        <v>FALSE</v>
      </c>
      <c r="W1328" t="str">
        <f>VLOOKUP(orders[[#This Row],[region]],people[],2,FALSE)</f>
        <v>Chuck Magee</v>
      </c>
    </row>
    <row r="1329" spans="1:23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  <c r="V1329" s="7" t="str">
        <f>_xlfn.IFNA(VLOOKUP(orders[[#This Row],[order_id]],returns[],2,FALSE),"FALSE")</f>
        <v>FALSE</v>
      </c>
      <c r="W1329" t="str">
        <f>VLOOKUP(orders[[#This Row],[region]],people[],2,FALSE)</f>
        <v>Chuck Magee</v>
      </c>
    </row>
    <row r="1330" spans="1:23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  <c r="V1330" s="7" t="str">
        <f>_xlfn.IFNA(VLOOKUP(orders[[#This Row],[order_id]],returns[],2,FALSE),"FALSE")</f>
        <v>FALSE</v>
      </c>
      <c r="W1330" t="str">
        <f>VLOOKUP(orders[[#This Row],[region]],people[],2,FALSE)</f>
        <v>Anna Andreadi</v>
      </c>
    </row>
    <row r="1331" spans="1:23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 s="7" t="str">
        <f>_xlfn.IFNA(VLOOKUP(orders[[#This Row],[order_id]],returns[],2,FALSE),"FALSE")</f>
        <v>FALSE</v>
      </c>
      <c r="W1331" t="str">
        <f>VLOOKUP(orders[[#This Row],[region]],people[],2,FALSE)</f>
        <v>Anna Andreadi</v>
      </c>
    </row>
    <row r="1332" spans="1:23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  <c r="V1332" s="7" t="str">
        <f>_xlfn.IFNA(VLOOKUP(orders[[#This Row],[order_id]],returns[],2,FALSE),"FALSE")</f>
        <v>FALSE</v>
      </c>
      <c r="W1332" t="str">
        <f>VLOOKUP(orders[[#This Row],[region]],people[],2,FALSE)</f>
        <v>Chuck Magee</v>
      </c>
    </row>
    <row r="1333" spans="1:23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  <c r="V1333" s="7" t="str">
        <f>_xlfn.IFNA(VLOOKUP(orders[[#This Row],[order_id]],returns[],2,FALSE),"FALSE")</f>
        <v>FALSE</v>
      </c>
      <c r="W1333" t="str">
        <f>VLOOKUP(orders[[#This Row],[region]],people[],2,FALSE)</f>
        <v>Chuck Magee</v>
      </c>
    </row>
    <row r="1334" spans="1:23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  <c r="V1334" s="7" t="str">
        <f>_xlfn.IFNA(VLOOKUP(orders[[#This Row],[order_id]],returns[],2,FALSE),"FALSE")</f>
        <v>FALSE</v>
      </c>
      <c r="W1334" t="str">
        <f>VLOOKUP(orders[[#This Row],[region]],people[],2,FALSE)</f>
        <v>Kelly Williams</v>
      </c>
    </row>
    <row r="1335" spans="1:23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  <c r="V1335" s="7" t="str">
        <f>_xlfn.IFNA(VLOOKUP(orders[[#This Row],[order_id]],returns[],2,FALSE),"FALSE")</f>
        <v>FALSE</v>
      </c>
      <c r="W1335" t="str">
        <f>VLOOKUP(orders[[#This Row],[region]],people[],2,FALSE)</f>
        <v>Kelly Williams</v>
      </c>
    </row>
    <row r="1336" spans="1:23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  <c r="V1336" s="7" t="str">
        <f>_xlfn.IFNA(VLOOKUP(orders[[#This Row],[order_id]],returns[],2,FALSE),"FALSE")</f>
        <v>FALSE</v>
      </c>
      <c r="W1336" t="str">
        <f>VLOOKUP(orders[[#This Row],[region]],people[],2,FALSE)</f>
        <v>Anna Andreadi</v>
      </c>
    </row>
    <row r="1337" spans="1:23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 s="7" t="str">
        <f>_xlfn.IFNA(VLOOKUP(orders[[#This Row],[order_id]],returns[],2,FALSE),"FALSE")</f>
        <v>FALSE</v>
      </c>
      <c r="W1337" t="str">
        <f>VLOOKUP(orders[[#This Row],[region]],people[],2,FALSE)</f>
        <v>Chuck Magee</v>
      </c>
    </row>
    <row r="1338" spans="1:23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  <c r="V1338" s="7" t="str">
        <f>_xlfn.IFNA(VLOOKUP(orders[[#This Row],[order_id]],returns[],2,FALSE),"FALSE")</f>
        <v>FALSE</v>
      </c>
      <c r="W1338" t="str">
        <f>VLOOKUP(orders[[#This Row],[region]],people[],2,FALSE)</f>
        <v>Anna Andreadi</v>
      </c>
    </row>
    <row r="1339" spans="1:23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  <c r="V1339" s="7" t="str">
        <f>_xlfn.IFNA(VLOOKUP(orders[[#This Row],[order_id]],returns[],2,FALSE),"FALSE")</f>
        <v>FALSE</v>
      </c>
      <c r="W1339" t="str">
        <f>VLOOKUP(orders[[#This Row],[region]],people[],2,FALSE)</f>
        <v>Chuck Magee</v>
      </c>
    </row>
    <row r="1340" spans="1:23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 s="7" t="str">
        <f>_xlfn.IFNA(VLOOKUP(orders[[#This Row],[order_id]],returns[],2,FALSE),"FALSE")</f>
        <v>FALSE</v>
      </c>
      <c r="W1340" t="str">
        <f>VLOOKUP(orders[[#This Row],[region]],people[],2,FALSE)</f>
        <v>Chuck Magee</v>
      </c>
    </row>
    <row r="1341" spans="1:23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  <c r="V1341" s="7" t="str">
        <f>_xlfn.IFNA(VLOOKUP(orders[[#This Row],[order_id]],returns[],2,FALSE),"FALSE")</f>
        <v>FALSE</v>
      </c>
      <c r="W1341" t="str">
        <f>VLOOKUP(orders[[#This Row],[region]],people[],2,FALSE)</f>
        <v>Chuck Magee</v>
      </c>
    </row>
    <row r="1342" spans="1:23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  <c r="V1342" s="7" t="str">
        <f>_xlfn.IFNA(VLOOKUP(orders[[#This Row],[order_id]],returns[],2,FALSE),"FALSE")</f>
        <v>FALSE</v>
      </c>
      <c r="W1342" t="str">
        <f>VLOOKUP(orders[[#This Row],[region]],people[],2,FALSE)</f>
        <v>Cassandra Brandow</v>
      </c>
    </row>
    <row r="1343" spans="1:23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  <c r="V1343" s="7" t="str">
        <f>_xlfn.IFNA(VLOOKUP(orders[[#This Row],[order_id]],returns[],2,FALSE),"FALSE")</f>
        <v>FALSE</v>
      </c>
      <c r="W1343" t="str">
        <f>VLOOKUP(orders[[#This Row],[region]],people[],2,FALSE)</f>
        <v>Cassandra Brandow</v>
      </c>
    </row>
    <row r="1344" spans="1:23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  <c r="V1344" s="7" t="str">
        <f>_xlfn.IFNA(VLOOKUP(orders[[#This Row],[order_id]],returns[],2,FALSE),"FALSE")</f>
        <v>FALSE</v>
      </c>
      <c r="W1344" t="str">
        <f>VLOOKUP(orders[[#This Row],[region]],people[],2,FALSE)</f>
        <v>Cassandra Brandow</v>
      </c>
    </row>
    <row r="1345" spans="1:23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  <c r="V1345" s="7" t="str">
        <f>_xlfn.IFNA(VLOOKUP(orders[[#This Row],[order_id]],returns[],2,FALSE),"FALSE")</f>
        <v>FALSE</v>
      </c>
      <c r="W1345" t="str">
        <f>VLOOKUP(orders[[#This Row],[region]],people[],2,FALSE)</f>
        <v>Chuck Magee</v>
      </c>
    </row>
    <row r="1346" spans="1:23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  <c r="V1346" s="7" t="str">
        <f>_xlfn.IFNA(VLOOKUP(orders[[#This Row],[order_id]],returns[],2,FALSE),"FALSE")</f>
        <v>FALSE</v>
      </c>
      <c r="W1346" t="str">
        <f>VLOOKUP(orders[[#This Row],[region]],people[],2,FALSE)</f>
        <v>Chuck Magee</v>
      </c>
    </row>
    <row r="1347" spans="1:23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  <c r="V1347" s="7" t="str">
        <f>_xlfn.IFNA(VLOOKUP(orders[[#This Row],[order_id]],returns[],2,FALSE),"FALSE")</f>
        <v>FALSE</v>
      </c>
      <c r="W1347" t="str">
        <f>VLOOKUP(orders[[#This Row],[region]],people[],2,FALSE)</f>
        <v>Kelly Williams</v>
      </c>
    </row>
    <row r="1348" spans="1:23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 s="7" t="str">
        <f>_xlfn.IFNA(VLOOKUP(orders[[#This Row],[order_id]],returns[],2,FALSE),"FALSE")</f>
        <v>FALSE</v>
      </c>
      <c r="W1348" t="str">
        <f>VLOOKUP(orders[[#This Row],[region]],people[],2,FALSE)</f>
        <v>Kelly Williams</v>
      </c>
    </row>
    <row r="1349" spans="1:23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  <c r="V1349" s="7" t="str">
        <f>_xlfn.IFNA(VLOOKUP(orders[[#This Row],[order_id]],returns[],2,FALSE),"FALSE")</f>
        <v>FALSE</v>
      </c>
      <c r="W1349" t="str">
        <f>VLOOKUP(orders[[#This Row],[region]],people[],2,FALSE)</f>
        <v>Kelly Williams</v>
      </c>
    </row>
    <row r="1350" spans="1:23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 s="7" t="str">
        <f>_xlfn.IFNA(VLOOKUP(orders[[#This Row],[order_id]],returns[],2,FALSE),"FALSE")</f>
        <v>FALSE</v>
      </c>
      <c r="W1350" t="str">
        <f>VLOOKUP(orders[[#This Row],[region]],people[],2,FALSE)</f>
        <v>Kelly Williams</v>
      </c>
    </row>
    <row r="1351" spans="1:23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 s="7" t="str">
        <f>_xlfn.IFNA(VLOOKUP(orders[[#This Row],[order_id]],returns[],2,FALSE),"FALSE")</f>
        <v>FALSE</v>
      </c>
      <c r="W1351" t="str">
        <f>VLOOKUP(orders[[#This Row],[region]],people[],2,FALSE)</f>
        <v>Kelly Williams</v>
      </c>
    </row>
    <row r="1352" spans="1:23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  <c r="V1352" s="7" t="str">
        <f>_xlfn.IFNA(VLOOKUP(orders[[#This Row],[order_id]],returns[],2,FALSE),"FALSE")</f>
        <v>FALSE</v>
      </c>
      <c r="W1352" t="str">
        <f>VLOOKUP(orders[[#This Row],[region]],people[],2,FALSE)</f>
        <v>Kelly Williams</v>
      </c>
    </row>
    <row r="1353" spans="1:23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  <c r="V1353" s="7" t="str">
        <f>_xlfn.IFNA(VLOOKUP(orders[[#This Row],[order_id]],returns[],2,FALSE),"FALSE")</f>
        <v>FALSE</v>
      </c>
      <c r="W1353" t="str">
        <f>VLOOKUP(orders[[#This Row],[region]],people[],2,FALSE)</f>
        <v>Cassandra Brandow</v>
      </c>
    </row>
    <row r="1354" spans="1:23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  <c r="V1354" s="7" t="str">
        <f>_xlfn.IFNA(VLOOKUP(orders[[#This Row],[order_id]],returns[],2,FALSE),"FALSE")</f>
        <v>FALSE</v>
      </c>
      <c r="W1354" t="str">
        <f>VLOOKUP(orders[[#This Row],[region]],people[],2,FALSE)</f>
        <v>Anna Andreadi</v>
      </c>
    </row>
    <row r="1355" spans="1:23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 s="7" t="str">
        <f>_xlfn.IFNA(VLOOKUP(orders[[#This Row],[order_id]],returns[],2,FALSE),"FALSE")</f>
        <v>FALSE</v>
      </c>
      <c r="W1355" t="str">
        <f>VLOOKUP(orders[[#This Row],[region]],people[],2,FALSE)</f>
        <v>Anna Andreadi</v>
      </c>
    </row>
    <row r="1356" spans="1:23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  <c r="V1356" s="7" t="str">
        <f>_xlfn.IFNA(VLOOKUP(orders[[#This Row],[order_id]],returns[],2,FALSE),"FALSE")</f>
        <v>FALSE</v>
      </c>
      <c r="W1356" t="str">
        <f>VLOOKUP(orders[[#This Row],[region]],people[],2,FALSE)</f>
        <v>Anna Andreadi</v>
      </c>
    </row>
    <row r="1357" spans="1:23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  <c r="V1357" s="7" t="str">
        <f>_xlfn.IFNA(VLOOKUP(orders[[#This Row],[order_id]],returns[],2,FALSE),"FALSE")</f>
        <v>FALSE</v>
      </c>
      <c r="W1357" t="str">
        <f>VLOOKUP(orders[[#This Row],[region]],people[],2,FALSE)</f>
        <v>Kelly Williams</v>
      </c>
    </row>
    <row r="1358" spans="1:23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  <c r="V1358" s="7" t="str">
        <f>_xlfn.IFNA(VLOOKUP(orders[[#This Row],[order_id]],returns[],2,FALSE),"FALSE")</f>
        <v>FALSE</v>
      </c>
      <c r="W1358" t="str">
        <f>VLOOKUP(orders[[#This Row],[region]],people[],2,FALSE)</f>
        <v>Kelly Williams</v>
      </c>
    </row>
    <row r="1359" spans="1:23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  <c r="V1359" s="7" t="str">
        <f>_xlfn.IFNA(VLOOKUP(orders[[#This Row],[order_id]],returns[],2,FALSE),"FALSE")</f>
        <v>FALSE</v>
      </c>
      <c r="W1359" t="str">
        <f>VLOOKUP(orders[[#This Row],[region]],people[],2,FALSE)</f>
        <v>Cassandra Brandow</v>
      </c>
    </row>
    <row r="1360" spans="1:23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 s="7" t="str">
        <f>_xlfn.IFNA(VLOOKUP(orders[[#This Row],[order_id]],returns[],2,FALSE),"FALSE")</f>
        <v>FALSE</v>
      </c>
      <c r="W1360" t="str">
        <f>VLOOKUP(orders[[#This Row],[region]],people[],2,FALSE)</f>
        <v>Kelly Williams</v>
      </c>
    </row>
    <row r="1361" spans="1:23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 s="7" t="str">
        <f>_xlfn.IFNA(VLOOKUP(orders[[#This Row],[order_id]],returns[],2,FALSE),"FALSE")</f>
        <v>FALSE</v>
      </c>
      <c r="W1361" t="str">
        <f>VLOOKUP(orders[[#This Row],[region]],people[],2,FALSE)</f>
        <v>Anna Andreadi</v>
      </c>
    </row>
    <row r="1362" spans="1:23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 s="7" t="str">
        <f>_xlfn.IFNA(VLOOKUP(orders[[#This Row],[order_id]],returns[],2,FALSE),"FALSE")</f>
        <v>FALSE</v>
      </c>
      <c r="W1362" t="str">
        <f>VLOOKUP(orders[[#This Row],[region]],people[],2,FALSE)</f>
        <v>Chuck Magee</v>
      </c>
    </row>
    <row r="1363" spans="1:23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  <c r="V1363" s="7" t="str">
        <f>_xlfn.IFNA(VLOOKUP(orders[[#This Row],[order_id]],returns[],2,FALSE),"FALSE")</f>
        <v>FALSE</v>
      </c>
      <c r="W1363" t="str">
        <f>VLOOKUP(orders[[#This Row],[region]],people[],2,FALSE)</f>
        <v>Chuck Magee</v>
      </c>
    </row>
    <row r="1364" spans="1:23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  <c r="V1364" s="7" t="str">
        <f>_xlfn.IFNA(VLOOKUP(orders[[#This Row],[order_id]],returns[],2,FALSE),"FALSE")</f>
        <v>FALSE</v>
      </c>
      <c r="W1364" t="str">
        <f>VLOOKUP(orders[[#This Row],[region]],people[],2,FALSE)</f>
        <v>Chuck Magee</v>
      </c>
    </row>
    <row r="1365" spans="1:23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  <c r="V1365" s="7" t="str">
        <f>_xlfn.IFNA(VLOOKUP(orders[[#This Row],[order_id]],returns[],2,FALSE),"FALSE")</f>
        <v>FALSE</v>
      </c>
      <c r="W1365" t="str">
        <f>VLOOKUP(orders[[#This Row],[region]],people[],2,FALSE)</f>
        <v>Anna Andreadi</v>
      </c>
    </row>
    <row r="1366" spans="1:23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  <c r="V1366" s="7" t="str">
        <f>_xlfn.IFNA(VLOOKUP(orders[[#This Row],[order_id]],returns[],2,FALSE),"FALSE")</f>
        <v>FALSE</v>
      </c>
      <c r="W1366" t="str">
        <f>VLOOKUP(orders[[#This Row],[region]],people[],2,FALSE)</f>
        <v>Anna Andreadi</v>
      </c>
    </row>
    <row r="1367" spans="1:23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  <c r="V1367" s="7" t="str">
        <f>_xlfn.IFNA(VLOOKUP(orders[[#This Row],[order_id]],returns[],2,FALSE),"FALSE")</f>
        <v>FALSE</v>
      </c>
      <c r="W1367" t="str">
        <f>VLOOKUP(orders[[#This Row],[region]],people[],2,FALSE)</f>
        <v>Anna Andreadi</v>
      </c>
    </row>
    <row r="1368" spans="1:23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  <c r="V1368" s="7" t="str">
        <f>_xlfn.IFNA(VLOOKUP(orders[[#This Row],[order_id]],returns[],2,FALSE),"FALSE")</f>
        <v>FALSE</v>
      </c>
      <c r="W1368" t="str">
        <f>VLOOKUP(orders[[#This Row],[region]],people[],2,FALSE)</f>
        <v>Anna Andreadi</v>
      </c>
    </row>
    <row r="1369" spans="1:23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  <c r="V1369" s="7" t="str">
        <f>_xlfn.IFNA(VLOOKUP(orders[[#This Row],[order_id]],returns[],2,FALSE),"FALSE")</f>
        <v>FALSE</v>
      </c>
      <c r="W1369" t="str">
        <f>VLOOKUP(orders[[#This Row],[region]],people[],2,FALSE)</f>
        <v>Anna Andreadi</v>
      </c>
    </row>
    <row r="1370" spans="1:23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  <c r="V1370" s="7" t="str">
        <f>_xlfn.IFNA(VLOOKUP(orders[[#This Row],[order_id]],returns[],2,FALSE),"FALSE")</f>
        <v>FALSE</v>
      </c>
      <c r="W1370" t="str">
        <f>VLOOKUP(orders[[#This Row],[region]],people[],2,FALSE)</f>
        <v>Anna Andreadi</v>
      </c>
    </row>
    <row r="1371" spans="1:23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  <c r="V1371" s="7" t="str">
        <f>_xlfn.IFNA(VLOOKUP(orders[[#This Row],[order_id]],returns[],2,FALSE),"FALSE")</f>
        <v>FALSE</v>
      </c>
      <c r="W1371" t="str">
        <f>VLOOKUP(orders[[#This Row],[region]],people[],2,FALSE)</f>
        <v>Anna Andreadi</v>
      </c>
    </row>
    <row r="1372" spans="1:23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  <c r="V1372" s="7" t="str">
        <f>_xlfn.IFNA(VLOOKUP(orders[[#This Row],[order_id]],returns[],2,FALSE),"FALSE")</f>
        <v>FALSE</v>
      </c>
      <c r="W1372" t="str">
        <f>VLOOKUP(orders[[#This Row],[region]],people[],2,FALSE)</f>
        <v>Anna Andreadi</v>
      </c>
    </row>
    <row r="1373" spans="1:23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  <c r="V1373" s="7" t="str">
        <f>_xlfn.IFNA(VLOOKUP(orders[[#This Row],[order_id]],returns[],2,FALSE),"FALSE")</f>
        <v>FALSE</v>
      </c>
      <c r="W1373" t="str">
        <f>VLOOKUP(orders[[#This Row],[region]],people[],2,FALSE)</f>
        <v>Chuck Magee</v>
      </c>
    </row>
    <row r="1374" spans="1:23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 s="7" t="str">
        <f>_xlfn.IFNA(VLOOKUP(orders[[#This Row],[order_id]],returns[],2,FALSE),"FALSE")</f>
        <v>FALSE</v>
      </c>
      <c r="W1374" t="str">
        <f>VLOOKUP(orders[[#This Row],[region]],people[],2,FALSE)</f>
        <v>Anna Andreadi</v>
      </c>
    </row>
    <row r="1375" spans="1:23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  <c r="V1375" s="7" t="str">
        <f>_xlfn.IFNA(VLOOKUP(orders[[#This Row],[order_id]],returns[],2,FALSE),"FALSE")</f>
        <v>FALSE</v>
      </c>
      <c r="W1375" t="str">
        <f>VLOOKUP(orders[[#This Row],[region]],people[],2,FALSE)</f>
        <v>Anna Andreadi</v>
      </c>
    </row>
    <row r="1376" spans="1:23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  <c r="V1376" s="7" t="str">
        <f>_xlfn.IFNA(VLOOKUP(orders[[#This Row],[order_id]],returns[],2,FALSE),"FALSE")</f>
        <v>FALSE</v>
      </c>
      <c r="W1376" t="str">
        <f>VLOOKUP(orders[[#This Row],[region]],people[],2,FALSE)</f>
        <v>Anna Andreadi</v>
      </c>
    </row>
    <row r="1377" spans="1:23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  <c r="V1377" s="7" t="b">
        <f>_xlfn.IFNA(VLOOKUP(orders[[#This Row],[order_id]],returns[],2,FALSE),"FALSE")</f>
        <v>1</v>
      </c>
      <c r="W1377" t="str">
        <f>VLOOKUP(orders[[#This Row],[region]],people[],2,FALSE)</f>
        <v>Anna Andreadi</v>
      </c>
    </row>
    <row r="1378" spans="1:23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 s="7" t="b">
        <f>_xlfn.IFNA(VLOOKUP(orders[[#This Row],[order_id]],returns[],2,FALSE),"FALSE")</f>
        <v>1</v>
      </c>
      <c r="W1378" t="str">
        <f>VLOOKUP(orders[[#This Row],[region]],people[],2,FALSE)</f>
        <v>Anna Andreadi</v>
      </c>
    </row>
    <row r="1379" spans="1:23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  <c r="V1379" s="7" t="b">
        <f>_xlfn.IFNA(VLOOKUP(orders[[#This Row],[order_id]],returns[],2,FALSE),"FALSE")</f>
        <v>1</v>
      </c>
      <c r="W1379" t="str">
        <f>VLOOKUP(orders[[#This Row],[region]],people[],2,FALSE)</f>
        <v>Anna Andreadi</v>
      </c>
    </row>
    <row r="1380" spans="1:23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  <c r="V1380" s="7" t="b">
        <f>_xlfn.IFNA(VLOOKUP(orders[[#This Row],[order_id]],returns[],2,FALSE),"FALSE")</f>
        <v>1</v>
      </c>
      <c r="W1380" t="str">
        <f>VLOOKUP(orders[[#This Row],[region]],people[],2,FALSE)</f>
        <v>Anna Andreadi</v>
      </c>
    </row>
    <row r="1381" spans="1:23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  <c r="V1381" s="7" t="b">
        <f>_xlfn.IFNA(VLOOKUP(orders[[#This Row],[order_id]],returns[],2,FALSE),"FALSE")</f>
        <v>1</v>
      </c>
      <c r="W1381" t="str">
        <f>VLOOKUP(orders[[#This Row],[region]],people[],2,FALSE)</f>
        <v>Anna Andreadi</v>
      </c>
    </row>
    <row r="1382" spans="1:23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  <c r="V1382" s="7" t="b">
        <f>_xlfn.IFNA(VLOOKUP(orders[[#This Row],[order_id]],returns[],2,FALSE),"FALSE")</f>
        <v>1</v>
      </c>
      <c r="W1382" t="str">
        <f>VLOOKUP(orders[[#This Row],[region]],people[],2,FALSE)</f>
        <v>Anna Andreadi</v>
      </c>
    </row>
    <row r="1383" spans="1:23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  <c r="V1383" s="7" t="str">
        <f>_xlfn.IFNA(VLOOKUP(orders[[#This Row],[order_id]],returns[],2,FALSE),"FALSE")</f>
        <v>FALSE</v>
      </c>
      <c r="W1383" t="str">
        <f>VLOOKUP(orders[[#This Row],[region]],people[],2,FALSE)</f>
        <v>Kelly Williams</v>
      </c>
    </row>
    <row r="1384" spans="1:23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  <c r="V1384" s="7" t="str">
        <f>_xlfn.IFNA(VLOOKUP(orders[[#This Row],[order_id]],returns[],2,FALSE),"FALSE")</f>
        <v>FALSE</v>
      </c>
      <c r="W1384" t="str">
        <f>VLOOKUP(orders[[#This Row],[region]],people[],2,FALSE)</f>
        <v>Cassandra Brandow</v>
      </c>
    </row>
    <row r="1385" spans="1:23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 s="7" t="str">
        <f>_xlfn.IFNA(VLOOKUP(orders[[#This Row],[order_id]],returns[],2,FALSE),"FALSE")</f>
        <v>FALSE</v>
      </c>
      <c r="W1385" t="str">
        <f>VLOOKUP(orders[[#This Row],[region]],people[],2,FALSE)</f>
        <v>Cassandra Brandow</v>
      </c>
    </row>
    <row r="1386" spans="1:23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  <c r="V1386" s="7" t="str">
        <f>_xlfn.IFNA(VLOOKUP(orders[[#This Row],[order_id]],returns[],2,FALSE),"FALSE")</f>
        <v>FALSE</v>
      </c>
      <c r="W1386" t="str">
        <f>VLOOKUP(orders[[#This Row],[region]],people[],2,FALSE)</f>
        <v>Cassandra Brandow</v>
      </c>
    </row>
    <row r="1387" spans="1:23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 s="7" t="str">
        <f>_xlfn.IFNA(VLOOKUP(orders[[#This Row],[order_id]],returns[],2,FALSE),"FALSE")</f>
        <v>FALSE</v>
      </c>
      <c r="W1387" t="str">
        <f>VLOOKUP(orders[[#This Row],[region]],people[],2,FALSE)</f>
        <v>Cassandra Brandow</v>
      </c>
    </row>
    <row r="1388" spans="1:23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  <c r="V1388" s="7" t="str">
        <f>_xlfn.IFNA(VLOOKUP(orders[[#This Row],[order_id]],returns[],2,FALSE),"FALSE")</f>
        <v>FALSE</v>
      </c>
      <c r="W1388" t="str">
        <f>VLOOKUP(orders[[#This Row],[region]],people[],2,FALSE)</f>
        <v>Cassandra Brandow</v>
      </c>
    </row>
    <row r="1389" spans="1:23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 s="7" t="str">
        <f>_xlfn.IFNA(VLOOKUP(orders[[#This Row],[order_id]],returns[],2,FALSE),"FALSE")</f>
        <v>FALSE</v>
      </c>
      <c r="W1389" t="str">
        <f>VLOOKUP(orders[[#This Row],[region]],people[],2,FALSE)</f>
        <v>Cassandra Brandow</v>
      </c>
    </row>
    <row r="1390" spans="1:23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  <c r="V1390" s="7" t="str">
        <f>_xlfn.IFNA(VLOOKUP(orders[[#This Row],[order_id]],returns[],2,FALSE),"FALSE")</f>
        <v>FALSE</v>
      </c>
      <c r="W1390" t="str">
        <f>VLOOKUP(orders[[#This Row],[region]],people[],2,FALSE)</f>
        <v>Cassandra Brandow</v>
      </c>
    </row>
    <row r="1391" spans="1:23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  <c r="V1391" s="7" t="str">
        <f>_xlfn.IFNA(VLOOKUP(orders[[#This Row],[order_id]],returns[],2,FALSE),"FALSE")</f>
        <v>FALSE</v>
      </c>
      <c r="W1391" t="str">
        <f>VLOOKUP(orders[[#This Row],[region]],people[],2,FALSE)</f>
        <v>Cassandra Brandow</v>
      </c>
    </row>
    <row r="1392" spans="1:23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  <c r="V1392" s="7" t="str">
        <f>_xlfn.IFNA(VLOOKUP(orders[[#This Row],[order_id]],returns[],2,FALSE),"FALSE")</f>
        <v>FALSE</v>
      </c>
      <c r="W1392" t="str">
        <f>VLOOKUP(orders[[#This Row],[region]],people[],2,FALSE)</f>
        <v>Cassandra Brandow</v>
      </c>
    </row>
    <row r="1393" spans="1:23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  <c r="V1393" s="7" t="str">
        <f>_xlfn.IFNA(VLOOKUP(orders[[#This Row],[order_id]],returns[],2,FALSE),"FALSE")</f>
        <v>FALSE</v>
      </c>
      <c r="W1393" t="str">
        <f>VLOOKUP(orders[[#This Row],[region]],people[],2,FALSE)</f>
        <v>Cassandra Brandow</v>
      </c>
    </row>
    <row r="1394" spans="1:23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  <c r="V1394" s="7" t="str">
        <f>_xlfn.IFNA(VLOOKUP(orders[[#This Row],[order_id]],returns[],2,FALSE),"FALSE")</f>
        <v>FALSE</v>
      </c>
      <c r="W1394" t="str">
        <f>VLOOKUP(orders[[#This Row],[region]],people[],2,FALSE)</f>
        <v>Cassandra Brandow</v>
      </c>
    </row>
    <row r="1395" spans="1:23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  <c r="V1395" s="7" t="str">
        <f>_xlfn.IFNA(VLOOKUP(orders[[#This Row],[order_id]],returns[],2,FALSE),"FALSE")</f>
        <v>FALSE</v>
      </c>
      <c r="W1395" t="str">
        <f>VLOOKUP(orders[[#This Row],[region]],people[],2,FALSE)</f>
        <v>Cassandra Brandow</v>
      </c>
    </row>
    <row r="1396" spans="1:23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  <c r="V1396" s="7" t="str">
        <f>_xlfn.IFNA(VLOOKUP(orders[[#This Row],[order_id]],returns[],2,FALSE),"FALSE")</f>
        <v>FALSE</v>
      </c>
      <c r="W1396" t="str">
        <f>VLOOKUP(orders[[#This Row],[region]],people[],2,FALSE)</f>
        <v>Kelly Williams</v>
      </c>
    </row>
    <row r="1397" spans="1:23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 s="7" t="str">
        <f>_xlfn.IFNA(VLOOKUP(orders[[#This Row],[order_id]],returns[],2,FALSE),"FALSE")</f>
        <v>FALSE</v>
      </c>
      <c r="W1397" t="str">
        <f>VLOOKUP(orders[[#This Row],[region]],people[],2,FALSE)</f>
        <v>Kelly Williams</v>
      </c>
    </row>
    <row r="1398" spans="1:23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  <c r="V1398" s="7" t="str">
        <f>_xlfn.IFNA(VLOOKUP(orders[[#This Row],[order_id]],returns[],2,FALSE),"FALSE")</f>
        <v>FALSE</v>
      </c>
      <c r="W1398" t="str">
        <f>VLOOKUP(orders[[#This Row],[region]],people[],2,FALSE)</f>
        <v>Chuck Magee</v>
      </c>
    </row>
    <row r="1399" spans="1:23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  <c r="V1399" s="7" t="str">
        <f>_xlfn.IFNA(VLOOKUP(orders[[#This Row],[order_id]],returns[],2,FALSE),"FALSE")</f>
        <v>FALSE</v>
      </c>
      <c r="W1399" t="str">
        <f>VLOOKUP(orders[[#This Row],[region]],people[],2,FALSE)</f>
        <v>Chuck Magee</v>
      </c>
    </row>
    <row r="1400" spans="1:23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  <c r="V1400" s="7" t="str">
        <f>_xlfn.IFNA(VLOOKUP(orders[[#This Row],[order_id]],returns[],2,FALSE),"FALSE")</f>
        <v>FALSE</v>
      </c>
      <c r="W1400" t="str">
        <f>VLOOKUP(orders[[#This Row],[region]],people[],2,FALSE)</f>
        <v>Chuck Magee</v>
      </c>
    </row>
    <row r="1401" spans="1:23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  <c r="V1401" s="7" t="str">
        <f>_xlfn.IFNA(VLOOKUP(orders[[#This Row],[order_id]],returns[],2,FALSE),"FALSE")</f>
        <v>FALSE</v>
      </c>
      <c r="W1401" t="str">
        <f>VLOOKUP(orders[[#This Row],[region]],people[],2,FALSE)</f>
        <v>Chuck Magee</v>
      </c>
    </row>
    <row r="1402" spans="1:23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  <c r="V1402" s="7" t="b">
        <f>_xlfn.IFNA(VLOOKUP(orders[[#This Row],[order_id]],returns[],2,FALSE),"FALSE")</f>
        <v>1</v>
      </c>
      <c r="W1402" t="str">
        <f>VLOOKUP(orders[[#This Row],[region]],people[],2,FALSE)</f>
        <v>Cassandra Brandow</v>
      </c>
    </row>
    <row r="1403" spans="1:23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  <c r="V1403" s="7" t="b">
        <f>_xlfn.IFNA(VLOOKUP(orders[[#This Row],[order_id]],returns[],2,FALSE),"FALSE")</f>
        <v>1</v>
      </c>
      <c r="W1403" t="str">
        <f>VLOOKUP(orders[[#This Row],[region]],people[],2,FALSE)</f>
        <v>Cassandra Brandow</v>
      </c>
    </row>
    <row r="1404" spans="1:23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  <c r="V1404" s="7" t="str">
        <f>_xlfn.IFNA(VLOOKUP(orders[[#This Row],[order_id]],returns[],2,FALSE),"FALSE")</f>
        <v>FALSE</v>
      </c>
      <c r="W1404" t="str">
        <f>VLOOKUP(orders[[#This Row],[region]],people[],2,FALSE)</f>
        <v>Chuck Magee</v>
      </c>
    </row>
    <row r="1405" spans="1:23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 s="7" t="str">
        <f>_xlfn.IFNA(VLOOKUP(orders[[#This Row],[order_id]],returns[],2,FALSE),"FALSE")</f>
        <v>FALSE</v>
      </c>
      <c r="W1405" t="str">
        <f>VLOOKUP(orders[[#This Row],[region]],people[],2,FALSE)</f>
        <v>Chuck Magee</v>
      </c>
    </row>
    <row r="1406" spans="1:23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  <c r="V1406" s="7" t="str">
        <f>_xlfn.IFNA(VLOOKUP(orders[[#This Row],[order_id]],returns[],2,FALSE),"FALSE")</f>
        <v>FALSE</v>
      </c>
      <c r="W1406" t="str">
        <f>VLOOKUP(orders[[#This Row],[region]],people[],2,FALSE)</f>
        <v>Chuck Magee</v>
      </c>
    </row>
    <row r="1407" spans="1:23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  <c r="V1407" s="7" t="str">
        <f>_xlfn.IFNA(VLOOKUP(orders[[#This Row],[order_id]],returns[],2,FALSE),"FALSE")</f>
        <v>FALSE</v>
      </c>
      <c r="W1407" t="str">
        <f>VLOOKUP(orders[[#This Row],[region]],people[],2,FALSE)</f>
        <v>Chuck Magee</v>
      </c>
    </row>
    <row r="1408" spans="1:23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  <c r="V1408" s="7" t="str">
        <f>_xlfn.IFNA(VLOOKUP(orders[[#This Row],[order_id]],returns[],2,FALSE),"FALSE")</f>
        <v>FALSE</v>
      </c>
      <c r="W1408" t="str">
        <f>VLOOKUP(orders[[#This Row],[region]],people[],2,FALSE)</f>
        <v>Chuck Magee</v>
      </c>
    </row>
    <row r="1409" spans="1:23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 s="7" t="str">
        <f>_xlfn.IFNA(VLOOKUP(orders[[#This Row],[order_id]],returns[],2,FALSE),"FALSE")</f>
        <v>FALSE</v>
      </c>
      <c r="W1409" t="str">
        <f>VLOOKUP(orders[[#This Row],[region]],people[],2,FALSE)</f>
        <v>Chuck Magee</v>
      </c>
    </row>
    <row r="1410" spans="1:23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  <c r="V1410" s="7" t="str">
        <f>_xlfn.IFNA(VLOOKUP(orders[[#This Row],[order_id]],returns[],2,FALSE),"FALSE")</f>
        <v>FALSE</v>
      </c>
      <c r="W1410" t="str">
        <f>VLOOKUP(orders[[#This Row],[region]],people[],2,FALSE)</f>
        <v>Chuck Magee</v>
      </c>
    </row>
    <row r="1411" spans="1:23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  <c r="V1411" s="7" t="str">
        <f>_xlfn.IFNA(VLOOKUP(orders[[#This Row],[order_id]],returns[],2,FALSE),"FALSE")</f>
        <v>FALSE</v>
      </c>
      <c r="W1411" t="str">
        <f>VLOOKUP(orders[[#This Row],[region]],people[],2,FALSE)</f>
        <v>Anna Andreadi</v>
      </c>
    </row>
    <row r="1412" spans="1:23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  <c r="V1412" s="7" t="str">
        <f>_xlfn.IFNA(VLOOKUP(orders[[#This Row],[order_id]],returns[],2,FALSE),"FALSE")</f>
        <v>FALSE</v>
      </c>
      <c r="W1412" t="str">
        <f>VLOOKUP(orders[[#This Row],[region]],people[],2,FALSE)</f>
        <v>Kelly Williams</v>
      </c>
    </row>
    <row r="1413" spans="1:23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 s="7" t="str">
        <f>_xlfn.IFNA(VLOOKUP(orders[[#This Row],[order_id]],returns[],2,FALSE),"FALSE")</f>
        <v>FALSE</v>
      </c>
      <c r="W1413" t="str">
        <f>VLOOKUP(orders[[#This Row],[region]],people[],2,FALSE)</f>
        <v>Chuck Magee</v>
      </c>
    </row>
    <row r="1414" spans="1:23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  <c r="V1414" s="7" t="str">
        <f>_xlfn.IFNA(VLOOKUP(orders[[#This Row],[order_id]],returns[],2,FALSE),"FALSE")</f>
        <v>FALSE</v>
      </c>
      <c r="W1414" t="str">
        <f>VLOOKUP(orders[[#This Row],[region]],people[],2,FALSE)</f>
        <v>Chuck Magee</v>
      </c>
    </row>
    <row r="1415" spans="1:23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  <c r="V1415" s="7" t="str">
        <f>_xlfn.IFNA(VLOOKUP(orders[[#This Row],[order_id]],returns[],2,FALSE),"FALSE")</f>
        <v>FALSE</v>
      </c>
      <c r="W1415" t="str">
        <f>VLOOKUP(orders[[#This Row],[region]],people[],2,FALSE)</f>
        <v>Chuck Magee</v>
      </c>
    </row>
    <row r="1416" spans="1:23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  <c r="V1416" s="7" t="b">
        <f>_xlfn.IFNA(VLOOKUP(orders[[#This Row],[order_id]],returns[],2,FALSE),"FALSE")</f>
        <v>1</v>
      </c>
      <c r="W1416" t="str">
        <f>VLOOKUP(orders[[#This Row],[region]],people[],2,FALSE)</f>
        <v>Anna Andreadi</v>
      </c>
    </row>
    <row r="1417" spans="1:23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  <c r="V1417" s="7" t="b">
        <f>_xlfn.IFNA(VLOOKUP(orders[[#This Row],[order_id]],returns[],2,FALSE),"FALSE")</f>
        <v>1</v>
      </c>
      <c r="W1417" t="str">
        <f>VLOOKUP(orders[[#This Row],[region]],people[],2,FALSE)</f>
        <v>Anna Andreadi</v>
      </c>
    </row>
    <row r="1418" spans="1:23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  <c r="V1418" s="7" t="str">
        <f>_xlfn.IFNA(VLOOKUP(orders[[#This Row],[order_id]],returns[],2,FALSE),"FALSE")</f>
        <v>FALSE</v>
      </c>
      <c r="W1418" t="str">
        <f>VLOOKUP(orders[[#This Row],[region]],people[],2,FALSE)</f>
        <v>Kelly Williams</v>
      </c>
    </row>
    <row r="1419" spans="1:23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  <c r="V1419" s="7" t="str">
        <f>_xlfn.IFNA(VLOOKUP(orders[[#This Row],[order_id]],returns[],2,FALSE),"FALSE")</f>
        <v>FALSE</v>
      </c>
      <c r="W1419" t="str">
        <f>VLOOKUP(orders[[#This Row],[region]],people[],2,FALSE)</f>
        <v>Kelly Williams</v>
      </c>
    </row>
    <row r="1420" spans="1:23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  <c r="V1420" s="7" t="str">
        <f>_xlfn.IFNA(VLOOKUP(orders[[#This Row],[order_id]],returns[],2,FALSE),"FALSE")</f>
        <v>FALSE</v>
      </c>
      <c r="W1420" t="str">
        <f>VLOOKUP(orders[[#This Row],[region]],people[],2,FALSE)</f>
        <v>Kelly Williams</v>
      </c>
    </row>
    <row r="1421" spans="1:23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 s="7" t="str">
        <f>_xlfn.IFNA(VLOOKUP(orders[[#This Row],[order_id]],returns[],2,FALSE),"FALSE")</f>
        <v>FALSE</v>
      </c>
      <c r="W1421" t="str">
        <f>VLOOKUP(orders[[#This Row],[region]],people[],2,FALSE)</f>
        <v>Anna Andreadi</v>
      </c>
    </row>
    <row r="1422" spans="1:23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  <c r="V1422" s="7" t="str">
        <f>_xlfn.IFNA(VLOOKUP(orders[[#This Row],[order_id]],returns[],2,FALSE),"FALSE")</f>
        <v>FALSE</v>
      </c>
      <c r="W1422" t="str">
        <f>VLOOKUP(orders[[#This Row],[region]],people[],2,FALSE)</f>
        <v>Anna Andreadi</v>
      </c>
    </row>
    <row r="1423" spans="1:23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  <c r="V1423" s="7" t="str">
        <f>_xlfn.IFNA(VLOOKUP(orders[[#This Row],[order_id]],returns[],2,FALSE),"FALSE")</f>
        <v>FALSE</v>
      </c>
      <c r="W1423" t="str">
        <f>VLOOKUP(orders[[#This Row],[region]],people[],2,FALSE)</f>
        <v>Anna Andreadi</v>
      </c>
    </row>
    <row r="1424" spans="1:23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  <c r="V1424" s="7" t="str">
        <f>_xlfn.IFNA(VLOOKUP(orders[[#This Row],[order_id]],returns[],2,FALSE),"FALSE")</f>
        <v>FALSE</v>
      </c>
      <c r="W1424" t="str">
        <f>VLOOKUP(orders[[#This Row],[region]],people[],2,FALSE)</f>
        <v>Anna Andreadi</v>
      </c>
    </row>
    <row r="1425" spans="1:23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  <c r="V1425" s="7" t="str">
        <f>_xlfn.IFNA(VLOOKUP(orders[[#This Row],[order_id]],returns[],2,FALSE),"FALSE")</f>
        <v>FALSE</v>
      </c>
      <c r="W1425" t="str">
        <f>VLOOKUP(orders[[#This Row],[region]],people[],2,FALSE)</f>
        <v>Anna Andreadi</v>
      </c>
    </row>
    <row r="1426" spans="1:23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  <c r="V1426" s="7" t="str">
        <f>_xlfn.IFNA(VLOOKUP(orders[[#This Row],[order_id]],returns[],2,FALSE),"FALSE")</f>
        <v>FALSE</v>
      </c>
      <c r="W1426" t="str">
        <f>VLOOKUP(orders[[#This Row],[region]],people[],2,FALSE)</f>
        <v>Anna Andreadi</v>
      </c>
    </row>
    <row r="1427" spans="1:23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  <c r="V1427" s="7" t="str">
        <f>_xlfn.IFNA(VLOOKUP(orders[[#This Row],[order_id]],returns[],2,FALSE),"FALSE")</f>
        <v>FALSE</v>
      </c>
      <c r="W1427" t="str">
        <f>VLOOKUP(orders[[#This Row],[region]],people[],2,FALSE)</f>
        <v>Anna Andreadi</v>
      </c>
    </row>
    <row r="1428" spans="1:23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  <c r="V1428" s="7" t="str">
        <f>_xlfn.IFNA(VLOOKUP(orders[[#This Row],[order_id]],returns[],2,FALSE),"FALSE")</f>
        <v>FALSE</v>
      </c>
      <c r="W1428" t="str">
        <f>VLOOKUP(orders[[#This Row],[region]],people[],2,FALSE)</f>
        <v>Anna Andreadi</v>
      </c>
    </row>
    <row r="1429" spans="1:23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 s="7" t="str">
        <f>_xlfn.IFNA(VLOOKUP(orders[[#This Row],[order_id]],returns[],2,FALSE),"FALSE")</f>
        <v>FALSE</v>
      </c>
      <c r="W1429" t="str">
        <f>VLOOKUP(orders[[#This Row],[region]],people[],2,FALSE)</f>
        <v>Anna Andreadi</v>
      </c>
    </row>
    <row r="1430" spans="1:23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  <c r="V1430" s="7" t="str">
        <f>_xlfn.IFNA(VLOOKUP(orders[[#This Row],[order_id]],returns[],2,FALSE),"FALSE")</f>
        <v>FALSE</v>
      </c>
      <c r="W1430" t="str">
        <f>VLOOKUP(orders[[#This Row],[region]],people[],2,FALSE)</f>
        <v>Anna Andreadi</v>
      </c>
    </row>
    <row r="1431" spans="1:23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 s="7" t="str">
        <f>_xlfn.IFNA(VLOOKUP(orders[[#This Row],[order_id]],returns[],2,FALSE),"FALSE")</f>
        <v>FALSE</v>
      </c>
      <c r="W1431" t="str">
        <f>VLOOKUP(orders[[#This Row],[region]],people[],2,FALSE)</f>
        <v>Anna Andreadi</v>
      </c>
    </row>
    <row r="1432" spans="1:23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  <c r="V1432" s="7" t="str">
        <f>_xlfn.IFNA(VLOOKUP(orders[[#This Row],[order_id]],returns[],2,FALSE),"FALSE")</f>
        <v>FALSE</v>
      </c>
      <c r="W1432" t="str">
        <f>VLOOKUP(orders[[#This Row],[region]],people[],2,FALSE)</f>
        <v>Chuck Magee</v>
      </c>
    </row>
    <row r="1433" spans="1:23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 s="7" t="str">
        <f>_xlfn.IFNA(VLOOKUP(orders[[#This Row],[order_id]],returns[],2,FALSE),"FALSE")</f>
        <v>FALSE</v>
      </c>
      <c r="W1433" t="str">
        <f>VLOOKUP(orders[[#This Row],[region]],people[],2,FALSE)</f>
        <v>Cassandra Brandow</v>
      </c>
    </row>
    <row r="1434" spans="1:23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  <c r="V1434" s="7" t="str">
        <f>_xlfn.IFNA(VLOOKUP(orders[[#This Row],[order_id]],returns[],2,FALSE),"FALSE")</f>
        <v>FALSE</v>
      </c>
      <c r="W1434" t="str">
        <f>VLOOKUP(orders[[#This Row],[region]],people[],2,FALSE)</f>
        <v>Cassandra Brandow</v>
      </c>
    </row>
    <row r="1435" spans="1:23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  <c r="V1435" s="7" t="str">
        <f>_xlfn.IFNA(VLOOKUP(orders[[#This Row],[order_id]],returns[],2,FALSE),"FALSE")</f>
        <v>FALSE</v>
      </c>
      <c r="W1435" t="str">
        <f>VLOOKUP(orders[[#This Row],[region]],people[],2,FALSE)</f>
        <v>Cassandra Brandow</v>
      </c>
    </row>
    <row r="1436" spans="1:23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 s="7" t="str">
        <f>_xlfn.IFNA(VLOOKUP(orders[[#This Row],[order_id]],returns[],2,FALSE),"FALSE")</f>
        <v>FALSE</v>
      </c>
      <c r="W1436" t="str">
        <f>VLOOKUP(orders[[#This Row],[region]],people[],2,FALSE)</f>
        <v>Anna Andreadi</v>
      </c>
    </row>
    <row r="1437" spans="1:23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  <c r="V1437" s="7" t="str">
        <f>_xlfn.IFNA(VLOOKUP(orders[[#This Row],[order_id]],returns[],2,FALSE),"FALSE")</f>
        <v>FALSE</v>
      </c>
      <c r="W1437" t="str">
        <f>VLOOKUP(orders[[#This Row],[region]],people[],2,FALSE)</f>
        <v>Chuck Magee</v>
      </c>
    </row>
    <row r="1438" spans="1:23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  <c r="V1438" s="7" t="str">
        <f>_xlfn.IFNA(VLOOKUP(orders[[#This Row],[order_id]],returns[],2,FALSE),"FALSE")</f>
        <v>FALSE</v>
      </c>
      <c r="W1438" t="str">
        <f>VLOOKUP(orders[[#This Row],[region]],people[],2,FALSE)</f>
        <v>Chuck Magee</v>
      </c>
    </row>
    <row r="1439" spans="1:23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  <c r="V1439" s="7" t="b">
        <f>_xlfn.IFNA(VLOOKUP(orders[[#This Row],[order_id]],returns[],2,FALSE),"FALSE")</f>
        <v>1</v>
      </c>
      <c r="W1439" t="str">
        <f>VLOOKUP(orders[[#This Row],[region]],people[],2,FALSE)</f>
        <v>Kelly Williams</v>
      </c>
    </row>
    <row r="1440" spans="1:23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  <c r="V1440" s="7" t="b">
        <f>_xlfn.IFNA(VLOOKUP(orders[[#This Row],[order_id]],returns[],2,FALSE),"FALSE")</f>
        <v>1</v>
      </c>
      <c r="W1440" t="str">
        <f>VLOOKUP(orders[[#This Row],[region]],people[],2,FALSE)</f>
        <v>Kelly Williams</v>
      </c>
    </row>
    <row r="1441" spans="1:23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  <c r="V1441" s="7" t="str">
        <f>_xlfn.IFNA(VLOOKUP(orders[[#This Row],[order_id]],returns[],2,FALSE),"FALSE")</f>
        <v>FALSE</v>
      </c>
      <c r="W1441" t="str">
        <f>VLOOKUP(orders[[#This Row],[region]],people[],2,FALSE)</f>
        <v>Chuck Magee</v>
      </c>
    </row>
    <row r="1442" spans="1:23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 s="7" t="str">
        <f>_xlfn.IFNA(VLOOKUP(orders[[#This Row],[order_id]],returns[],2,FALSE),"FALSE")</f>
        <v>FALSE</v>
      </c>
      <c r="W1442" t="str">
        <f>VLOOKUP(orders[[#This Row],[region]],people[],2,FALSE)</f>
        <v>Chuck Magee</v>
      </c>
    </row>
    <row r="1443" spans="1:23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  <c r="V1443" s="7" t="str">
        <f>_xlfn.IFNA(VLOOKUP(orders[[#This Row],[order_id]],returns[],2,FALSE),"FALSE")</f>
        <v>FALSE</v>
      </c>
      <c r="W1443" t="str">
        <f>VLOOKUP(orders[[#This Row],[region]],people[],2,FALSE)</f>
        <v>Anna Andreadi</v>
      </c>
    </row>
    <row r="1444" spans="1:23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  <c r="V1444" s="7" t="str">
        <f>_xlfn.IFNA(VLOOKUP(orders[[#This Row],[order_id]],returns[],2,FALSE),"FALSE")</f>
        <v>FALSE</v>
      </c>
      <c r="W1444" t="str">
        <f>VLOOKUP(orders[[#This Row],[region]],people[],2,FALSE)</f>
        <v>Cassandra Brandow</v>
      </c>
    </row>
    <row r="1445" spans="1:23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  <c r="V1445" s="7" t="str">
        <f>_xlfn.IFNA(VLOOKUP(orders[[#This Row],[order_id]],returns[],2,FALSE),"FALSE")</f>
        <v>FALSE</v>
      </c>
      <c r="W1445" t="str">
        <f>VLOOKUP(orders[[#This Row],[region]],people[],2,FALSE)</f>
        <v>Anna Andreadi</v>
      </c>
    </row>
    <row r="1446" spans="1:23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  <c r="V1446" s="7" t="str">
        <f>_xlfn.IFNA(VLOOKUP(orders[[#This Row],[order_id]],returns[],2,FALSE),"FALSE")</f>
        <v>FALSE</v>
      </c>
      <c r="W1446" t="str">
        <f>VLOOKUP(orders[[#This Row],[region]],people[],2,FALSE)</f>
        <v>Kelly Williams</v>
      </c>
    </row>
    <row r="1447" spans="1:23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  <c r="V1447" s="7" t="str">
        <f>_xlfn.IFNA(VLOOKUP(orders[[#This Row],[order_id]],returns[],2,FALSE),"FALSE")</f>
        <v>FALSE</v>
      </c>
      <c r="W1447" t="str">
        <f>VLOOKUP(orders[[#This Row],[region]],people[],2,FALSE)</f>
        <v>Kelly Williams</v>
      </c>
    </row>
    <row r="1448" spans="1:23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  <c r="V1448" s="7" t="str">
        <f>_xlfn.IFNA(VLOOKUP(orders[[#This Row],[order_id]],returns[],2,FALSE),"FALSE")</f>
        <v>FALSE</v>
      </c>
      <c r="W1448" t="str">
        <f>VLOOKUP(orders[[#This Row],[region]],people[],2,FALSE)</f>
        <v>Kelly Williams</v>
      </c>
    </row>
    <row r="1449" spans="1:23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  <c r="V1449" s="7" t="str">
        <f>_xlfn.IFNA(VLOOKUP(orders[[#This Row],[order_id]],returns[],2,FALSE),"FALSE")</f>
        <v>FALSE</v>
      </c>
      <c r="W1449" t="str">
        <f>VLOOKUP(orders[[#This Row],[region]],people[],2,FALSE)</f>
        <v>Kelly Williams</v>
      </c>
    </row>
    <row r="1450" spans="1:23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  <c r="V1450" s="7" t="str">
        <f>_xlfn.IFNA(VLOOKUP(orders[[#This Row],[order_id]],returns[],2,FALSE),"FALSE")</f>
        <v>FALSE</v>
      </c>
      <c r="W1450" t="str">
        <f>VLOOKUP(orders[[#This Row],[region]],people[],2,FALSE)</f>
        <v>Chuck Magee</v>
      </c>
    </row>
    <row r="1451" spans="1:23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  <c r="V1451" s="7" t="str">
        <f>_xlfn.IFNA(VLOOKUP(orders[[#This Row],[order_id]],returns[],2,FALSE),"FALSE")</f>
        <v>FALSE</v>
      </c>
      <c r="W1451" t="str">
        <f>VLOOKUP(orders[[#This Row],[region]],people[],2,FALSE)</f>
        <v>Anna Andreadi</v>
      </c>
    </row>
    <row r="1452" spans="1:23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  <c r="V1452" s="7" t="str">
        <f>_xlfn.IFNA(VLOOKUP(orders[[#This Row],[order_id]],returns[],2,FALSE),"FALSE")</f>
        <v>FALSE</v>
      </c>
      <c r="W1452" t="str">
        <f>VLOOKUP(orders[[#This Row],[region]],people[],2,FALSE)</f>
        <v>Anna Andreadi</v>
      </c>
    </row>
    <row r="1453" spans="1:23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 s="7" t="str">
        <f>_xlfn.IFNA(VLOOKUP(orders[[#This Row],[order_id]],returns[],2,FALSE),"FALSE")</f>
        <v>FALSE</v>
      </c>
      <c r="W1453" t="str">
        <f>VLOOKUP(orders[[#This Row],[region]],people[],2,FALSE)</f>
        <v>Cassandra Brandow</v>
      </c>
    </row>
    <row r="1454" spans="1:23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  <c r="V1454" s="7" t="str">
        <f>_xlfn.IFNA(VLOOKUP(orders[[#This Row],[order_id]],returns[],2,FALSE),"FALSE")</f>
        <v>FALSE</v>
      </c>
      <c r="W1454" t="str">
        <f>VLOOKUP(orders[[#This Row],[region]],people[],2,FALSE)</f>
        <v>Cassandra Brandow</v>
      </c>
    </row>
    <row r="1455" spans="1:23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 s="7" t="str">
        <f>_xlfn.IFNA(VLOOKUP(orders[[#This Row],[order_id]],returns[],2,FALSE),"FALSE")</f>
        <v>FALSE</v>
      </c>
      <c r="W1455" t="str">
        <f>VLOOKUP(orders[[#This Row],[region]],people[],2,FALSE)</f>
        <v>Cassandra Brandow</v>
      </c>
    </row>
    <row r="1456" spans="1:23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 s="7" t="str">
        <f>_xlfn.IFNA(VLOOKUP(orders[[#This Row],[order_id]],returns[],2,FALSE),"FALSE")</f>
        <v>FALSE</v>
      </c>
      <c r="W1456" t="str">
        <f>VLOOKUP(orders[[#This Row],[region]],people[],2,FALSE)</f>
        <v>Cassandra Brandow</v>
      </c>
    </row>
    <row r="1457" spans="1:23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  <c r="V1457" s="7" t="str">
        <f>_xlfn.IFNA(VLOOKUP(orders[[#This Row],[order_id]],returns[],2,FALSE),"FALSE")</f>
        <v>FALSE</v>
      </c>
      <c r="W1457" t="str">
        <f>VLOOKUP(orders[[#This Row],[region]],people[],2,FALSE)</f>
        <v>Cassandra Brandow</v>
      </c>
    </row>
    <row r="1458" spans="1:23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  <c r="V1458" s="7" t="str">
        <f>_xlfn.IFNA(VLOOKUP(orders[[#This Row],[order_id]],returns[],2,FALSE),"FALSE")</f>
        <v>FALSE</v>
      </c>
      <c r="W1458" t="str">
        <f>VLOOKUP(orders[[#This Row],[region]],people[],2,FALSE)</f>
        <v>Cassandra Brandow</v>
      </c>
    </row>
    <row r="1459" spans="1:23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  <c r="V1459" s="7" t="str">
        <f>_xlfn.IFNA(VLOOKUP(orders[[#This Row],[order_id]],returns[],2,FALSE),"FALSE")</f>
        <v>FALSE</v>
      </c>
      <c r="W1459" t="str">
        <f>VLOOKUP(orders[[#This Row],[region]],people[],2,FALSE)</f>
        <v>Chuck Magee</v>
      </c>
    </row>
    <row r="1460" spans="1:23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  <c r="V1460" s="7" t="str">
        <f>_xlfn.IFNA(VLOOKUP(orders[[#This Row],[order_id]],returns[],2,FALSE),"FALSE")</f>
        <v>FALSE</v>
      </c>
      <c r="W1460" t="str">
        <f>VLOOKUP(orders[[#This Row],[region]],people[],2,FALSE)</f>
        <v>Kelly Williams</v>
      </c>
    </row>
    <row r="1461" spans="1:23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 s="7" t="str">
        <f>_xlfn.IFNA(VLOOKUP(orders[[#This Row],[order_id]],returns[],2,FALSE),"FALSE")</f>
        <v>FALSE</v>
      </c>
      <c r="W1461" t="str">
        <f>VLOOKUP(orders[[#This Row],[region]],people[],2,FALSE)</f>
        <v>Chuck Magee</v>
      </c>
    </row>
    <row r="1462" spans="1:23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  <c r="V1462" s="7" t="b">
        <f>_xlfn.IFNA(VLOOKUP(orders[[#This Row],[order_id]],returns[],2,FALSE),"FALSE")</f>
        <v>1</v>
      </c>
      <c r="W1462" t="str">
        <f>VLOOKUP(orders[[#This Row],[region]],people[],2,FALSE)</f>
        <v>Anna Andreadi</v>
      </c>
    </row>
    <row r="1463" spans="1:23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  <c r="V1463" s="7" t="str">
        <f>_xlfn.IFNA(VLOOKUP(orders[[#This Row],[order_id]],returns[],2,FALSE),"FALSE")</f>
        <v>FALSE</v>
      </c>
      <c r="W1463" t="str">
        <f>VLOOKUP(orders[[#This Row],[region]],people[],2,FALSE)</f>
        <v>Chuck Magee</v>
      </c>
    </row>
    <row r="1464" spans="1:23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 s="7" t="str">
        <f>_xlfn.IFNA(VLOOKUP(orders[[#This Row],[order_id]],returns[],2,FALSE),"FALSE")</f>
        <v>FALSE</v>
      </c>
      <c r="W1464" t="str">
        <f>VLOOKUP(orders[[#This Row],[region]],people[],2,FALSE)</f>
        <v>Kelly Williams</v>
      </c>
    </row>
    <row r="1465" spans="1:23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  <c r="V1465" s="7" t="str">
        <f>_xlfn.IFNA(VLOOKUP(orders[[#This Row],[order_id]],returns[],2,FALSE),"FALSE")</f>
        <v>FALSE</v>
      </c>
      <c r="W1465" t="str">
        <f>VLOOKUP(orders[[#This Row],[region]],people[],2,FALSE)</f>
        <v>Kelly Williams</v>
      </c>
    </row>
    <row r="1466" spans="1:23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  <c r="V1466" s="7" t="str">
        <f>_xlfn.IFNA(VLOOKUP(orders[[#This Row],[order_id]],returns[],2,FALSE),"FALSE")</f>
        <v>FALSE</v>
      </c>
      <c r="W1466" t="str">
        <f>VLOOKUP(orders[[#This Row],[region]],people[],2,FALSE)</f>
        <v>Chuck Magee</v>
      </c>
    </row>
    <row r="1467" spans="1:23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  <c r="V1467" s="7" t="str">
        <f>_xlfn.IFNA(VLOOKUP(orders[[#This Row],[order_id]],returns[],2,FALSE),"FALSE")</f>
        <v>FALSE</v>
      </c>
      <c r="W1467" t="str">
        <f>VLOOKUP(orders[[#This Row],[region]],people[],2,FALSE)</f>
        <v>Anna Andreadi</v>
      </c>
    </row>
    <row r="1468" spans="1:23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  <c r="V1468" s="7" t="str">
        <f>_xlfn.IFNA(VLOOKUP(orders[[#This Row],[order_id]],returns[],2,FALSE),"FALSE")</f>
        <v>FALSE</v>
      </c>
      <c r="W1468" t="str">
        <f>VLOOKUP(orders[[#This Row],[region]],people[],2,FALSE)</f>
        <v>Anna Andreadi</v>
      </c>
    </row>
    <row r="1469" spans="1:23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  <c r="V1469" s="7" t="str">
        <f>_xlfn.IFNA(VLOOKUP(orders[[#This Row],[order_id]],returns[],2,FALSE),"FALSE")</f>
        <v>FALSE</v>
      </c>
      <c r="W1469" t="str">
        <f>VLOOKUP(orders[[#This Row],[region]],people[],2,FALSE)</f>
        <v>Cassandra Brandow</v>
      </c>
    </row>
    <row r="1470" spans="1:23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  <c r="V1470" s="7" t="str">
        <f>_xlfn.IFNA(VLOOKUP(orders[[#This Row],[order_id]],returns[],2,FALSE),"FALSE")</f>
        <v>FALSE</v>
      </c>
      <c r="W1470" t="str">
        <f>VLOOKUP(orders[[#This Row],[region]],people[],2,FALSE)</f>
        <v>Kelly Williams</v>
      </c>
    </row>
    <row r="1471" spans="1:23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  <c r="V1471" s="7" t="str">
        <f>_xlfn.IFNA(VLOOKUP(orders[[#This Row],[order_id]],returns[],2,FALSE),"FALSE")</f>
        <v>FALSE</v>
      </c>
      <c r="W1471" t="str">
        <f>VLOOKUP(orders[[#This Row],[region]],people[],2,FALSE)</f>
        <v>Kelly Williams</v>
      </c>
    </row>
    <row r="1472" spans="1:23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  <c r="V1472" s="7" t="str">
        <f>_xlfn.IFNA(VLOOKUP(orders[[#This Row],[order_id]],returns[],2,FALSE),"FALSE")</f>
        <v>FALSE</v>
      </c>
      <c r="W1472" t="str">
        <f>VLOOKUP(orders[[#This Row],[region]],people[],2,FALSE)</f>
        <v>Kelly Williams</v>
      </c>
    </row>
    <row r="1473" spans="1:23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  <c r="V1473" s="7" t="str">
        <f>_xlfn.IFNA(VLOOKUP(orders[[#This Row],[order_id]],returns[],2,FALSE),"FALSE")</f>
        <v>FALSE</v>
      </c>
      <c r="W1473" t="str">
        <f>VLOOKUP(orders[[#This Row],[region]],people[],2,FALSE)</f>
        <v>Chuck Magee</v>
      </c>
    </row>
    <row r="1474" spans="1:23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 s="7" t="str">
        <f>_xlfn.IFNA(VLOOKUP(orders[[#This Row],[order_id]],returns[],2,FALSE),"FALSE")</f>
        <v>FALSE</v>
      </c>
      <c r="W1474" t="str">
        <f>VLOOKUP(orders[[#This Row],[region]],people[],2,FALSE)</f>
        <v>Anna Andreadi</v>
      </c>
    </row>
    <row r="1475" spans="1:23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  <c r="V1475" s="7" t="str">
        <f>_xlfn.IFNA(VLOOKUP(orders[[#This Row],[order_id]],returns[],2,FALSE),"FALSE")</f>
        <v>FALSE</v>
      </c>
      <c r="W1475" t="str">
        <f>VLOOKUP(orders[[#This Row],[region]],people[],2,FALSE)</f>
        <v>Kelly Williams</v>
      </c>
    </row>
    <row r="1476" spans="1:23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 s="7" t="str">
        <f>_xlfn.IFNA(VLOOKUP(orders[[#This Row],[order_id]],returns[],2,FALSE),"FALSE")</f>
        <v>FALSE</v>
      </c>
      <c r="W1476" t="str">
        <f>VLOOKUP(orders[[#This Row],[region]],people[],2,FALSE)</f>
        <v>Chuck Magee</v>
      </c>
    </row>
    <row r="1477" spans="1:23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  <c r="V1477" s="7" t="str">
        <f>_xlfn.IFNA(VLOOKUP(orders[[#This Row],[order_id]],returns[],2,FALSE),"FALSE")</f>
        <v>FALSE</v>
      </c>
      <c r="W1477" t="str">
        <f>VLOOKUP(orders[[#This Row],[region]],people[],2,FALSE)</f>
        <v>Chuck Magee</v>
      </c>
    </row>
    <row r="1478" spans="1:23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 s="7" t="str">
        <f>_xlfn.IFNA(VLOOKUP(orders[[#This Row],[order_id]],returns[],2,FALSE),"FALSE")</f>
        <v>FALSE</v>
      </c>
      <c r="W1478" t="str">
        <f>VLOOKUP(orders[[#This Row],[region]],people[],2,FALSE)</f>
        <v>Chuck Magee</v>
      </c>
    </row>
    <row r="1479" spans="1:23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  <c r="V1479" s="7" t="str">
        <f>_xlfn.IFNA(VLOOKUP(orders[[#This Row],[order_id]],returns[],2,FALSE),"FALSE")</f>
        <v>FALSE</v>
      </c>
      <c r="W1479" t="str">
        <f>VLOOKUP(orders[[#This Row],[region]],people[],2,FALSE)</f>
        <v>Cassandra Brandow</v>
      </c>
    </row>
    <row r="1480" spans="1:23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  <c r="V1480" s="7" t="str">
        <f>_xlfn.IFNA(VLOOKUP(orders[[#This Row],[order_id]],returns[],2,FALSE),"FALSE")</f>
        <v>FALSE</v>
      </c>
      <c r="W1480" t="str">
        <f>VLOOKUP(orders[[#This Row],[region]],people[],2,FALSE)</f>
        <v>Anna Andreadi</v>
      </c>
    </row>
    <row r="1481" spans="1:23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  <c r="V1481" s="7" t="b">
        <f>_xlfn.IFNA(VLOOKUP(orders[[#This Row],[order_id]],returns[],2,FALSE),"FALSE")</f>
        <v>1</v>
      </c>
      <c r="W1481" t="str">
        <f>VLOOKUP(orders[[#This Row],[region]],people[],2,FALSE)</f>
        <v>Anna Andreadi</v>
      </c>
    </row>
    <row r="1482" spans="1:23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  <c r="V1482" s="7" t="b">
        <f>_xlfn.IFNA(VLOOKUP(orders[[#This Row],[order_id]],returns[],2,FALSE),"FALSE")</f>
        <v>1</v>
      </c>
      <c r="W1482" t="str">
        <f>VLOOKUP(orders[[#This Row],[region]],people[],2,FALSE)</f>
        <v>Anna Andreadi</v>
      </c>
    </row>
    <row r="1483" spans="1:23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  <c r="V1483" s="7" t="b">
        <f>_xlfn.IFNA(VLOOKUP(orders[[#This Row],[order_id]],returns[],2,FALSE),"FALSE")</f>
        <v>1</v>
      </c>
      <c r="W1483" t="str">
        <f>VLOOKUP(orders[[#This Row],[region]],people[],2,FALSE)</f>
        <v>Anna Andreadi</v>
      </c>
    </row>
    <row r="1484" spans="1:23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  <c r="V1484" s="7" t="str">
        <f>_xlfn.IFNA(VLOOKUP(orders[[#This Row],[order_id]],returns[],2,FALSE),"FALSE")</f>
        <v>FALSE</v>
      </c>
      <c r="W1484" t="str">
        <f>VLOOKUP(orders[[#This Row],[region]],people[],2,FALSE)</f>
        <v>Cassandra Brandow</v>
      </c>
    </row>
    <row r="1485" spans="1:23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  <c r="V1485" s="7" t="str">
        <f>_xlfn.IFNA(VLOOKUP(orders[[#This Row],[order_id]],returns[],2,FALSE),"FALSE")</f>
        <v>FALSE</v>
      </c>
      <c r="W1485" t="str">
        <f>VLOOKUP(orders[[#This Row],[region]],people[],2,FALSE)</f>
        <v>Cassandra Brandow</v>
      </c>
    </row>
    <row r="1486" spans="1:23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  <c r="V1486" s="7" t="str">
        <f>_xlfn.IFNA(VLOOKUP(orders[[#This Row],[order_id]],returns[],2,FALSE),"FALSE")</f>
        <v>FALSE</v>
      </c>
      <c r="W1486" t="str">
        <f>VLOOKUP(orders[[#This Row],[region]],people[],2,FALSE)</f>
        <v>Anna Andreadi</v>
      </c>
    </row>
    <row r="1487" spans="1:23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  <c r="V1487" s="7" t="str">
        <f>_xlfn.IFNA(VLOOKUP(orders[[#This Row],[order_id]],returns[],2,FALSE),"FALSE")</f>
        <v>FALSE</v>
      </c>
      <c r="W1487" t="str">
        <f>VLOOKUP(orders[[#This Row],[region]],people[],2,FALSE)</f>
        <v>Chuck Magee</v>
      </c>
    </row>
    <row r="1488" spans="1:23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  <c r="V1488" s="7" t="str">
        <f>_xlfn.IFNA(VLOOKUP(orders[[#This Row],[order_id]],returns[],2,FALSE),"FALSE")</f>
        <v>FALSE</v>
      </c>
      <c r="W1488" t="str">
        <f>VLOOKUP(orders[[#This Row],[region]],people[],2,FALSE)</f>
        <v>Anna Andreadi</v>
      </c>
    </row>
    <row r="1489" spans="1:23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  <c r="V1489" s="7" t="str">
        <f>_xlfn.IFNA(VLOOKUP(orders[[#This Row],[order_id]],returns[],2,FALSE),"FALSE")</f>
        <v>FALSE</v>
      </c>
      <c r="W1489" t="str">
        <f>VLOOKUP(orders[[#This Row],[region]],people[],2,FALSE)</f>
        <v>Anna Andreadi</v>
      </c>
    </row>
    <row r="1490" spans="1:23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  <c r="V1490" s="7" t="str">
        <f>_xlfn.IFNA(VLOOKUP(orders[[#This Row],[order_id]],returns[],2,FALSE),"FALSE")</f>
        <v>FALSE</v>
      </c>
      <c r="W1490" t="str">
        <f>VLOOKUP(orders[[#This Row],[region]],people[],2,FALSE)</f>
        <v>Anna Andreadi</v>
      </c>
    </row>
    <row r="1491" spans="1:23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 s="7" t="str">
        <f>_xlfn.IFNA(VLOOKUP(orders[[#This Row],[order_id]],returns[],2,FALSE),"FALSE")</f>
        <v>FALSE</v>
      </c>
      <c r="W1491" t="str">
        <f>VLOOKUP(orders[[#This Row],[region]],people[],2,FALSE)</f>
        <v>Chuck Magee</v>
      </c>
    </row>
    <row r="1492" spans="1:23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 s="7" t="str">
        <f>_xlfn.IFNA(VLOOKUP(orders[[#This Row],[order_id]],returns[],2,FALSE),"FALSE")</f>
        <v>FALSE</v>
      </c>
      <c r="W1492" t="str">
        <f>VLOOKUP(orders[[#This Row],[region]],people[],2,FALSE)</f>
        <v>Chuck Magee</v>
      </c>
    </row>
    <row r="1493" spans="1:23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  <c r="V1493" s="7" t="str">
        <f>_xlfn.IFNA(VLOOKUP(orders[[#This Row],[order_id]],returns[],2,FALSE),"FALSE")</f>
        <v>FALSE</v>
      </c>
      <c r="W1493" t="str">
        <f>VLOOKUP(orders[[#This Row],[region]],people[],2,FALSE)</f>
        <v>Chuck Magee</v>
      </c>
    </row>
    <row r="1494" spans="1:23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 s="7" t="str">
        <f>_xlfn.IFNA(VLOOKUP(orders[[#This Row],[order_id]],returns[],2,FALSE),"FALSE")</f>
        <v>FALSE</v>
      </c>
      <c r="W1494" t="str">
        <f>VLOOKUP(orders[[#This Row],[region]],people[],2,FALSE)</f>
        <v>Chuck Magee</v>
      </c>
    </row>
    <row r="1495" spans="1:23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  <c r="V1495" s="7" t="str">
        <f>_xlfn.IFNA(VLOOKUP(orders[[#This Row],[order_id]],returns[],2,FALSE),"FALSE")</f>
        <v>FALSE</v>
      </c>
      <c r="W1495" t="str">
        <f>VLOOKUP(orders[[#This Row],[region]],people[],2,FALSE)</f>
        <v>Anna Andreadi</v>
      </c>
    </row>
    <row r="1496" spans="1:23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  <c r="V1496" s="7" t="str">
        <f>_xlfn.IFNA(VLOOKUP(orders[[#This Row],[order_id]],returns[],2,FALSE),"FALSE")</f>
        <v>FALSE</v>
      </c>
      <c r="W1496" t="str">
        <f>VLOOKUP(orders[[#This Row],[region]],people[],2,FALSE)</f>
        <v>Cassandra Brandow</v>
      </c>
    </row>
    <row r="1497" spans="1:23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  <c r="V1497" s="7" t="str">
        <f>_xlfn.IFNA(VLOOKUP(orders[[#This Row],[order_id]],returns[],2,FALSE),"FALSE")</f>
        <v>FALSE</v>
      </c>
      <c r="W1497" t="str">
        <f>VLOOKUP(orders[[#This Row],[region]],people[],2,FALSE)</f>
        <v>Kelly Williams</v>
      </c>
    </row>
    <row r="1498" spans="1:23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  <c r="V1498" s="7" t="str">
        <f>_xlfn.IFNA(VLOOKUP(orders[[#This Row],[order_id]],returns[],2,FALSE),"FALSE")</f>
        <v>FALSE</v>
      </c>
      <c r="W1498" t="str">
        <f>VLOOKUP(orders[[#This Row],[region]],people[],2,FALSE)</f>
        <v>Kelly Williams</v>
      </c>
    </row>
    <row r="1499" spans="1:23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  <c r="V1499" s="7" t="str">
        <f>_xlfn.IFNA(VLOOKUP(orders[[#This Row],[order_id]],returns[],2,FALSE),"FALSE")</f>
        <v>FALSE</v>
      </c>
      <c r="W1499" t="str">
        <f>VLOOKUP(orders[[#This Row],[region]],people[],2,FALSE)</f>
        <v>Kelly Williams</v>
      </c>
    </row>
    <row r="1500" spans="1:23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  <c r="V1500" s="7" t="str">
        <f>_xlfn.IFNA(VLOOKUP(orders[[#This Row],[order_id]],returns[],2,FALSE),"FALSE")</f>
        <v>FALSE</v>
      </c>
      <c r="W1500" t="str">
        <f>VLOOKUP(orders[[#This Row],[region]],people[],2,FALSE)</f>
        <v>Anna Andreadi</v>
      </c>
    </row>
    <row r="1501" spans="1:23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  <c r="V1501" s="7" t="str">
        <f>_xlfn.IFNA(VLOOKUP(orders[[#This Row],[order_id]],returns[],2,FALSE),"FALSE")</f>
        <v>FALSE</v>
      </c>
      <c r="W1501" t="str">
        <f>VLOOKUP(orders[[#This Row],[region]],people[],2,FALSE)</f>
        <v>Kelly Williams</v>
      </c>
    </row>
    <row r="1502" spans="1:23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  <c r="V1502" s="7" t="str">
        <f>_xlfn.IFNA(VLOOKUP(orders[[#This Row],[order_id]],returns[],2,FALSE),"FALSE")</f>
        <v>FALSE</v>
      </c>
      <c r="W1502" t="str">
        <f>VLOOKUP(orders[[#This Row],[region]],people[],2,FALSE)</f>
        <v>Kelly Williams</v>
      </c>
    </row>
    <row r="1503" spans="1:23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 s="7" t="str">
        <f>_xlfn.IFNA(VLOOKUP(orders[[#This Row],[order_id]],returns[],2,FALSE),"FALSE")</f>
        <v>FALSE</v>
      </c>
      <c r="W1503" t="str">
        <f>VLOOKUP(orders[[#This Row],[region]],people[],2,FALSE)</f>
        <v>Kelly Williams</v>
      </c>
    </row>
    <row r="1504" spans="1:23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  <c r="V1504" s="7" t="str">
        <f>_xlfn.IFNA(VLOOKUP(orders[[#This Row],[order_id]],returns[],2,FALSE),"FALSE")</f>
        <v>FALSE</v>
      </c>
      <c r="W1504" t="str">
        <f>VLOOKUP(orders[[#This Row],[region]],people[],2,FALSE)</f>
        <v>Anna Andreadi</v>
      </c>
    </row>
    <row r="1505" spans="1:23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  <c r="V1505" s="7" t="str">
        <f>_xlfn.IFNA(VLOOKUP(orders[[#This Row],[order_id]],returns[],2,FALSE),"FALSE")</f>
        <v>FALSE</v>
      </c>
      <c r="W1505" t="str">
        <f>VLOOKUP(orders[[#This Row],[region]],people[],2,FALSE)</f>
        <v>Anna Andreadi</v>
      </c>
    </row>
    <row r="1506" spans="1:23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 s="7" t="str">
        <f>_xlfn.IFNA(VLOOKUP(orders[[#This Row],[order_id]],returns[],2,FALSE),"FALSE")</f>
        <v>FALSE</v>
      </c>
      <c r="W1506" t="str">
        <f>VLOOKUP(orders[[#This Row],[region]],people[],2,FALSE)</f>
        <v>Anna Andreadi</v>
      </c>
    </row>
    <row r="1507" spans="1:23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  <c r="V1507" s="7" t="str">
        <f>_xlfn.IFNA(VLOOKUP(orders[[#This Row],[order_id]],returns[],2,FALSE),"FALSE")</f>
        <v>FALSE</v>
      </c>
      <c r="W1507" t="str">
        <f>VLOOKUP(orders[[#This Row],[region]],people[],2,FALSE)</f>
        <v>Anna Andreadi</v>
      </c>
    </row>
    <row r="1508" spans="1:23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  <c r="V1508" s="7" t="str">
        <f>_xlfn.IFNA(VLOOKUP(orders[[#This Row],[order_id]],returns[],2,FALSE),"FALSE")</f>
        <v>FALSE</v>
      </c>
      <c r="W1508" t="str">
        <f>VLOOKUP(orders[[#This Row],[region]],people[],2,FALSE)</f>
        <v>Chuck Magee</v>
      </c>
    </row>
    <row r="1509" spans="1:23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  <c r="V1509" s="7" t="str">
        <f>_xlfn.IFNA(VLOOKUP(orders[[#This Row],[order_id]],returns[],2,FALSE),"FALSE")</f>
        <v>FALSE</v>
      </c>
      <c r="W1509" t="str">
        <f>VLOOKUP(orders[[#This Row],[region]],people[],2,FALSE)</f>
        <v>Cassandra Brandow</v>
      </c>
    </row>
    <row r="1510" spans="1:23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  <c r="V1510" s="7" t="b">
        <f>_xlfn.IFNA(VLOOKUP(orders[[#This Row],[order_id]],returns[],2,FALSE),"FALSE")</f>
        <v>1</v>
      </c>
      <c r="W1510" t="str">
        <f>VLOOKUP(orders[[#This Row],[region]],people[],2,FALSE)</f>
        <v>Kelly Williams</v>
      </c>
    </row>
    <row r="1511" spans="1:23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 s="7" t="str">
        <f>_xlfn.IFNA(VLOOKUP(orders[[#This Row],[order_id]],returns[],2,FALSE),"FALSE")</f>
        <v>FALSE</v>
      </c>
      <c r="W1511" t="str">
        <f>VLOOKUP(orders[[#This Row],[region]],people[],2,FALSE)</f>
        <v>Anna Andreadi</v>
      </c>
    </row>
    <row r="1512" spans="1:23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  <c r="V1512" s="7" t="str">
        <f>_xlfn.IFNA(VLOOKUP(orders[[#This Row],[order_id]],returns[],2,FALSE),"FALSE")</f>
        <v>FALSE</v>
      </c>
      <c r="W1512" t="str">
        <f>VLOOKUP(orders[[#This Row],[region]],people[],2,FALSE)</f>
        <v>Anna Andreadi</v>
      </c>
    </row>
    <row r="1513" spans="1:23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  <c r="V1513" s="7" t="str">
        <f>_xlfn.IFNA(VLOOKUP(orders[[#This Row],[order_id]],returns[],2,FALSE),"FALSE")</f>
        <v>FALSE</v>
      </c>
      <c r="W1513" t="str">
        <f>VLOOKUP(orders[[#This Row],[region]],people[],2,FALSE)</f>
        <v>Anna Andreadi</v>
      </c>
    </row>
    <row r="1514" spans="1:23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  <c r="V1514" s="7" t="str">
        <f>_xlfn.IFNA(VLOOKUP(orders[[#This Row],[order_id]],returns[],2,FALSE),"FALSE")</f>
        <v>FALSE</v>
      </c>
      <c r="W1514" t="str">
        <f>VLOOKUP(orders[[#This Row],[region]],people[],2,FALSE)</f>
        <v>Kelly Williams</v>
      </c>
    </row>
    <row r="1515" spans="1:23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  <c r="V1515" s="7" t="str">
        <f>_xlfn.IFNA(VLOOKUP(orders[[#This Row],[order_id]],returns[],2,FALSE),"FALSE")</f>
        <v>FALSE</v>
      </c>
      <c r="W1515" t="str">
        <f>VLOOKUP(orders[[#This Row],[region]],people[],2,FALSE)</f>
        <v>Kelly Williams</v>
      </c>
    </row>
    <row r="1516" spans="1:23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  <c r="V1516" s="7" t="str">
        <f>_xlfn.IFNA(VLOOKUP(orders[[#This Row],[order_id]],returns[],2,FALSE),"FALSE")</f>
        <v>FALSE</v>
      </c>
      <c r="W1516" t="str">
        <f>VLOOKUP(orders[[#This Row],[region]],people[],2,FALSE)</f>
        <v>Kelly Williams</v>
      </c>
    </row>
    <row r="1517" spans="1:23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  <c r="V1517" s="7" t="str">
        <f>_xlfn.IFNA(VLOOKUP(orders[[#This Row],[order_id]],returns[],2,FALSE),"FALSE")</f>
        <v>FALSE</v>
      </c>
      <c r="W1517" t="str">
        <f>VLOOKUP(orders[[#This Row],[region]],people[],2,FALSE)</f>
        <v>Chuck Magee</v>
      </c>
    </row>
    <row r="1518" spans="1:23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  <c r="V1518" s="7" t="str">
        <f>_xlfn.IFNA(VLOOKUP(orders[[#This Row],[order_id]],returns[],2,FALSE),"FALSE")</f>
        <v>FALSE</v>
      </c>
      <c r="W1518" t="str">
        <f>VLOOKUP(orders[[#This Row],[region]],people[],2,FALSE)</f>
        <v>Anna Andreadi</v>
      </c>
    </row>
    <row r="1519" spans="1:23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  <c r="V1519" s="7" t="str">
        <f>_xlfn.IFNA(VLOOKUP(orders[[#This Row],[order_id]],returns[],2,FALSE),"FALSE")</f>
        <v>FALSE</v>
      </c>
      <c r="W1519" t="str">
        <f>VLOOKUP(orders[[#This Row],[region]],people[],2,FALSE)</f>
        <v>Anna Andreadi</v>
      </c>
    </row>
    <row r="1520" spans="1:23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  <c r="V1520" s="7" t="str">
        <f>_xlfn.IFNA(VLOOKUP(orders[[#This Row],[order_id]],returns[],2,FALSE),"FALSE")</f>
        <v>FALSE</v>
      </c>
      <c r="W1520" t="str">
        <f>VLOOKUP(orders[[#This Row],[region]],people[],2,FALSE)</f>
        <v>Anna Andreadi</v>
      </c>
    </row>
    <row r="1521" spans="1:23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  <c r="V1521" s="7" t="str">
        <f>_xlfn.IFNA(VLOOKUP(orders[[#This Row],[order_id]],returns[],2,FALSE),"FALSE")</f>
        <v>FALSE</v>
      </c>
      <c r="W1521" t="str">
        <f>VLOOKUP(orders[[#This Row],[region]],people[],2,FALSE)</f>
        <v>Anna Andreadi</v>
      </c>
    </row>
    <row r="1522" spans="1:23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  <c r="V1522" s="7" t="str">
        <f>_xlfn.IFNA(VLOOKUP(orders[[#This Row],[order_id]],returns[],2,FALSE),"FALSE")</f>
        <v>FALSE</v>
      </c>
      <c r="W1522" t="str">
        <f>VLOOKUP(orders[[#This Row],[region]],people[],2,FALSE)</f>
        <v>Kelly Williams</v>
      </c>
    </row>
    <row r="1523" spans="1:23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  <c r="V1523" s="7" t="str">
        <f>_xlfn.IFNA(VLOOKUP(orders[[#This Row],[order_id]],returns[],2,FALSE),"FALSE")</f>
        <v>FALSE</v>
      </c>
      <c r="W1523" t="str">
        <f>VLOOKUP(orders[[#This Row],[region]],people[],2,FALSE)</f>
        <v>Anna Andreadi</v>
      </c>
    </row>
    <row r="1524" spans="1:23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  <c r="V1524" s="7" t="str">
        <f>_xlfn.IFNA(VLOOKUP(orders[[#This Row],[order_id]],returns[],2,FALSE),"FALSE")</f>
        <v>FALSE</v>
      </c>
      <c r="W1524" t="str">
        <f>VLOOKUP(orders[[#This Row],[region]],people[],2,FALSE)</f>
        <v>Anna Andreadi</v>
      </c>
    </row>
    <row r="1525" spans="1:23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  <c r="V1525" s="7" t="str">
        <f>_xlfn.IFNA(VLOOKUP(orders[[#This Row],[order_id]],returns[],2,FALSE),"FALSE")</f>
        <v>FALSE</v>
      </c>
      <c r="W1525" t="str">
        <f>VLOOKUP(orders[[#This Row],[region]],people[],2,FALSE)</f>
        <v>Anna Andreadi</v>
      </c>
    </row>
    <row r="1526" spans="1:23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  <c r="V1526" s="7" t="str">
        <f>_xlfn.IFNA(VLOOKUP(orders[[#This Row],[order_id]],returns[],2,FALSE),"FALSE")</f>
        <v>FALSE</v>
      </c>
      <c r="W1526" t="str">
        <f>VLOOKUP(orders[[#This Row],[region]],people[],2,FALSE)</f>
        <v>Anna Andreadi</v>
      </c>
    </row>
    <row r="1527" spans="1:23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  <c r="V1527" s="7" t="str">
        <f>_xlfn.IFNA(VLOOKUP(orders[[#This Row],[order_id]],returns[],2,FALSE),"FALSE")</f>
        <v>FALSE</v>
      </c>
      <c r="W1527" t="str">
        <f>VLOOKUP(orders[[#This Row],[region]],people[],2,FALSE)</f>
        <v>Anna Andreadi</v>
      </c>
    </row>
    <row r="1528" spans="1:23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  <c r="V1528" s="7" t="str">
        <f>_xlfn.IFNA(VLOOKUP(orders[[#This Row],[order_id]],returns[],2,FALSE),"FALSE")</f>
        <v>FALSE</v>
      </c>
      <c r="W1528" t="str">
        <f>VLOOKUP(orders[[#This Row],[region]],people[],2,FALSE)</f>
        <v>Chuck Magee</v>
      </c>
    </row>
    <row r="1529" spans="1:23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  <c r="V1529" s="7" t="str">
        <f>_xlfn.IFNA(VLOOKUP(orders[[#This Row],[order_id]],returns[],2,FALSE),"FALSE")</f>
        <v>FALSE</v>
      </c>
      <c r="W1529" t="str">
        <f>VLOOKUP(orders[[#This Row],[region]],people[],2,FALSE)</f>
        <v>Chuck Magee</v>
      </c>
    </row>
    <row r="1530" spans="1:23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  <c r="V1530" s="7" t="str">
        <f>_xlfn.IFNA(VLOOKUP(orders[[#This Row],[order_id]],returns[],2,FALSE),"FALSE")</f>
        <v>FALSE</v>
      </c>
      <c r="W1530" t="str">
        <f>VLOOKUP(orders[[#This Row],[region]],people[],2,FALSE)</f>
        <v>Chuck Magee</v>
      </c>
    </row>
    <row r="1531" spans="1:23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  <c r="V1531" s="7" t="str">
        <f>_xlfn.IFNA(VLOOKUP(orders[[#This Row],[order_id]],returns[],2,FALSE),"FALSE")</f>
        <v>FALSE</v>
      </c>
      <c r="W1531" t="str">
        <f>VLOOKUP(orders[[#This Row],[region]],people[],2,FALSE)</f>
        <v>Chuck Magee</v>
      </c>
    </row>
    <row r="1532" spans="1:23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  <c r="V1532" s="7" t="str">
        <f>_xlfn.IFNA(VLOOKUP(orders[[#This Row],[order_id]],returns[],2,FALSE),"FALSE")</f>
        <v>FALSE</v>
      </c>
      <c r="W1532" t="str">
        <f>VLOOKUP(orders[[#This Row],[region]],people[],2,FALSE)</f>
        <v>Cassandra Brandow</v>
      </c>
    </row>
    <row r="1533" spans="1:23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  <c r="V1533" s="7" t="str">
        <f>_xlfn.IFNA(VLOOKUP(orders[[#This Row],[order_id]],returns[],2,FALSE),"FALSE")</f>
        <v>FALSE</v>
      </c>
      <c r="W1533" t="str">
        <f>VLOOKUP(orders[[#This Row],[region]],people[],2,FALSE)</f>
        <v>Anna Andreadi</v>
      </c>
    </row>
    <row r="1534" spans="1:23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  <c r="V1534" s="7" t="str">
        <f>_xlfn.IFNA(VLOOKUP(orders[[#This Row],[order_id]],returns[],2,FALSE),"FALSE")</f>
        <v>FALSE</v>
      </c>
      <c r="W1534" t="str">
        <f>VLOOKUP(orders[[#This Row],[region]],people[],2,FALSE)</f>
        <v>Anna Andreadi</v>
      </c>
    </row>
    <row r="1535" spans="1:23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 s="7" t="str">
        <f>_xlfn.IFNA(VLOOKUP(orders[[#This Row],[order_id]],returns[],2,FALSE),"FALSE")</f>
        <v>FALSE</v>
      </c>
      <c r="W1535" t="str">
        <f>VLOOKUP(orders[[#This Row],[region]],people[],2,FALSE)</f>
        <v>Chuck Magee</v>
      </c>
    </row>
    <row r="1536" spans="1:23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  <c r="V1536" s="7" t="str">
        <f>_xlfn.IFNA(VLOOKUP(orders[[#This Row],[order_id]],returns[],2,FALSE),"FALSE")</f>
        <v>FALSE</v>
      </c>
      <c r="W1536" t="str">
        <f>VLOOKUP(orders[[#This Row],[region]],people[],2,FALSE)</f>
        <v>Anna Andreadi</v>
      </c>
    </row>
    <row r="1537" spans="1:23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  <c r="V1537" s="7" t="str">
        <f>_xlfn.IFNA(VLOOKUP(orders[[#This Row],[order_id]],returns[],2,FALSE),"FALSE")</f>
        <v>FALSE</v>
      </c>
      <c r="W1537" t="str">
        <f>VLOOKUP(orders[[#This Row],[region]],people[],2,FALSE)</f>
        <v>Chuck Magee</v>
      </c>
    </row>
    <row r="1538" spans="1:23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  <c r="V1538" s="7" t="str">
        <f>_xlfn.IFNA(VLOOKUP(orders[[#This Row],[order_id]],returns[],2,FALSE),"FALSE")</f>
        <v>FALSE</v>
      </c>
      <c r="W1538" t="str">
        <f>VLOOKUP(orders[[#This Row],[region]],people[],2,FALSE)</f>
        <v>Chuck Magee</v>
      </c>
    </row>
    <row r="1539" spans="1:23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  <c r="V1539" s="7" t="str">
        <f>_xlfn.IFNA(VLOOKUP(orders[[#This Row],[order_id]],returns[],2,FALSE),"FALSE")</f>
        <v>FALSE</v>
      </c>
      <c r="W1539" t="str">
        <f>VLOOKUP(orders[[#This Row],[region]],people[],2,FALSE)</f>
        <v>Chuck Magee</v>
      </c>
    </row>
    <row r="1540" spans="1:23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  <c r="V1540" s="7" t="str">
        <f>_xlfn.IFNA(VLOOKUP(orders[[#This Row],[order_id]],returns[],2,FALSE),"FALSE")</f>
        <v>FALSE</v>
      </c>
      <c r="W1540" t="str">
        <f>VLOOKUP(orders[[#This Row],[region]],people[],2,FALSE)</f>
        <v>Chuck Magee</v>
      </c>
    </row>
    <row r="1541" spans="1:23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  <c r="V1541" s="7" t="str">
        <f>_xlfn.IFNA(VLOOKUP(orders[[#This Row],[order_id]],returns[],2,FALSE),"FALSE")</f>
        <v>FALSE</v>
      </c>
      <c r="W1541" t="str">
        <f>VLOOKUP(orders[[#This Row],[region]],people[],2,FALSE)</f>
        <v>Chuck Magee</v>
      </c>
    </row>
    <row r="1542" spans="1:23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  <c r="V1542" s="7" t="str">
        <f>_xlfn.IFNA(VLOOKUP(orders[[#This Row],[order_id]],returns[],2,FALSE),"FALSE")</f>
        <v>FALSE</v>
      </c>
      <c r="W1542" t="str">
        <f>VLOOKUP(orders[[#This Row],[region]],people[],2,FALSE)</f>
        <v>Chuck Magee</v>
      </c>
    </row>
    <row r="1543" spans="1:23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  <c r="V1543" s="7" t="str">
        <f>_xlfn.IFNA(VLOOKUP(orders[[#This Row],[order_id]],returns[],2,FALSE),"FALSE")</f>
        <v>FALSE</v>
      </c>
      <c r="W1543" t="str">
        <f>VLOOKUP(orders[[#This Row],[region]],people[],2,FALSE)</f>
        <v>Chuck Magee</v>
      </c>
    </row>
    <row r="1544" spans="1:23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  <c r="V1544" s="7" t="str">
        <f>_xlfn.IFNA(VLOOKUP(orders[[#This Row],[order_id]],returns[],2,FALSE),"FALSE")</f>
        <v>FALSE</v>
      </c>
      <c r="W1544" t="str">
        <f>VLOOKUP(orders[[#This Row],[region]],people[],2,FALSE)</f>
        <v>Chuck Magee</v>
      </c>
    </row>
    <row r="1545" spans="1:23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 s="7" t="str">
        <f>_xlfn.IFNA(VLOOKUP(orders[[#This Row],[order_id]],returns[],2,FALSE),"FALSE")</f>
        <v>FALSE</v>
      </c>
      <c r="W1545" t="str">
        <f>VLOOKUP(orders[[#This Row],[region]],people[],2,FALSE)</f>
        <v>Anna Andreadi</v>
      </c>
    </row>
    <row r="1546" spans="1:23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 s="7" t="str">
        <f>_xlfn.IFNA(VLOOKUP(orders[[#This Row],[order_id]],returns[],2,FALSE),"FALSE")</f>
        <v>FALSE</v>
      </c>
      <c r="W1546" t="str">
        <f>VLOOKUP(orders[[#This Row],[region]],people[],2,FALSE)</f>
        <v>Anna Andreadi</v>
      </c>
    </row>
    <row r="1547" spans="1:23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  <c r="V1547" s="7" t="str">
        <f>_xlfn.IFNA(VLOOKUP(orders[[#This Row],[order_id]],returns[],2,FALSE),"FALSE")</f>
        <v>FALSE</v>
      </c>
      <c r="W1547" t="str">
        <f>VLOOKUP(orders[[#This Row],[region]],people[],2,FALSE)</f>
        <v>Chuck Magee</v>
      </c>
    </row>
    <row r="1548" spans="1:23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  <c r="V1548" s="7" t="str">
        <f>_xlfn.IFNA(VLOOKUP(orders[[#This Row],[order_id]],returns[],2,FALSE),"FALSE")</f>
        <v>FALSE</v>
      </c>
      <c r="W1548" t="str">
        <f>VLOOKUP(orders[[#This Row],[region]],people[],2,FALSE)</f>
        <v>Kelly Williams</v>
      </c>
    </row>
    <row r="1549" spans="1:23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  <c r="V1549" s="7" t="str">
        <f>_xlfn.IFNA(VLOOKUP(orders[[#This Row],[order_id]],returns[],2,FALSE),"FALSE")</f>
        <v>FALSE</v>
      </c>
      <c r="W1549" t="str">
        <f>VLOOKUP(orders[[#This Row],[region]],people[],2,FALSE)</f>
        <v>Kelly Williams</v>
      </c>
    </row>
    <row r="1550" spans="1:23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  <c r="V1550" s="7" t="str">
        <f>_xlfn.IFNA(VLOOKUP(orders[[#This Row],[order_id]],returns[],2,FALSE),"FALSE")</f>
        <v>FALSE</v>
      </c>
      <c r="W1550" t="str">
        <f>VLOOKUP(orders[[#This Row],[region]],people[],2,FALSE)</f>
        <v>Kelly Williams</v>
      </c>
    </row>
    <row r="1551" spans="1:23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  <c r="V1551" s="7" t="str">
        <f>_xlfn.IFNA(VLOOKUP(orders[[#This Row],[order_id]],returns[],2,FALSE),"FALSE")</f>
        <v>FALSE</v>
      </c>
      <c r="W1551" t="str">
        <f>VLOOKUP(orders[[#This Row],[region]],people[],2,FALSE)</f>
        <v>Chuck Magee</v>
      </c>
    </row>
    <row r="1552" spans="1:23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  <c r="V1552" s="7" t="str">
        <f>_xlfn.IFNA(VLOOKUP(orders[[#This Row],[order_id]],returns[],2,FALSE),"FALSE")</f>
        <v>FALSE</v>
      </c>
      <c r="W1552" t="str">
        <f>VLOOKUP(orders[[#This Row],[region]],people[],2,FALSE)</f>
        <v>Kelly Williams</v>
      </c>
    </row>
    <row r="1553" spans="1:23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 s="7" t="b">
        <f>_xlfn.IFNA(VLOOKUP(orders[[#This Row],[order_id]],returns[],2,FALSE),"FALSE")</f>
        <v>1</v>
      </c>
      <c r="W1553" t="str">
        <f>VLOOKUP(orders[[#This Row],[region]],people[],2,FALSE)</f>
        <v>Anna Andreadi</v>
      </c>
    </row>
    <row r="1554" spans="1:23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  <c r="V1554" s="7" t="str">
        <f>_xlfn.IFNA(VLOOKUP(orders[[#This Row],[order_id]],returns[],2,FALSE),"FALSE")</f>
        <v>FALSE</v>
      </c>
      <c r="W1554" t="str">
        <f>VLOOKUP(orders[[#This Row],[region]],people[],2,FALSE)</f>
        <v>Kelly Williams</v>
      </c>
    </row>
    <row r="1555" spans="1:23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  <c r="V1555" s="7" t="str">
        <f>_xlfn.IFNA(VLOOKUP(orders[[#This Row],[order_id]],returns[],2,FALSE),"FALSE")</f>
        <v>FALSE</v>
      </c>
      <c r="W1555" t="str">
        <f>VLOOKUP(orders[[#This Row],[region]],people[],2,FALSE)</f>
        <v>Cassandra Brandow</v>
      </c>
    </row>
    <row r="1556" spans="1:23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 s="7" t="str">
        <f>_xlfn.IFNA(VLOOKUP(orders[[#This Row],[order_id]],returns[],2,FALSE),"FALSE")</f>
        <v>FALSE</v>
      </c>
      <c r="W1556" t="str">
        <f>VLOOKUP(orders[[#This Row],[region]],people[],2,FALSE)</f>
        <v>Anna Andreadi</v>
      </c>
    </row>
    <row r="1557" spans="1:23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 s="7" t="str">
        <f>_xlfn.IFNA(VLOOKUP(orders[[#This Row],[order_id]],returns[],2,FALSE),"FALSE")</f>
        <v>FALSE</v>
      </c>
      <c r="W1557" t="str">
        <f>VLOOKUP(orders[[#This Row],[region]],people[],2,FALSE)</f>
        <v>Chuck Magee</v>
      </c>
    </row>
    <row r="1558" spans="1:23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 s="7" t="str">
        <f>_xlfn.IFNA(VLOOKUP(orders[[#This Row],[order_id]],returns[],2,FALSE),"FALSE")</f>
        <v>FALSE</v>
      </c>
      <c r="W1558" t="str">
        <f>VLOOKUP(orders[[#This Row],[region]],people[],2,FALSE)</f>
        <v>Chuck Magee</v>
      </c>
    </row>
    <row r="1559" spans="1:23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  <c r="V1559" s="7" t="str">
        <f>_xlfn.IFNA(VLOOKUP(orders[[#This Row],[order_id]],returns[],2,FALSE),"FALSE")</f>
        <v>FALSE</v>
      </c>
      <c r="W1559" t="str">
        <f>VLOOKUP(orders[[#This Row],[region]],people[],2,FALSE)</f>
        <v>Chuck Magee</v>
      </c>
    </row>
    <row r="1560" spans="1:23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  <c r="V1560" s="7" t="str">
        <f>_xlfn.IFNA(VLOOKUP(orders[[#This Row],[order_id]],returns[],2,FALSE),"FALSE")</f>
        <v>FALSE</v>
      </c>
      <c r="W1560" t="str">
        <f>VLOOKUP(orders[[#This Row],[region]],people[],2,FALSE)</f>
        <v>Anna Andreadi</v>
      </c>
    </row>
    <row r="1561" spans="1:23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  <c r="V1561" s="7" t="str">
        <f>_xlfn.IFNA(VLOOKUP(orders[[#This Row],[order_id]],returns[],2,FALSE),"FALSE")</f>
        <v>FALSE</v>
      </c>
      <c r="W1561" t="str">
        <f>VLOOKUP(orders[[#This Row],[region]],people[],2,FALSE)</f>
        <v>Anna Andreadi</v>
      </c>
    </row>
    <row r="1562" spans="1:23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 s="7" t="str">
        <f>_xlfn.IFNA(VLOOKUP(orders[[#This Row],[order_id]],returns[],2,FALSE),"FALSE")</f>
        <v>FALSE</v>
      </c>
      <c r="W1562" t="str">
        <f>VLOOKUP(orders[[#This Row],[region]],people[],2,FALSE)</f>
        <v>Anna Andreadi</v>
      </c>
    </row>
    <row r="1563" spans="1:23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  <c r="V1563" s="7" t="str">
        <f>_xlfn.IFNA(VLOOKUP(orders[[#This Row],[order_id]],returns[],2,FALSE),"FALSE")</f>
        <v>FALSE</v>
      </c>
      <c r="W1563" t="str">
        <f>VLOOKUP(orders[[#This Row],[region]],people[],2,FALSE)</f>
        <v>Anna Andreadi</v>
      </c>
    </row>
    <row r="1564" spans="1:23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  <c r="V1564" s="7" t="str">
        <f>_xlfn.IFNA(VLOOKUP(orders[[#This Row],[order_id]],returns[],2,FALSE),"FALSE")</f>
        <v>FALSE</v>
      </c>
      <c r="W1564" t="str">
        <f>VLOOKUP(orders[[#This Row],[region]],people[],2,FALSE)</f>
        <v>Chuck Magee</v>
      </c>
    </row>
    <row r="1565" spans="1:23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  <c r="V1565" s="7" t="str">
        <f>_xlfn.IFNA(VLOOKUP(orders[[#This Row],[order_id]],returns[],2,FALSE),"FALSE")</f>
        <v>FALSE</v>
      </c>
      <c r="W1565" t="str">
        <f>VLOOKUP(orders[[#This Row],[region]],people[],2,FALSE)</f>
        <v>Chuck Magee</v>
      </c>
    </row>
    <row r="1566" spans="1:23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  <c r="V1566" s="7" t="str">
        <f>_xlfn.IFNA(VLOOKUP(orders[[#This Row],[order_id]],returns[],2,FALSE),"FALSE")</f>
        <v>FALSE</v>
      </c>
      <c r="W1566" t="str">
        <f>VLOOKUP(orders[[#This Row],[region]],people[],2,FALSE)</f>
        <v>Cassandra Brandow</v>
      </c>
    </row>
    <row r="1567" spans="1:23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  <c r="V1567" s="7" t="str">
        <f>_xlfn.IFNA(VLOOKUP(orders[[#This Row],[order_id]],returns[],2,FALSE),"FALSE")</f>
        <v>FALSE</v>
      </c>
      <c r="W1567" t="str">
        <f>VLOOKUP(orders[[#This Row],[region]],people[],2,FALSE)</f>
        <v>Anna Andreadi</v>
      </c>
    </row>
    <row r="1568" spans="1:23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  <c r="V1568" s="7" t="str">
        <f>_xlfn.IFNA(VLOOKUP(orders[[#This Row],[order_id]],returns[],2,FALSE),"FALSE")</f>
        <v>FALSE</v>
      </c>
      <c r="W1568" t="str">
        <f>VLOOKUP(orders[[#This Row],[region]],people[],2,FALSE)</f>
        <v>Kelly Williams</v>
      </c>
    </row>
    <row r="1569" spans="1:23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  <c r="V1569" s="7" t="str">
        <f>_xlfn.IFNA(VLOOKUP(orders[[#This Row],[order_id]],returns[],2,FALSE),"FALSE")</f>
        <v>FALSE</v>
      </c>
      <c r="W1569" t="str">
        <f>VLOOKUP(orders[[#This Row],[region]],people[],2,FALSE)</f>
        <v>Kelly Williams</v>
      </c>
    </row>
    <row r="1570" spans="1:23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  <c r="V1570" s="7" t="str">
        <f>_xlfn.IFNA(VLOOKUP(orders[[#This Row],[order_id]],returns[],2,FALSE),"FALSE")</f>
        <v>FALSE</v>
      </c>
      <c r="W1570" t="str">
        <f>VLOOKUP(orders[[#This Row],[region]],people[],2,FALSE)</f>
        <v>Anna Andreadi</v>
      </c>
    </row>
    <row r="1571" spans="1:23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  <c r="V1571" s="7" t="str">
        <f>_xlfn.IFNA(VLOOKUP(orders[[#This Row],[order_id]],returns[],2,FALSE),"FALSE")</f>
        <v>FALSE</v>
      </c>
      <c r="W1571" t="str">
        <f>VLOOKUP(orders[[#This Row],[region]],people[],2,FALSE)</f>
        <v>Cassandra Brandow</v>
      </c>
    </row>
    <row r="1572" spans="1:23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 s="7" t="str">
        <f>_xlfn.IFNA(VLOOKUP(orders[[#This Row],[order_id]],returns[],2,FALSE),"FALSE")</f>
        <v>FALSE</v>
      </c>
      <c r="W1572" t="str">
        <f>VLOOKUP(orders[[#This Row],[region]],people[],2,FALSE)</f>
        <v>Anna Andreadi</v>
      </c>
    </row>
    <row r="1573" spans="1:23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 s="7" t="str">
        <f>_xlfn.IFNA(VLOOKUP(orders[[#This Row],[order_id]],returns[],2,FALSE),"FALSE")</f>
        <v>FALSE</v>
      </c>
      <c r="W1573" t="str">
        <f>VLOOKUP(orders[[#This Row],[region]],people[],2,FALSE)</f>
        <v>Anna Andreadi</v>
      </c>
    </row>
    <row r="1574" spans="1:23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  <c r="V1574" s="7" t="str">
        <f>_xlfn.IFNA(VLOOKUP(orders[[#This Row],[order_id]],returns[],2,FALSE),"FALSE")</f>
        <v>FALSE</v>
      </c>
      <c r="W1574" t="str">
        <f>VLOOKUP(orders[[#This Row],[region]],people[],2,FALSE)</f>
        <v>Anna Andreadi</v>
      </c>
    </row>
    <row r="1575" spans="1:23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  <c r="V1575" s="7" t="str">
        <f>_xlfn.IFNA(VLOOKUP(orders[[#This Row],[order_id]],returns[],2,FALSE),"FALSE")</f>
        <v>FALSE</v>
      </c>
      <c r="W1575" t="str">
        <f>VLOOKUP(orders[[#This Row],[region]],people[],2,FALSE)</f>
        <v>Anna Andreadi</v>
      </c>
    </row>
    <row r="1576" spans="1:23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  <c r="V1576" s="7" t="str">
        <f>_xlfn.IFNA(VLOOKUP(orders[[#This Row],[order_id]],returns[],2,FALSE),"FALSE")</f>
        <v>FALSE</v>
      </c>
      <c r="W1576" t="str">
        <f>VLOOKUP(orders[[#This Row],[region]],people[],2,FALSE)</f>
        <v>Kelly Williams</v>
      </c>
    </row>
    <row r="1577" spans="1:23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  <c r="V1577" s="7" t="str">
        <f>_xlfn.IFNA(VLOOKUP(orders[[#This Row],[order_id]],returns[],2,FALSE),"FALSE")</f>
        <v>FALSE</v>
      </c>
      <c r="W1577" t="str">
        <f>VLOOKUP(orders[[#This Row],[region]],people[],2,FALSE)</f>
        <v>Kelly Williams</v>
      </c>
    </row>
    <row r="1578" spans="1:23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  <c r="V1578" s="7" t="str">
        <f>_xlfn.IFNA(VLOOKUP(orders[[#This Row],[order_id]],returns[],2,FALSE),"FALSE")</f>
        <v>FALSE</v>
      </c>
      <c r="W1578" t="str">
        <f>VLOOKUP(orders[[#This Row],[region]],people[],2,FALSE)</f>
        <v>Kelly Williams</v>
      </c>
    </row>
    <row r="1579" spans="1:23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  <c r="V1579" s="7" t="str">
        <f>_xlfn.IFNA(VLOOKUP(orders[[#This Row],[order_id]],returns[],2,FALSE),"FALSE")</f>
        <v>FALSE</v>
      </c>
      <c r="W1579" t="str">
        <f>VLOOKUP(orders[[#This Row],[region]],people[],2,FALSE)</f>
        <v>Cassandra Brandow</v>
      </c>
    </row>
    <row r="1580" spans="1:23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  <c r="V1580" s="7" t="str">
        <f>_xlfn.IFNA(VLOOKUP(orders[[#This Row],[order_id]],returns[],2,FALSE),"FALSE")</f>
        <v>FALSE</v>
      </c>
      <c r="W1580" t="str">
        <f>VLOOKUP(orders[[#This Row],[region]],people[],2,FALSE)</f>
        <v>Chuck Magee</v>
      </c>
    </row>
    <row r="1581" spans="1:23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  <c r="V1581" s="7" t="str">
        <f>_xlfn.IFNA(VLOOKUP(orders[[#This Row],[order_id]],returns[],2,FALSE),"FALSE")</f>
        <v>FALSE</v>
      </c>
      <c r="W1581" t="str">
        <f>VLOOKUP(orders[[#This Row],[region]],people[],2,FALSE)</f>
        <v>Chuck Magee</v>
      </c>
    </row>
    <row r="1582" spans="1:23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  <c r="V1582" s="7" t="str">
        <f>_xlfn.IFNA(VLOOKUP(orders[[#This Row],[order_id]],returns[],2,FALSE),"FALSE")</f>
        <v>FALSE</v>
      </c>
      <c r="W1582" t="str">
        <f>VLOOKUP(orders[[#This Row],[region]],people[],2,FALSE)</f>
        <v>Chuck Magee</v>
      </c>
    </row>
    <row r="1583" spans="1:23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  <c r="V1583" s="7" t="str">
        <f>_xlfn.IFNA(VLOOKUP(orders[[#This Row],[order_id]],returns[],2,FALSE),"FALSE")</f>
        <v>FALSE</v>
      </c>
      <c r="W1583" t="str">
        <f>VLOOKUP(orders[[#This Row],[region]],people[],2,FALSE)</f>
        <v>Chuck Magee</v>
      </c>
    </row>
    <row r="1584" spans="1:23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 s="7" t="str">
        <f>_xlfn.IFNA(VLOOKUP(orders[[#This Row],[order_id]],returns[],2,FALSE),"FALSE")</f>
        <v>FALSE</v>
      </c>
      <c r="W1584" t="str">
        <f>VLOOKUP(orders[[#This Row],[region]],people[],2,FALSE)</f>
        <v>Chuck Magee</v>
      </c>
    </row>
    <row r="1585" spans="1:23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  <c r="V1585" s="7" t="str">
        <f>_xlfn.IFNA(VLOOKUP(orders[[#This Row],[order_id]],returns[],2,FALSE),"FALSE")</f>
        <v>FALSE</v>
      </c>
      <c r="W1585" t="str">
        <f>VLOOKUP(orders[[#This Row],[region]],people[],2,FALSE)</f>
        <v>Chuck Magee</v>
      </c>
    </row>
    <row r="1586" spans="1:23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 s="7" t="str">
        <f>_xlfn.IFNA(VLOOKUP(orders[[#This Row],[order_id]],returns[],2,FALSE),"FALSE")</f>
        <v>FALSE</v>
      </c>
      <c r="W1586" t="str">
        <f>VLOOKUP(orders[[#This Row],[region]],people[],2,FALSE)</f>
        <v>Chuck Magee</v>
      </c>
    </row>
    <row r="1587" spans="1:23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  <c r="V1587" s="7" t="str">
        <f>_xlfn.IFNA(VLOOKUP(orders[[#This Row],[order_id]],returns[],2,FALSE),"FALSE")</f>
        <v>FALSE</v>
      </c>
      <c r="W1587" t="str">
        <f>VLOOKUP(orders[[#This Row],[region]],people[],2,FALSE)</f>
        <v>Chuck Magee</v>
      </c>
    </row>
    <row r="1588" spans="1:23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 s="7" t="str">
        <f>_xlfn.IFNA(VLOOKUP(orders[[#This Row],[order_id]],returns[],2,FALSE),"FALSE")</f>
        <v>FALSE</v>
      </c>
      <c r="W1588" t="str">
        <f>VLOOKUP(orders[[#This Row],[region]],people[],2,FALSE)</f>
        <v>Chuck Magee</v>
      </c>
    </row>
    <row r="1589" spans="1:23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  <c r="V1589" s="7" t="str">
        <f>_xlfn.IFNA(VLOOKUP(orders[[#This Row],[order_id]],returns[],2,FALSE),"FALSE")</f>
        <v>FALSE</v>
      </c>
      <c r="W1589" t="str">
        <f>VLOOKUP(orders[[#This Row],[region]],people[],2,FALSE)</f>
        <v>Chuck Magee</v>
      </c>
    </row>
    <row r="1590" spans="1:23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  <c r="V1590" s="7" t="str">
        <f>_xlfn.IFNA(VLOOKUP(orders[[#This Row],[order_id]],returns[],2,FALSE),"FALSE")</f>
        <v>FALSE</v>
      </c>
      <c r="W1590" t="str">
        <f>VLOOKUP(orders[[#This Row],[region]],people[],2,FALSE)</f>
        <v>Chuck Magee</v>
      </c>
    </row>
    <row r="1591" spans="1:23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  <c r="V1591" s="7" t="str">
        <f>_xlfn.IFNA(VLOOKUP(orders[[#This Row],[order_id]],returns[],2,FALSE),"FALSE")</f>
        <v>FALSE</v>
      </c>
      <c r="W1591" t="str">
        <f>VLOOKUP(orders[[#This Row],[region]],people[],2,FALSE)</f>
        <v>Cassandra Brandow</v>
      </c>
    </row>
    <row r="1592" spans="1:23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  <c r="V1592" s="7" t="str">
        <f>_xlfn.IFNA(VLOOKUP(orders[[#This Row],[order_id]],returns[],2,FALSE),"FALSE")</f>
        <v>FALSE</v>
      </c>
      <c r="W1592" t="str">
        <f>VLOOKUP(orders[[#This Row],[region]],people[],2,FALSE)</f>
        <v>Kelly Williams</v>
      </c>
    </row>
    <row r="1593" spans="1:23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  <c r="V1593" s="7" t="str">
        <f>_xlfn.IFNA(VLOOKUP(orders[[#This Row],[order_id]],returns[],2,FALSE),"FALSE")</f>
        <v>FALSE</v>
      </c>
      <c r="W1593" t="str">
        <f>VLOOKUP(orders[[#This Row],[region]],people[],2,FALSE)</f>
        <v>Kelly Williams</v>
      </c>
    </row>
    <row r="1594" spans="1:23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  <c r="V1594" s="7" t="str">
        <f>_xlfn.IFNA(VLOOKUP(orders[[#This Row],[order_id]],returns[],2,FALSE),"FALSE")</f>
        <v>FALSE</v>
      </c>
      <c r="W1594" t="str">
        <f>VLOOKUP(orders[[#This Row],[region]],people[],2,FALSE)</f>
        <v>Anna Andreadi</v>
      </c>
    </row>
    <row r="1595" spans="1:23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  <c r="V1595" s="7" t="str">
        <f>_xlfn.IFNA(VLOOKUP(orders[[#This Row],[order_id]],returns[],2,FALSE),"FALSE")</f>
        <v>FALSE</v>
      </c>
      <c r="W1595" t="str">
        <f>VLOOKUP(orders[[#This Row],[region]],people[],2,FALSE)</f>
        <v>Anna Andreadi</v>
      </c>
    </row>
    <row r="1596" spans="1:23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  <c r="V1596" s="7" t="str">
        <f>_xlfn.IFNA(VLOOKUP(orders[[#This Row],[order_id]],returns[],2,FALSE),"FALSE")</f>
        <v>FALSE</v>
      </c>
      <c r="W1596" t="str">
        <f>VLOOKUP(orders[[#This Row],[region]],people[],2,FALSE)</f>
        <v>Kelly Williams</v>
      </c>
    </row>
    <row r="1597" spans="1:23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  <c r="V1597" s="7" t="str">
        <f>_xlfn.IFNA(VLOOKUP(orders[[#This Row],[order_id]],returns[],2,FALSE),"FALSE")</f>
        <v>FALSE</v>
      </c>
      <c r="W1597" t="str">
        <f>VLOOKUP(orders[[#This Row],[region]],people[],2,FALSE)</f>
        <v>Chuck Magee</v>
      </c>
    </row>
    <row r="1598" spans="1:23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  <c r="V1598" s="7" t="str">
        <f>_xlfn.IFNA(VLOOKUP(orders[[#This Row],[order_id]],returns[],2,FALSE),"FALSE")</f>
        <v>FALSE</v>
      </c>
      <c r="W1598" t="str">
        <f>VLOOKUP(orders[[#This Row],[region]],people[],2,FALSE)</f>
        <v>Chuck Magee</v>
      </c>
    </row>
    <row r="1599" spans="1:23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  <c r="V1599" s="7" t="str">
        <f>_xlfn.IFNA(VLOOKUP(orders[[#This Row],[order_id]],returns[],2,FALSE),"FALSE")</f>
        <v>FALSE</v>
      </c>
      <c r="W1599" t="str">
        <f>VLOOKUP(orders[[#This Row],[region]],people[],2,FALSE)</f>
        <v>Kelly Williams</v>
      </c>
    </row>
    <row r="1600" spans="1:23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  <c r="V1600" s="7" t="str">
        <f>_xlfn.IFNA(VLOOKUP(orders[[#This Row],[order_id]],returns[],2,FALSE),"FALSE")</f>
        <v>FALSE</v>
      </c>
      <c r="W1600" t="str">
        <f>VLOOKUP(orders[[#This Row],[region]],people[],2,FALSE)</f>
        <v>Kelly Williams</v>
      </c>
    </row>
    <row r="1601" spans="1:23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  <c r="V1601" s="7" t="str">
        <f>_xlfn.IFNA(VLOOKUP(orders[[#This Row],[order_id]],returns[],2,FALSE),"FALSE")</f>
        <v>FALSE</v>
      </c>
      <c r="W1601" t="str">
        <f>VLOOKUP(orders[[#This Row],[region]],people[],2,FALSE)</f>
        <v>Kelly Williams</v>
      </c>
    </row>
    <row r="1602" spans="1:23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  <c r="V1602" s="7" t="str">
        <f>_xlfn.IFNA(VLOOKUP(orders[[#This Row],[order_id]],returns[],2,FALSE),"FALSE")</f>
        <v>FALSE</v>
      </c>
      <c r="W1602" t="str">
        <f>VLOOKUP(orders[[#This Row],[region]],people[],2,FALSE)</f>
        <v>Kelly Williams</v>
      </c>
    </row>
    <row r="1603" spans="1:23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  <c r="V1603" s="7" t="str">
        <f>_xlfn.IFNA(VLOOKUP(orders[[#This Row],[order_id]],returns[],2,FALSE),"FALSE")</f>
        <v>FALSE</v>
      </c>
      <c r="W1603" t="str">
        <f>VLOOKUP(orders[[#This Row],[region]],people[],2,FALSE)</f>
        <v>Chuck Magee</v>
      </c>
    </row>
    <row r="1604" spans="1:23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  <c r="V1604" s="7" t="str">
        <f>_xlfn.IFNA(VLOOKUP(orders[[#This Row],[order_id]],returns[],2,FALSE),"FALSE")</f>
        <v>FALSE</v>
      </c>
      <c r="W1604" t="str">
        <f>VLOOKUP(orders[[#This Row],[region]],people[],2,FALSE)</f>
        <v>Cassandra Brandow</v>
      </c>
    </row>
    <row r="1605" spans="1:23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  <c r="V1605" s="7" t="str">
        <f>_xlfn.IFNA(VLOOKUP(orders[[#This Row],[order_id]],returns[],2,FALSE),"FALSE")</f>
        <v>FALSE</v>
      </c>
      <c r="W1605" t="str">
        <f>VLOOKUP(orders[[#This Row],[region]],people[],2,FALSE)</f>
        <v>Chuck Magee</v>
      </c>
    </row>
    <row r="1606" spans="1:23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  <c r="V1606" s="7" t="str">
        <f>_xlfn.IFNA(VLOOKUP(orders[[#This Row],[order_id]],returns[],2,FALSE),"FALSE")</f>
        <v>FALSE</v>
      </c>
      <c r="W1606" t="str">
        <f>VLOOKUP(orders[[#This Row],[region]],people[],2,FALSE)</f>
        <v>Anna Andreadi</v>
      </c>
    </row>
    <row r="1607" spans="1:23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  <c r="V1607" s="7" t="str">
        <f>_xlfn.IFNA(VLOOKUP(orders[[#This Row],[order_id]],returns[],2,FALSE),"FALSE")</f>
        <v>FALSE</v>
      </c>
      <c r="W1607" t="str">
        <f>VLOOKUP(orders[[#This Row],[region]],people[],2,FALSE)</f>
        <v>Anna Andreadi</v>
      </c>
    </row>
    <row r="1608" spans="1:23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  <c r="V1608" s="7" t="str">
        <f>_xlfn.IFNA(VLOOKUP(orders[[#This Row],[order_id]],returns[],2,FALSE),"FALSE")</f>
        <v>FALSE</v>
      </c>
      <c r="W1608" t="str">
        <f>VLOOKUP(orders[[#This Row],[region]],people[],2,FALSE)</f>
        <v>Anna Andreadi</v>
      </c>
    </row>
    <row r="1609" spans="1:23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  <c r="V1609" s="7" t="str">
        <f>_xlfn.IFNA(VLOOKUP(orders[[#This Row],[order_id]],returns[],2,FALSE),"FALSE")</f>
        <v>FALSE</v>
      </c>
      <c r="W1609" t="str">
        <f>VLOOKUP(orders[[#This Row],[region]],people[],2,FALSE)</f>
        <v>Anna Andreadi</v>
      </c>
    </row>
    <row r="1610" spans="1:23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  <c r="V1610" s="7" t="str">
        <f>_xlfn.IFNA(VLOOKUP(orders[[#This Row],[order_id]],returns[],2,FALSE),"FALSE")</f>
        <v>FALSE</v>
      </c>
      <c r="W1610" t="str">
        <f>VLOOKUP(orders[[#This Row],[region]],people[],2,FALSE)</f>
        <v>Anna Andreadi</v>
      </c>
    </row>
    <row r="1611" spans="1:23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  <c r="V1611" s="7" t="str">
        <f>_xlfn.IFNA(VLOOKUP(orders[[#This Row],[order_id]],returns[],2,FALSE),"FALSE")</f>
        <v>FALSE</v>
      </c>
      <c r="W1611" t="str">
        <f>VLOOKUP(orders[[#This Row],[region]],people[],2,FALSE)</f>
        <v>Anna Andreadi</v>
      </c>
    </row>
    <row r="1612" spans="1:23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  <c r="V1612" s="7" t="b">
        <f>_xlfn.IFNA(VLOOKUP(orders[[#This Row],[order_id]],returns[],2,FALSE),"FALSE")</f>
        <v>1</v>
      </c>
      <c r="W1612" t="str">
        <f>VLOOKUP(orders[[#This Row],[region]],people[],2,FALSE)</f>
        <v>Anna Andreadi</v>
      </c>
    </row>
    <row r="1613" spans="1:23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  <c r="V1613" s="7" t="b">
        <f>_xlfn.IFNA(VLOOKUP(orders[[#This Row],[order_id]],returns[],2,FALSE),"FALSE")</f>
        <v>1</v>
      </c>
      <c r="W1613" t="str">
        <f>VLOOKUP(orders[[#This Row],[region]],people[],2,FALSE)</f>
        <v>Anna Andreadi</v>
      </c>
    </row>
    <row r="1614" spans="1:23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  <c r="V1614" s="7" t="b">
        <f>_xlfn.IFNA(VLOOKUP(orders[[#This Row],[order_id]],returns[],2,FALSE),"FALSE")</f>
        <v>1</v>
      </c>
      <c r="W1614" t="str">
        <f>VLOOKUP(orders[[#This Row],[region]],people[],2,FALSE)</f>
        <v>Anna Andreadi</v>
      </c>
    </row>
    <row r="1615" spans="1:23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  <c r="V1615" s="7" t="str">
        <f>_xlfn.IFNA(VLOOKUP(orders[[#This Row],[order_id]],returns[],2,FALSE),"FALSE")</f>
        <v>FALSE</v>
      </c>
      <c r="W1615" t="str">
        <f>VLOOKUP(orders[[#This Row],[region]],people[],2,FALSE)</f>
        <v>Anna Andreadi</v>
      </c>
    </row>
    <row r="1616" spans="1:23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  <c r="V1616" s="7" t="str">
        <f>_xlfn.IFNA(VLOOKUP(orders[[#This Row],[order_id]],returns[],2,FALSE),"FALSE")</f>
        <v>FALSE</v>
      </c>
      <c r="W1616" t="str">
        <f>VLOOKUP(orders[[#This Row],[region]],people[],2,FALSE)</f>
        <v>Chuck Magee</v>
      </c>
    </row>
    <row r="1617" spans="1:23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  <c r="V1617" s="7" t="str">
        <f>_xlfn.IFNA(VLOOKUP(orders[[#This Row],[order_id]],returns[],2,FALSE),"FALSE")</f>
        <v>FALSE</v>
      </c>
      <c r="W1617" t="str">
        <f>VLOOKUP(orders[[#This Row],[region]],people[],2,FALSE)</f>
        <v>Kelly Williams</v>
      </c>
    </row>
    <row r="1618" spans="1:23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 s="7" t="str">
        <f>_xlfn.IFNA(VLOOKUP(orders[[#This Row],[order_id]],returns[],2,FALSE),"FALSE")</f>
        <v>FALSE</v>
      </c>
      <c r="W1618" t="str">
        <f>VLOOKUP(orders[[#This Row],[region]],people[],2,FALSE)</f>
        <v>Kelly Williams</v>
      </c>
    </row>
    <row r="1619" spans="1:23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  <c r="V1619" s="7" t="str">
        <f>_xlfn.IFNA(VLOOKUP(orders[[#This Row],[order_id]],returns[],2,FALSE),"FALSE")</f>
        <v>FALSE</v>
      </c>
      <c r="W1619" t="str">
        <f>VLOOKUP(orders[[#This Row],[region]],people[],2,FALSE)</f>
        <v>Kelly Williams</v>
      </c>
    </row>
    <row r="1620" spans="1:23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  <c r="V1620" s="7" t="str">
        <f>_xlfn.IFNA(VLOOKUP(orders[[#This Row],[order_id]],returns[],2,FALSE),"FALSE")</f>
        <v>FALSE</v>
      </c>
      <c r="W1620" t="str">
        <f>VLOOKUP(orders[[#This Row],[region]],people[],2,FALSE)</f>
        <v>Chuck Magee</v>
      </c>
    </row>
    <row r="1621" spans="1:23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 s="7" t="str">
        <f>_xlfn.IFNA(VLOOKUP(orders[[#This Row],[order_id]],returns[],2,FALSE),"FALSE")</f>
        <v>FALSE</v>
      </c>
      <c r="W1621" t="str">
        <f>VLOOKUP(orders[[#This Row],[region]],people[],2,FALSE)</f>
        <v>Chuck Magee</v>
      </c>
    </row>
    <row r="1622" spans="1:23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 s="7" t="str">
        <f>_xlfn.IFNA(VLOOKUP(orders[[#This Row],[order_id]],returns[],2,FALSE),"FALSE")</f>
        <v>FALSE</v>
      </c>
      <c r="W1622" t="str">
        <f>VLOOKUP(orders[[#This Row],[region]],people[],2,FALSE)</f>
        <v>Anna Andreadi</v>
      </c>
    </row>
    <row r="1623" spans="1:23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 s="7" t="str">
        <f>_xlfn.IFNA(VLOOKUP(orders[[#This Row],[order_id]],returns[],2,FALSE),"FALSE")</f>
        <v>FALSE</v>
      </c>
      <c r="W1623" t="str">
        <f>VLOOKUP(orders[[#This Row],[region]],people[],2,FALSE)</f>
        <v>Anna Andreadi</v>
      </c>
    </row>
    <row r="1624" spans="1:23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  <c r="V1624" s="7" t="str">
        <f>_xlfn.IFNA(VLOOKUP(orders[[#This Row],[order_id]],returns[],2,FALSE),"FALSE")</f>
        <v>FALSE</v>
      </c>
      <c r="W1624" t="str">
        <f>VLOOKUP(orders[[#This Row],[region]],people[],2,FALSE)</f>
        <v>Anna Andreadi</v>
      </c>
    </row>
    <row r="1625" spans="1:23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 s="7" t="str">
        <f>_xlfn.IFNA(VLOOKUP(orders[[#This Row],[order_id]],returns[],2,FALSE),"FALSE")</f>
        <v>FALSE</v>
      </c>
      <c r="W1625" t="str">
        <f>VLOOKUP(orders[[#This Row],[region]],people[],2,FALSE)</f>
        <v>Anna Andreadi</v>
      </c>
    </row>
    <row r="1626" spans="1:23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  <c r="V1626" s="7" t="str">
        <f>_xlfn.IFNA(VLOOKUP(orders[[#This Row],[order_id]],returns[],2,FALSE),"FALSE")</f>
        <v>FALSE</v>
      </c>
      <c r="W1626" t="str">
        <f>VLOOKUP(orders[[#This Row],[region]],people[],2,FALSE)</f>
        <v>Anna Andreadi</v>
      </c>
    </row>
    <row r="1627" spans="1:23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 s="7" t="str">
        <f>_xlfn.IFNA(VLOOKUP(orders[[#This Row],[order_id]],returns[],2,FALSE),"FALSE")</f>
        <v>FALSE</v>
      </c>
      <c r="W1627" t="str">
        <f>VLOOKUP(orders[[#This Row],[region]],people[],2,FALSE)</f>
        <v>Anna Andreadi</v>
      </c>
    </row>
    <row r="1628" spans="1:23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  <c r="V1628" s="7" t="str">
        <f>_xlfn.IFNA(VLOOKUP(orders[[#This Row],[order_id]],returns[],2,FALSE),"FALSE")</f>
        <v>FALSE</v>
      </c>
      <c r="W1628" t="str">
        <f>VLOOKUP(orders[[#This Row],[region]],people[],2,FALSE)</f>
        <v>Chuck Magee</v>
      </c>
    </row>
    <row r="1629" spans="1:23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  <c r="V1629" s="7" t="str">
        <f>_xlfn.IFNA(VLOOKUP(orders[[#This Row],[order_id]],returns[],2,FALSE),"FALSE")</f>
        <v>FALSE</v>
      </c>
      <c r="W1629" t="str">
        <f>VLOOKUP(orders[[#This Row],[region]],people[],2,FALSE)</f>
        <v>Cassandra Brandow</v>
      </c>
    </row>
    <row r="1630" spans="1:23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  <c r="V1630" s="7" t="str">
        <f>_xlfn.IFNA(VLOOKUP(orders[[#This Row],[order_id]],returns[],2,FALSE),"FALSE")</f>
        <v>FALSE</v>
      </c>
      <c r="W1630" t="str">
        <f>VLOOKUP(orders[[#This Row],[region]],people[],2,FALSE)</f>
        <v>Chuck Magee</v>
      </c>
    </row>
    <row r="1631" spans="1:23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  <c r="V1631" s="7" t="str">
        <f>_xlfn.IFNA(VLOOKUP(orders[[#This Row],[order_id]],returns[],2,FALSE),"FALSE")</f>
        <v>FALSE</v>
      </c>
      <c r="W1631" t="str">
        <f>VLOOKUP(orders[[#This Row],[region]],people[],2,FALSE)</f>
        <v>Chuck Magee</v>
      </c>
    </row>
    <row r="1632" spans="1:23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  <c r="V1632" s="7" t="str">
        <f>_xlfn.IFNA(VLOOKUP(orders[[#This Row],[order_id]],returns[],2,FALSE),"FALSE")</f>
        <v>FALSE</v>
      </c>
      <c r="W1632" t="str">
        <f>VLOOKUP(orders[[#This Row],[region]],people[],2,FALSE)</f>
        <v>Chuck Magee</v>
      </c>
    </row>
    <row r="1633" spans="1:23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  <c r="V1633" s="7" t="str">
        <f>_xlfn.IFNA(VLOOKUP(orders[[#This Row],[order_id]],returns[],2,FALSE),"FALSE")</f>
        <v>FALSE</v>
      </c>
      <c r="W1633" t="str">
        <f>VLOOKUP(orders[[#This Row],[region]],people[],2,FALSE)</f>
        <v>Chuck Magee</v>
      </c>
    </row>
    <row r="1634" spans="1:23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  <c r="V1634" s="7" t="str">
        <f>_xlfn.IFNA(VLOOKUP(orders[[#This Row],[order_id]],returns[],2,FALSE),"FALSE")</f>
        <v>FALSE</v>
      </c>
      <c r="W1634" t="str">
        <f>VLOOKUP(orders[[#This Row],[region]],people[],2,FALSE)</f>
        <v>Chuck Magee</v>
      </c>
    </row>
    <row r="1635" spans="1:23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  <c r="V1635" s="7" t="str">
        <f>_xlfn.IFNA(VLOOKUP(orders[[#This Row],[order_id]],returns[],2,FALSE),"FALSE")</f>
        <v>FALSE</v>
      </c>
      <c r="W1635" t="str">
        <f>VLOOKUP(orders[[#This Row],[region]],people[],2,FALSE)</f>
        <v>Chuck Magee</v>
      </c>
    </row>
    <row r="1636" spans="1:23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  <c r="V1636" s="7" t="str">
        <f>_xlfn.IFNA(VLOOKUP(orders[[#This Row],[order_id]],returns[],2,FALSE),"FALSE")</f>
        <v>FALSE</v>
      </c>
      <c r="W1636" t="str">
        <f>VLOOKUP(orders[[#This Row],[region]],people[],2,FALSE)</f>
        <v>Chuck Magee</v>
      </c>
    </row>
    <row r="1637" spans="1:23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  <c r="V1637" s="7" t="str">
        <f>_xlfn.IFNA(VLOOKUP(orders[[#This Row],[order_id]],returns[],2,FALSE),"FALSE")</f>
        <v>FALSE</v>
      </c>
      <c r="W1637" t="str">
        <f>VLOOKUP(orders[[#This Row],[region]],people[],2,FALSE)</f>
        <v>Anna Andreadi</v>
      </c>
    </row>
    <row r="1638" spans="1:23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 s="7" t="str">
        <f>_xlfn.IFNA(VLOOKUP(orders[[#This Row],[order_id]],returns[],2,FALSE),"FALSE")</f>
        <v>FALSE</v>
      </c>
      <c r="W1638" t="str">
        <f>VLOOKUP(orders[[#This Row],[region]],people[],2,FALSE)</f>
        <v>Anna Andreadi</v>
      </c>
    </row>
    <row r="1639" spans="1:23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  <c r="V1639" s="7" t="str">
        <f>_xlfn.IFNA(VLOOKUP(orders[[#This Row],[order_id]],returns[],2,FALSE),"FALSE")</f>
        <v>FALSE</v>
      </c>
      <c r="W1639" t="str">
        <f>VLOOKUP(orders[[#This Row],[region]],people[],2,FALSE)</f>
        <v>Anna Andreadi</v>
      </c>
    </row>
    <row r="1640" spans="1:23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 s="7" t="str">
        <f>_xlfn.IFNA(VLOOKUP(orders[[#This Row],[order_id]],returns[],2,FALSE),"FALSE")</f>
        <v>FALSE</v>
      </c>
      <c r="W1640" t="str">
        <f>VLOOKUP(orders[[#This Row],[region]],people[],2,FALSE)</f>
        <v>Chuck Magee</v>
      </c>
    </row>
    <row r="1641" spans="1:23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 s="7" t="str">
        <f>_xlfn.IFNA(VLOOKUP(orders[[#This Row],[order_id]],returns[],2,FALSE),"FALSE")</f>
        <v>FALSE</v>
      </c>
      <c r="W1641" t="str">
        <f>VLOOKUP(orders[[#This Row],[region]],people[],2,FALSE)</f>
        <v>Chuck Magee</v>
      </c>
    </row>
    <row r="1642" spans="1:23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 s="7" t="str">
        <f>_xlfn.IFNA(VLOOKUP(orders[[#This Row],[order_id]],returns[],2,FALSE),"FALSE")</f>
        <v>FALSE</v>
      </c>
      <c r="W1642" t="str">
        <f>VLOOKUP(orders[[#This Row],[region]],people[],2,FALSE)</f>
        <v>Chuck Magee</v>
      </c>
    </row>
    <row r="1643" spans="1:23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 s="7" t="str">
        <f>_xlfn.IFNA(VLOOKUP(orders[[#This Row],[order_id]],returns[],2,FALSE),"FALSE")</f>
        <v>FALSE</v>
      </c>
      <c r="W1643" t="str">
        <f>VLOOKUP(orders[[#This Row],[region]],people[],2,FALSE)</f>
        <v>Chuck Magee</v>
      </c>
    </row>
    <row r="1644" spans="1:23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  <c r="V1644" s="7" t="str">
        <f>_xlfn.IFNA(VLOOKUP(orders[[#This Row],[order_id]],returns[],2,FALSE),"FALSE")</f>
        <v>FALSE</v>
      </c>
      <c r="W1644" t="str">
        <f>VLOOKUP(orders[[#This Row],[region]],people[],2,FALSE)</f>
        <v>Kelly Williams</v>
      </c>
    </row>
    <row r="1645" spans="1:23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  <c r="V1645" s="7" t="str">
        <f>_xlfn.IFNA(VLOOKUP(orders[[#This Row],[order_id]],returns[],2,FALSE),"FALSE")</f>
        <v>FALSE</v>
      </c>
      <c r="W1645" t="str">
        <f>VLOOKUP(orders[[#This Row],[region]],people[],2,FALSE)</f>
        <v>Anna Andreadi</v>
      </c>
    </row>
    <row r="1646" spans="1:23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  <c r="V1646" s="7" t="str">
        <f>_xlfn.IFNA(VLOOKUP(orders[[#This Row],[order_id]],returns[],2,FALSE),"FALSE")</f>
        <v>FALSE</v>
      </c>
      <c r="W1646" t="str">
        <f>VLOOKUP(orders[[#This Row],[region]],people[],2,FALSE)</f>
        <v>Anna Andreadi</v>
      </c>
    </row>
    <row r="1647" spans="1:23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  <c r="V1647" s="7" t="str">
        <f>_xlfn.IFNA(VLOOKUP(orders[[#This Row],[order_id]],returns[],2,FALSE),"FALSE")</f>
        <v>FALSE</v>
      </c>
      <c r="W1647" t="str">
        <f>VLOOKUP(orders[[#This Row],[region]],people[],2,FALSE)</f>
        <v>Anna Andreadi</v>
      </c>
    </row>
    <row r="1648" spans="1:23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  <c r="V1648" s="7" t="str">
        <f>_xlfn.IFNA(VLOOKUP(orders[[#This Row],[order_id]],returns[],2,FALSE),"FALSE")</f>
        <v>FALSE</v>
      </c>
      <c r="W1648" t="str">
        <f>VLOOKUP(orders[[#This Row],[region]],people[],2,FALSE)</f>
        <v>Chuck Magee</v>
      </c>
    </row>
    <row r="1649" spans="1:23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  <c r="V1649" s="7" t="str">
        <f>_xlfn.IFNA(VLOOKUP(orders[[#This Row],[order_id]],returns[],2,FALSE),"FALSE")</f>
        <v>FALSE</v>
      </c>
      <c r="W1649" t="str">
        <f>VLOOKUP(orders[[#This Row],[region]],people[],2,FALSE)</f>
        <v>Chuck Magee</v>
      </c>
    </row>
    <row r="1650" spans="1:23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  <c r="V1650" s="7" t="str">
        <f>_xlfn.IFNA(VLOOKUP(orders[[#This Row],[order_id]],returns[],2,FALSE),"FALSE")</f>
        <v>FALSE</v>
      </c>
      <c r="W1650" t="str">
        <f>VLOOKUP(orders[[#This Row],[region]],people[],2,FALSE)</f>
        <v>Chuck Magee</v>
      </c>
    </row>
    <row r="1651" spans="1:23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  <c r="V1651" s="7" t="str">
        <f>_xlfn.IFNA(VLOOKUP(orders[[#This Row],[order_id]],returns[],2,FALSE),"FALSE")</f>
        <v>FALSE</v>
      </c>
      <c r="W1651" t="str">
        <f>VLOOKUP(orders[[#This Row],[region]],people[],2,FALSE)</f>
        <v>Chuck Magee</v>
      </c>
    </row>
    <row r="1652" spans="1:23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 s="7" t="b">
        <f>_xlfn.IFNA(VLOOKUP(orders[[#This Row],[order_id]],returns[],2,FALSE),"FALSE")</f>
        <v>1</v>
      </c>
      <c r="W1652" t="str">
        <f>VLOOKUP(orders[[#This Row],[region]],people[],2,FALSE)</f>
        <v>Anna Andreadi</v>
      </c>
    </row>
    <row r="1653" spans="1:23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 s="7" t="b">
        <f>_xlfn.IFNA(VLOOKUP(orders[[#This Row],[order_id]],returns[],2,FALSE),"FALSE")</f>
        <v>1</v>
      </c>
      <c r="W1653" t="str">
        <f>VLOOKUP(orders[[#This Row],[region]],people[],2,FALSE)</f>
        <v>Anna Andreadi</v>
      </c>
    </row>
    <row r="1654" spans="1:23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 s="7" t="str">
        <f>_xlfn.IFNA(VLOOKUP(orders[[#This Row],[order_id]],returns[],2,FALSE),"FALSE")</f>
        <v>FALSE</v>
      </c>
      <c r="W1654" t="str">
        <f>VLOOKUP(orders[[#This Row],[region]],people[],2,FALSE)</f>
        <v>Anna Andreadi</v>
      </c>
    </row>
    <row r="1655" spans="1:23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  <c r="V1655" s="7" t="str">
        <f>_xlfn.IFNA(VLOOKUP(orders[[#This Row],[order_id]],returns[],2,FALSE),"FALSE")</f>
        <v>FALSE</v>
      </c>
      <c r="W1655" t="str">
        <f>VLOOKUP(orders[[#This Row],[region]],people[],2,FALSE)</f>
        <v>Anna Andreadi</v>
      </c>
    </row>
    <row r="1656" spans="1:23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  <c r="V1656" s="7" t="str">
        <f>_xlfn.IFNA(VLOOKUP(orders[[#This Row],[order_id]],returns[],2,FALSE),"FALSE")</f>
        <v>FALSE</v>
      </c>
      <c r="W1656" t="str">
        <f>VLOOKUP(orders[[#This Row],[region]],people[],2,FALSE)</f>
        <v>Anna Andreadi</v>
      </c>
    </row>
    <row r="1657" spans="1:23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  <c r="V1657" s="7" t="str">
        <f>_xlfn.IFNA(VLOOKUP(orders[[#This Row],[order_id]],returns[],2,FALSE),"FALSE")</f>
        <v>FALSE</v>
      </c>
      <c r="W1657" t="str">
        <f>VLOOKUP(orders[[#This Row],[region]],people[],2,FALSE)</f>
        <v>Anna Andreadi</v>
      </c>
    </row>
    <row r="1658" spans="1:23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  <c r="V1658" s="7" t="str">
        <f>_xlfn.IFNA(VLOOKUP(orders[[#This Row],[order_id]],returns[],2,FALSE),"FALSE")</f>
        <v>FALSE</v>
      </c>
      <c r="W1658" t="str">
        <f>VLOOKUP(orders[[#This Row],[region]],people[],2,FALSE)</f>
        <v>Anna Andreadi</v>
      </c>
    </row>
    <row r="1659" spans="1:23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  <c r="V1659" s="7" t="str">
        <f>_xlfn.IFNA(VLOOKUP(orders[[#This Row],[order_id]],returns[],2,FALSE),"FALSE")</f>
        <v>FALSE</v>
      </c>
      <c r="W1659" t="str">
        <f>VLOOKUP(orders[[#This Row],[region]],people[],2,FALSE)</f>
        <v>Kelly Williams</v>
      </c>
    </row>
    <row r="1660" spans="1:23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  <c r="V1660" s="7" t="str">
        <f>_xlfn.IFNA(VLOOKUP(orders[[#This Row],[order_id]],returns[],2,FALSE),"FALSE")</f>
        <v>FALSE</v>
      </c>
      <c r="W1660" t="str">
        <f>VLOOKUP(orders[[#This Row],[region]],people[],2,FALSE)</f>
        <v>Anna Andreadi</v>
      </c>
    </row>
    <row r="1661" spans="1:23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  <c r="V1661" s="7" t="str">
        <f>_xlfn.IFNA(VLOOKUP(orders[[#This Row],[order_id]],returns[],2,FALSE),"FALSE")</f>
        <v>FALSE</v>
      </c>
      <c r="W1661" t="str">
        <f>VLOOKUP(orders[[#This Row],[region]],people[],2,FALSE)</f>
        <v>Anna Andreadi</v>
      </c>
    </row>
    <row r="1662" spans="1:23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  <c r="V1662" s="7" t="str">
        <f>_xlfn.IFNA(VLOOKUP(orders[[#This Row],[order_id]],returns[],2,FALSE),"FALSE")</f>
        <v>FALSE</v>
      </c>
      <c r="W1662" t="str">
        <f>VLOOKUP(orders[[#This Row],[region]],people[],2,FALSE)</f>
        <v>Anna Andreadi</v>
      </c>
    </row>
    <row r="1663" spans="1:23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  <c r="V1663" s="7" t="str">
        <f>_xlfn.IFNA(VLOOKUP(orders[[#This Row],[order_id]],returns[],2,FALSE),"FALSE")</f>
        <v>FALSE</v>
      </c>
      <c r="W1663" t="str">
        <f>VLOOKUP(orders[[#This Row],[region]],people[],2,FALSE)</f>
        <v>Chuck Magee</v>
      </c>
    </row>
    <row r="1664" spans="1:23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 s="7" t="str">
        <f>_xlfn.IFNA(VLOOKUP(orders[[#This Row],[order_id]],returns[],2,FALSE),"FALSE")</f>
        <v>FALSE</v>
      </c>
      <c r="W1664" t="str">
        <f>VLOOKUP(orders[[#This Row],[region]],people[],2,FALSE)</f>
        <v>Chuck Magee</v>
      </c>
    </row>
    <row r="1665" spans="1:23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  <c r="V1665" s="7" t="str">
        <f>_xlfn.IFNA(VLOOKUP(orders[[#This Row],[order_id]],returns[],2,FALSE),"FALSE")</f>
        <v>FALSE</v>
      </c>
      <c r="W1665" t="str">
        <f>VLOOKUP(orders[[#This Row],[region]],people[],2,FALSE)</f>
        <v>Kelly Williams</v>
      </c>
    </row>
    <row r="1666" spans="1:23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  <c r="V1666" s="7" t="str">
        <f>_xlfn.IFNA(VLOOKUP(orders[[#This Row],[order_id]],returns[],2,FALSE),"FALSE")</f>
        <v>FALSE</v>
      </c>
      <c r="W1666" t="str">
        <f>VLOOKUP(orders[[#This Row],[region]],people[],2,FALSE)</f>
        <v>Kelly Williams</v>
      </c>
    </row>
    <row r="1667" spans="1:23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  <c r="V1667" s="7" t="str">
        <f>_xlfn.IFNA(VLOOKUP(orders[[#This Row],[order_id]],returns[],2,FALSE),"FALSE")</f>
        <v>FALSE</v>
      </c>
      <c r="W1667" t="str">
        <f>VLOOKUP(orders[[#This Row],[region]],people[],2,FALSE)</f>
        <v>Kelly Williams</v>
      </c>
    </row>
    <row r="1668" spans="1:23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  <c r="V1668" s="7" t="str">
        <f>_xlfn.IFNA(VLOOKUP(orders[[#This Row],[order_id]],returns[],2,FALSE),"FALSE")</f>
        <v>FALSE</v>
      </c>
      <c r="W1668" t="str">
        <f>VLOOKUP(orders[[#This Row],[region]],people[],2,FALSE)</f>
        <v>Kelly Williams</v>
      </c>
    </row>
    <row r="1669" spans="1:23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  <c r="V1669" s="7" t="str">
        <f>_xlfn.IFNA(VLOOKUP(orders[[#This Row],[order_id]],returns[],2,FALSE),"FALSE")</f>
        <v>FALSE</v>
      </c>
      <c r="W1669" t="str">
        <f>VLOOKUP(orders[[#This Row],[region]],people[],2,FALSE)</f>
        <v>Kelly Williams</v>
      </c>
    </row>
    <row r="1670" spans="1:23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  <c r="V1670" s="7" t="str">
        <f>_xlfn.IFNA(VLOOKUP(orders[[#This Row],[order_id]],returns[],2,FALSE),"FALSE")</f>
        <v>FALSE</v>
      </c>
      <c r="W1670" t="str">
        <f>VLOOKUP(orders[[#This Row],[region]],people[],2,FALSE)</f>
        <v>Kelly Williams</v>
      </c>
    </row>
    <row r="1671" spans="1:23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  <c r="V1671" s="7" t="str">
        <f>_xlfn.IFNA(VLOOKUP(orders[[#This Row],[order_id]],returns[],2,FALSE),"FALSE")</f>
        <v>FALSE</v>
      </c>
      <c r="W1671" t="str">
        <f>VLOOKUP(orders[[#This Row],[region]],people[],2,FALSE)</f>
        <v>Chuck Magee</v>
      </c>
    </row>
    <row r="1672" spans="1:23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 s="7" t="str">
        <f>_xlfn.IFNA(VLOOKUP(orders[[#This Row],[order_id]],returns[],2,FALSE),"FALSE")</f>
        <v>FALSE</v>
      </c>
      <c r="W1672" t="str">
        <f>VLOOKUP(orders[[#This Row],[region]],people[],2,FALSE)</f>
        <v>Kelly Williams</v>
      </c>
    </row>
    <row r="1673" spans="1:23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  <c r="V1673" s="7" t="str">
        <f>_xlfn.IFNA(VLOOKUP(orders[[#This Row],[order_id]],returns[],2,FALSE),"FALSE")</f>
        <v>FALSE</v>
      </c>
      <c r="W1673" t="str">
        <f>VLOOKUP(orders[[#This Row],[region]],people[],2,FALSE)</f>
        <v>Anna Andreadi</v>
      </c>
    </row>
    <row r="1674" spans="1:23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  <c r="V1674" s="7" t="str">
        <f>_xlfn.IFNA(VLOOKUP(orders[[#This Row],[order_id]],returns[],2,FALSE),"FALSE")</f>
        <v>FALSE</v>
      </c>
      <c r="W1674" t="str">
        <f>VLOOKUP(orders[[#This Row],[region]],people[],2,FALSE)</f>
        <v>Kelly Williams</v>
      </c>
    </row>
    <row r="1675" spans="1:23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 s="7" t="str">
        <f>_xlfn.IFNA(VLOOKUP(orders[[#This Row],[order_id]],returns[],2,FALSE),"FALSE")</f>
        <v>FALSE</v>
      </c>
      <c r="W1675" t="str">
        <f>VLOOKUP(orders[[#This Row],[region]],people[],2,FALSE)</f>
        <v>Cassandra Brandow</v>
      </c>
    </row>
    <row r="1676" spans="1:23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  <c r="V1676" s="7" t="str">
        <f>_xlfn.IFNA(VLOOKUP(orders[[#This Row],[order_id]],returns[],2,FALSE),"FALSE")</f>
        <v>FALSE</v>
      </c>
      <c r="W1676" t="str">
        <f>VLOOKUP(orders[[#This Row],[region]],people[],2,FALSE)</f>
        <v>Kelly Williams</v>
      </c>
    </row>
    <row r="1677" spans="1:23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  <c r="V1677" s="7" t="str">
        <f>_xlfn.IFNA(VLOOKUP(orders[[#This Row],[order_id]],returns[],2,FALSE),"FALSE")</f>
        <v>FALSE</v>
      </c>
      <c r="W1677" t="str">
        <f>VLOOKUP(orders[[#This Row],[region]],people[],2,FALSE)</f>
        <v>Kelly Williams</v>
      </c>
    </row>
    <row r="1678" spans="1:23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  <c r="V1678" s="7" t="str">
        <f>_xlfn.IFNA(VLOOKUP(orders[[#This Row],[order_id]],returns[],2,FALSE),"FALSE")</f>
        <v>FALSE</v>
      </c>
      <c r="W1678" t="str">
        <f>VLOOKUP(orders[[#This Row],[region]],people[],2,FALSE)</f>
        <v>Anna Andreadi</v>
      </c>
    </row>
    <row r="1679" spans="1:23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  <c r="V1679" s="7" t="str">
        <f>_xlfn.IFNA(VLOOKUP(orders[[#This Row],[order_id]],returns[],2,FALSE),"FALSE")</f>
        <v>FALSE</v>
      </c>
      <c r="W1679" t="str">
        <f>VLOOKUP(orders[[#This Row],[region]],people[],2,FALSE)</f>
        <v>Anna Andreadi</v>
      </c>
    </row>
    <row r="1680" spans="1:23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  <c r="V1680" s="7" t="str">
        <f>_xlfn.IFNA(VLOOKUP(orders[[#This Row],[order_id]],returns[],2,FALSE),"FALSE")</f>
        <v>FALSE</v>
      </c>
      <c r="W1680" t="str">
        <f>VLOOKUP(orders[[#This Row],[region]],people[],2,FALSE)</f>
        <v>Chuck Magee</v>
      </c>
    </row>
    <row r="1681" spans="1:23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  <c r="V1681" s="7" t="str">
        <f>_xlfn.IFNA(VLOOKUP(orders[[#This Row],[order_id]],returns[],2,FALSE),"FALSE")</f>
        <v>FALSE</v>
      </c>
      <c r="W1681" t="str">
        <f>VLOOKUP(orders[[#This Row],[region]],people[],2,FALSE)</f>
        <v>Chuck Magee</v>
      </c>
    </row>
    <row r="1682" spans="1:23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  <c r="V1682" s="7" t="str">
        <f>_xlfn.IFNA(VLOOKUP(orders[[#This Row],[order_id]],returns[],2,FALSE),"FALSE")</f>
        <v>FALSE</v>
      </c>
      <c r="W1682" t="str">
        <f>VLOOKUP(orders[[#This Row],[region]],people[],2,FALSE)</f>
        <v>Chuck Magee</v>
      </c>
    </row>
    <row r="1683" spans="1:23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  <c r="V1683" s="7" t="str">
        <f>_xlfn.IFNA(VLOOKUP(orders[[#This Row],[order_id]],returns[],2,FALSE),"FALSE")</f>
        <v>FALSE</v>
      </c>
      <c r="W1683" t="str">
        <f>VLOOKUP(orders[[#This Row],[region]],people[],2,FALSE)</f>
        <v>Chuck Magee</v>
      </c>
    </row>
    <row r="1684" spans="1:23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  <c r="V1684" s="7" t="str">
        <f>_xlfn.IFNA(VLOOKUP(orders[[#This Row],[order_id]],returns[],2,FALSE),"FALSE")</f>
        <v>FALSE</v>
      </c>
      <c r="W1684" t="str">
        <f>VLOOKUP(orders[[#This Row],[region]],people[],2,FALSE)</f>
        <v>Anna Andreadi</v>
      </c>
    </row>
    <row r="1685" spans="1:23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  <c r="V1685" s="7" t="str">
        <f>_xlfn.IFNA(VLOOKUP(orders[[#This Row],[order_id]],returns[],2,FALSE),"FALSE")</f>
        <v>FALSE</v>
      </c>
      <c r="W1685" t="str">
        <f>VLOOKUP(orders[[#This Row],[region]],people[],2,FALSE)</f>
        <v>Anna Andreadi</v>
      </c>
    </row>
    <row r="1686" spans="1:23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  <c r="V1686" s="7" t="str">
        <f>_xlfn.IFNA(VLOOKUP(orders[[#This Row],[order_id]],returns[],2,FALSE),"FALSE")</f>
        <v>FALSE</v>
      </c>
      <c r="W1686" t="str">
        <f>VLOOKUP(orders[[#This Row],[region]],people[],2,FALSE)</f>
        <v>Chuck Magee</v>
      </c>
    </row>
    <row r="1687" spans="1:23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  <c r="V1687" s="7" t="str">
        <f>_xlfn.IFNA(VLOOKUP(orders[[#This Row],[order_id]],returns[],2,FALSE),"FALSE")</f>
        <v>FALSE</v>
      </c>
      <c r="W1687" t="str">
        <f>VLOOKUP(orders[[#This Row],[region]],people[],2,FALSE)</f>
        <v>Chuck Magee</v>
      </c>
    </row>
    <row r="1688" spans="1:23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  <c r="V1688" s="7" t="str">
        <f>_xlfn.IFNA(VLOOKUP(orders[[#This Row],[order_id]],returns[],2,FALSE),"FALSE")</f>
        <v>FALSE</v>
      </c>
      <c r="W1688" t="str">
        <f>VLOOKUP(orders[[#This Row],[region]],people[],2,FALSE)</f>
        <v>Chuck Magee</v>
      </c>
    </row>
    <row r="1689" spans="1:23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  <c r="V1689" s="7" t="str">
        <f>_xlfn.IFNA(VLOOKUP(orders[[#This Row],[order_id]],returns[],2,FALSE),"FALSE")</f>
        <v>FALSE</v>
      </c>
      <c r="W1689" t="str">
        <f>VLOOKUP(orders[[#This Row],[region]],people[],2,FALSE)</f>
        <v>Chuck Magee</v>
      </c>
    </row>
    <row r="1690" spans="1:23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  <c r="V1690" s="7" t="str">
        <f>_xlfn.IFNA(VLOOKUP(orders[[#This Row],[order_id]],returns[],2,FALSE),"FALSE")</f>
        <v>FALSE</v>
      </c>
      <c r="W1690" t="str">
        <f>VLOOKUP(orders[[#This Row],[region]],people[],2,FALSE)</f>
        <v>Chuck Magee</v>
      </c>
    </row>
    <row r="1691" spans="1:23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  <c r="V1691" s="7" t="str">
        <f>_xlfn.IFNA(VLOOKUP(orders[[#This Row],[order_id]],returns[],2,FALSE),"FALSE")</f>
        <v>FALSE</v>
      </c>
      <c r="W1691" t="str">
        <f>VLOOKUP(orders[[#This Row],[region]],people[],2,FALSE)</f>
        <v>Chuck Magee</v>
      </c>
    </row>
    <row r="1692" spans="1:23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 s="7" t="str">
        <f>_xlfn.IFNA(VLOOKUP(orders[[#This Row],[order_id]],returns[],2,FALSE),"FALSE")</f>
        <v>FALSE</v>
      </c>
      <c r="W1692" t="str">
        <f>VLOOKUP(orders[[#This Row],[region]],people[],2,FALSE)</f>
        <v>Kelly Williams</v>
      </c>
    </row>
    <row r="1693" spans="1:23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 s="7" t="str">
        <f>_xlfn.IFNA(VLOOKUP(orders[[#This Row],[order_id]],returns[],2,FALSE),"FALSE")</f>
        <v>FALSE</v>
      </c>
      <c r="W1693" t="str">
        <f>VLOOKUP(orders[[#This Row],[region]],people[],2,FALSE)</f>
        <v>Kelly Williams</v>
      </c>
    </row>
    <row r="1694" spans="1:23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  <c r="V1694" s="7" t="str">
        <f>_xlfn.IFNA(VLOOKUP(orders[[#This Row],[order_id]],returns[],2,FALSE),"FALSE")</f>
        <v>FALSE</v>
      </c>
      <c r="W1694" t="str">
        <f>VLOOKUP(orders[[#This Row],[region]],people[],2,FALSE)</f>
        <v>Chuck Magee</v>
      </c>
    </row>
    <row r="1695" spans="1:23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  <c r="V1695" s="7" t="str">
        <f>_xlfn.IFNA(VLOOKUP(orders[[#This Row],[order_id]],returns[],2,FALSE),"FALSE")</f>
        <v>FALSE</v>
      </c>
      <c r="W1695" t="str">
        <f>VLOOKUP(orders[[#This Row],[region]],people[],2,FALSE)</f>
        <v>Kelly Williams</v>
      </c>
    </row>
    <row r="1696" spans="1:23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  <c r="V1696" s="7" t="str">
        <f>_xlfn.IFNA(VLOOKUP(orders[[#This Row],[order_id]],returns[],2,FALSE),"FALSE")</f>
        <v>FALSE</v>
      </c>
      <c r="W1696" t="str">
        <f>VLOOKUP(orders[[#This Row],[region]],people[],2,FALSE)</f>
        <v>Chuck Magee</v>
      </c>
    </row>
    <row r="1697" spans="1:23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 s="7" t="str">
        <f>_xlfn.IFNA(VLOOKUP(orders[[#This Row],[order_id]],returns[],2,FALSE),"FALSE")</f>
        <v>FALSE</v>
      </c>
      <c r="W1697" t="str">
        <f>VLOOKUP(orders[[#This Row],[region]],people[],2,FALSE)</f>
        <v>Chuck Magee</v>
      </c>
    </row>
    <row r="1698" spans="1:23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 s="7" t="str">
        <f>_xlfn.IFNA(VLOOKUP(orders[[#This Row],[order_id]],returns[],2,FALSE),"FALSE")</f>
        <v>FALSE</v>
      </c>
      <c r="W1698" t="str">
        <f>VLOOKUP(orders[[#This Row],[region]],people[],2,FALSE)</f>
        <v>Chuck Magee</v>
      </c>
    </row>
    <row r="1699" spans="1:23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  <c r="V1699" s="7" t="str">
        <f>_xlfn.IFNA(VLOOKUP(orders[[#This Row],[order_id]],returns[],2,FALSE),"FALSE")</f>
        <v>FALSE</v>
      </c>
      <c r="W1699" t="str">
        <f>VLOOKUP(orders[[#This Row],[region]],people[],2,FALSE)</f>
        <v>Anna Andreadi</v>
      </c>
    </row>
    <row r="1700" spans="1:23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  <c r="V1700" s="7" t="str">
        <f>_xlfn.IFNA(VLOOKUP(orders[[#This Row],[order_id]],returns[],2,FALSE),"FALSE")</f>
        <v>FALSE</v>
      </c>
      <c r="W1700" t="str">
        <f>VLOOKUP(orders[[#This Row],[region]],people[],2,FALSE)</f>
        <v>Anna Andreadi</v>
      </c>
    </row>
    <row r="1701" spans="1:23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  <c r="V1701" s="7" t="b">
        <f>_xlfn.IFNA(VLOOKUP(orders[[#This Row],[order_id]],returns[],2,FALSE),"FALSE")</f>
        <v>1</v>
      </c>
      <c r="W1701" t="str">
        <f>VLOOKUP(orders[[#This Row],[region]],people[],2,FALSE)</f>
        <v>Anna Andreadi</v>
      </c>
    </row>
    <row r="1702" spans="1:23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 s="7" t="str">
        <f>_xlfn.IFNA(VLOOKUP(orders[[#This Row],[order_id]],returns[],2,FALSE),"FALSE")</f>
        <v>FALSE</v>
      </c>
      <c r="W1702" t="str">
        <f>VLOOKUP(orders[[#This Row],[region]],people[],2,FALSE)</f>
        <v>Chuck Magee</v>
      </c>
    </row>
    <row r="1703" spans="1:23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  <c r="V1703" s="7" t="str">
        <f>_xlfn.IFNA(VLOOKUP(orders[[#This Row],[order_id]],returns[],2,FALSE),"FALSE")</f>
        <v>FALSE</v>
      </c>
      <c r="W1703" t="str">
        <f>VLOOKUP(orders[[#This Row],[region]],people[],2,FALSE)</f>
        <v>Chuck Magee</v>
      </c>
    </row>
    <row r="1704" spans="1:23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  <c r="V1704" s="7" t="str">
        <f>_xlfn.IFNA(VLOOKUP(orders[[#This Row],[order_id]],returns[],2,FALSE),"FALSE")</f>
        <v>FALSE</v>
      </c>
      <c r="W1704" t="str">
        <f>VLOOKUP(orders[[#This Row],[region]],people[],2,FALSE)</f>
        <v>Chuck Magee</v>
      </c>
    </row>
    <row r="1705" spans="1:23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  <c r="V1705" s="7" t="str">
        <f>_xlfn.IFNA(VLOOKUP(orders[[#This Row],[order_id]],returns[],2,FALSE),"FALSE")</f>
        <v>FALSE</v>
      </c>
      <c r="W1705" t="str">
        <f>VLOOKUP(orders[[#This Row],[region]],people[],2,FALSE)</f>
        <v>Anna Andreadi</v>
      </c>
    </row>
    <row r="1706" spans="1:23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  <c r="V1706" s="7" t="str">
        <f>_xlfn.IFNA(VLOOKUP(orders[[#This Row],[order_id]],returns[],2,FALSE),"FALSE")</f>
        <v>FALSE</v>
      </c>
      <c r="W1706" t="str">
        <f>VLOOKUP(orders[[#This Row],[region]],people[],2,FALSE)</f>
        <v>Anna Andreadi</v>
      </c>
    </row>
    <row r="1707" spans="1:23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  <c r="V1707" s="7" t="str">
        <f>_xlfn.IFNA(VLOOKUP(orders[[#This Row],[order_id]],returns[],2,FALSE),"FALSE")</f>
        <v>FALSE</v>
      </c>
      <c r="W1707" t="str">
        <f>VLOOKUP(orders[[#This Row],[region]],people[],2,FALSE)</f>
        <v>Chuck Magee</v>
      </c>
    </row>
    <row r="1708" spans="1:23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  <c r="V1708" s="7" t="b">
        <f>_xlfn.IFNA(VLOOKUP(orders[[#This Row],[order_id]],returns[],2,FALSE),"FALSE")</f>
        <v>1</v>
      </c>
      <c r="W1708" t="str">
        <f>VLOOKUP(orders[[#This Row],[region]],people[],2,FALSE)</f>
        <v>Anna Andreadi</v>
      </c>
    </row>
    <row r="1709" spans="1:23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  <c r="V1709" s="7" t="b">
        <f>_xlfn.IFNA(VLOOKUP(orders[[#This Row],[order_id]],returns[],2,FALSE),"FALSE")</f>
        <v>1</v>
      </c>
      <c r="W1709" t="str">
        <f>VLOOKUP(orders[[#This Row],[region]],people[],2,FALSE)</f>
        <v>Anna Andreadi</v>
      </c>
    </row>
    <row r="1710" spans="1:23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 s="7" t="b">
        <f>_xlfn.IFNA(VLOOKUP(orders[[#This Row],[order_id]],returns[],2,FALSE),"FALSE")</f>
        <v>1</v>
      </c>
      <c r="W1710" t="str">
        <f>VLOOKUP(orders[[#This Row],[region]],people[],2,FALSE)</f>
        <v>Anna Andreadi</v>
      </c>
    </row>
    <row r="1711" spans="1:23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 s="7" t="b">
        <f>_xlfn.IFNA(VLOOKUP(orders[[#This Row],[order_id]],returns[],2,FALSE),"FALSE")</f>
        <v>1</v>
      </c>
      <c r="W1711" t="str">
        <f>VLOOKUP(orders[[#This Row],[region]],people[],2,FALSE)</f>
        <v>Anna Andreadi</v>
      </c>
    </row>
    <row r="1712" spans="1:23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  <c r="V1712" s="7" t="b">
        <f>_xlfn.IFNA(VLOOKUP(orders[[#This Row],[order_id]],returns[],2,FALSE),"FALSE")</f>
        <v>1</v>
      </c>
      <c r="W1712" t="str">
        <f>VLOOKUP(orders[[#This Row],[region]],people[],2,FALSE)</f>
        <v>Anna Andreadi</v>
      </c>
    </row>
    <row r="1713" spans="1:23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  <c r="V1713" s="7" t="b">
        <f>_xlfn.IFNA(VLOOKUP(orders[[#This Row],[order_id]],returns[],2,FALSE),"FALSE")</f>
        <v>1</v>
      </c>
      <c r="W1713" t="str">
        <f>VLOOKUP(orders[[#This Row],[region]],people[],2,FALSE)</f>
        <v>Anna Andreadi</v>
      </c>
    </row>
    <row r="1714" spans="1:23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  <c r="V1714" s="7" t="str">
        <f>_xlfn.IFNA(VLOOKUP(orders[[#This Row],[order_id]],returns[],2,FALSE),"FALSE")</f>
        <v>FALSE</v>
      </c>
      <c r="W1714" t="str">
        <f>VLOOKUP(orders[[#This Row],[region]],people[],2,FALSE)</f>
        <v>Kelly Williams</v>
      </c>
    </row>
    <row r="1715" spans="1:23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 s="7" t="str">
        <f>_xlfn.IFNA(VLOOKUP(orders[[#This Row],[order_id]],returns[],2,FALSE),"FALSE")</f>
        <v>FALSE</v>
      </c>
      <c r="W1715" t="str">
        <f>VLOOKUP(orders[[#This Row],[region]],people[],2,FALSE)</f>
        <v>Kelly Williams</v>
      </c>
    </row>
    <row r="1716" spans="1:23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  <c r="V1716" s="7" t="str">
        <f>_xlfn.IFNA(VLOOKUP(orders[[#This Row],[order_id]],returns[],2,FALSE),"FALSE")</f>
        <v>FALSE</v>
      </c>
      <c r="W1716" t="str">
        <f>VLOOKUP(orders[[#This Row],[region]],people[],2,FALSE)</f>
        <v>Anna Andreadi</v>
      </c>
    </row>
    <row r="1717" spans="1:23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  <c r="V1717" s="7" t="str">
        <f>_xlfn.IFNA(VLOOKUP(orders[[#This Row],[order_id]],returns[],2,FALSE),"FALSE")</f>
        <v>FALSE</v>
      </c>
      <c r="W1717" t="str">
        <f>VLOOKUP(orders[[#This Row],[region]],people[],2,FALSE)</f>
        <v>Chuck Magee</v>
      </c>
    </row>
    <row r="1718" spans="1:23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  <c r="V1718" s="7" t="str">
        <f>_xlfn.IFNA(VLOOKUP(orders[[#This Row],[order_id]],returns[],2,FALSE),"FALSE")</f>
        <v>FALSE</v>
      </c>
      <c r="W1718" t="str">
        <f>VLOOKUP(orders[[#This Row],[region]],people[],2,FALSE)</f>
        <v>Chuck Magee</v>
      </c>
    </row>
    <row r="1719" spans="1:23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  <c r="V1719" s="7" t="str">
        <f>_xlfn.IFNA(VLOOKUP(orders[[#This Row],[order_id]],returns[],2,FALSE),"FALSE")</f>
        <v>FALSE</v>
      </c>
      <c r="W1719" t="str">
        <f>VLOOKUP(orders[[#This Row],[region]],people[],2,FALSE)</f>
        <v>Chuck Magee</v>
      </c>
    </row>
    <row r="1720" spans="1:23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  <c r="V1720" s="7" t="str">
        <f>_xlfn.IFNA(VLOOKUP(orders[[#This Row],[order_id]],returns[],2,FALSE),"FALSE")</f>
        <v>FALSE</v>
      </c>
      <c r="W1720" t="str">
        <f>VLOOKUP(orders[[#This Row],[region]],people[],2,FALSE)</f>
        <v>Chuck Magee</v>
      </c>
    </row>
    <row r="1721" spans="1:23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  <c r="V1721" s="7" t="str">
        <f>_xlfn.IFNA(VLOOKUP(orders[[#This Row],[order_id]],returns[],2,FALSE),"FALSE")</f>
        <v>FALSE</v>
      </c>
      <c r="W1721" t="str">
        <f>VLOOKUP(orders[[#This Row],[region]],people[],2,FALSE)</f>
        <v>Chuck Magee</v>
      </c>
    </row>
    <row r="1722" spans="1:23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  <c r="V1722" s="7" t="str">
        <f>_xlfn.IFNA(VLOOKUP(orders[[#This Row],[order_id]],returns[],2,FALSE),"FALSE")</f>
        <v>FALSE</v>
      </c>
      <c r="W1722" t="str">
        <f>VLOOKUP(orders[[#This Row],[region]],people[],2,FALSE)</f>
        <v>Chuck Magee</v>
      </c>
    </row>
    <row r="1723" spans="1:23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  <c r="V1723" s="7" t="str">
        <f>_xlfn.IFNA(VLOOKUP(orders[[#This Row],[order_id]],returns[],2,FALSE),"FALSE")</f>
        <v>FALSE</v>
      </c>
      <c r="W1723" t="str">
        <f>VLOOKUP(orders[[#This Row],[region]],people[],2,FALSE)</f>
        <v>Kelly Williams</v>
      </c>
    </row>
    <row r="1724" spans="1:23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  <c r="V1724" s="7" t="str">
        <f>_xlfn.IFNA(VLOOKUP(orders[[#This Row],[order_id]],returns[],2,FALSE),"FALSE")</f>
        <v>FALSE</v>
      </c>
      <c r="W1724" t="str">
        <f>VLOOKUP(orders[[#This Row],[region]],people[],2,FALSE)</f>
        <v>Kelly Williams</v>
      </c>
    </row>
    <row r="1725" spans="1:23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  <c r="V1725" s="7" t="str">
        <f>_xlfn.IFNA(VLOOKUP(orders[[#This Row],[order_id]],returns[],2,FALSE),"FALSE")</f>
        <v>FALSE</v>
      </c>
      <c r="W1725" t="str">
        <f>VLOOKUP(orders[[#This Row],[region]],people[],2,FALSE)</f>
        <v>Kelly Williams</v>
      </c>
    </row>
    <row r="1726" spans="1:23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  <c r="V1726" s="7" t="str">
        <f>_xlfn.IFNA(VLOOKUP(orders[[#This Row],[order_id]],returns[],2,FALSE),"FALSE")</f>
        <v>FALSE</v>
      </c>
      <c r="W1726" t="str">
        <f>VLOOKUP(orders[[#This Row],[region]],people[],2,FALSE)</f>
        <v>Chuck Magee</v>
      </c>
    </row>
    <row r="1727" spans="1:23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  <c r="V1727" s="7" t="str">
        <f>_xlfn.IFNA(VLOOKUP(orders[[#This Row],[order_id]],returns[],2,FALSE),"FALSE")</f>
        <v>FALSE</v>
      </c>
      <c r="W1727" t="str">
        <f>VLOOKUP(orders[[#This Row],[region]],people[],2,FALSE)</f>
        <v>Chuck Magee</v>
      </c>
    </row>
    <row r="1728" spans="1:23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  <c r="V1728" s="7" t="str">
        <f>_xlfn.IFNA(VLOOKUP(orders[[#This Row],[order_id]],returns[],2,FALSE),"FALSE")</f>
        <v>FALSE</v>
      </c>
      <c r="W1728" t="str">
        <f>VLOOKUP(orders[[#This Row],[region]],people[],2,FALSE)</f>
        <v>Chuck Magee</v>
      </c>
    </row>
    <row r="1729" spans="1:23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  <c r="V1729" s="7" t="str">
        <f>_xlfn.IFNA(VLOOKUP(orders[[#This Row],[order_id]],returns[],2,FALSE),"FALSE")</f>
        <v>FALSE</v>
      </c>
      <c r="W1729" t="str">
        <f>VLOOKUP(orders[[#This Row],[region]],people[],2,FALSE)</f>
        <v>Chuck Magee</v>
      </c>
    </row>
    <row r="1730" spans="1:23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 s="7" t="str">
        <f>_xlfn.IFNA(VLOOKUP(orders[[#This Row],[order_id]],returns[],2,FALSE),"FALSE")</f>
        <v>FALSE</v>
      </c>
      <c r="W1730" t="str">
        <f>VLOOKUP(orders[[#This Row],[region]],people[],2,FALSE)</f>
        <v>Cassandra Brandow</v>
      </c>
    </row>
    <row r="1731" spans="1:23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 s="7" t="str">
        <f>_xlfn.IFNA(VLOOKUP(orders[[#This Row],[order_id]],returns[],2,FALSE),"FALSE")</f>
        <v>FALSE</v>
      </c>
      <c r="W1731" t="str">
        <f>VLOOKUP(orders[[#This Row],[region]],people[],2,FALSE)</f>
        <v>Cassandra Brandow</v>
      </c>
    </row>
    <row r="1732" spans="1:23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  <c r="V1732" s="7" t="str">
        <f>_xlfn.IFNA(VLOOKUP(orders[[#This Row],[order_id]],returns[],2,FALSE),"FALSE")</f>
        <v>FALSE</v>
      </c>
      <c r="W1732" t="str">
        <f>VLOOKUP(orders[[#This Row],[region]],people[],2,FALSE)</f>
        <v>Cassandra Brandow</v>
      </c>
    </row>
    <row r="1733" spans="1:23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  <c r="V1733" s="7" t="str">
        <f>_xlfn.IFNA(VLOOKUP(orders[[#This Row],[order_id]],returns[],2,FALSE),"FALSE")</f>
        <v>FALSE</v>
      </c>
      <c r="W1733" t="str">
        <f>VLOOKUP(orders[[#This Row],[region]],people[],2,FALSE)</f>
        <v>Cassandra Brandow</v>
      </c>
    </row>
    <row r="1734" spans="1:23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 s="7" t="b">
        <f>_xlfn.IFNA(VLOOKUP(orders[[#This Row],[order_id]],returns[],2,FALSE),"FALSE")</f>
        <v>1</v>
      </c>
      <c r="W1734" t="str">
        <f>VLOOKUP(orders[[#This Row],[region]],people[],2,FALSE)</f>
        <v>Kelly Williams</v>
      </c>
    </row>
    <row r="1735" spans="1:23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  <c r="V1735" s="7" t="b">
        <f>_xlfn.IFNA(VLOOKUP(orders[[#This Row],[order_id]],returns[],2,FALSE),"FALSE")</f>
        <v>1</v>
      </c>
      <c r="W1735" t="str">
        <f>VLOOKUP(orders[[#This Row],[region]],people[],2,FALSE)</f>
        <v>Kelly Williams</v>
      </c>
    </row>
    <row r="1736" spans="1:23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  <c r="V1736" s="7" t="str">
        <f>_xlfn.IFNA(VLOOKUP(orders[[#This Row],[order_id]],returns[],2,FALSE),"FALSE")</f>
        <v>FALSE</v>
      </c>
      <c r="W1736" t="str">
        <f>VLOOKUP(orders[[#This Row],[region]],people[],2,FALSE)</f>
        <v>Cassandra Brandow</v>
      </c>
    </row>
    <row r="1737" spans="1:23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 s="7" t="str">
        <f>_xlfn.IFNA(VLOOKUP(orders[[#This Row],[order_id]],returns[],2,FALSE),"FALSE")</f>
        <v>FALSE</v>
      </c>
      <c r="W1737" t="str">
        <f>VLOOKUP(orders[[#This Row],[region]],people[],2,FALSE)</f>
        <v>Cassandra Brandow</v>
      </c>
    </row>
    <row r="1738" spans="1:23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  <c r="V1738" s="7" t="str">
        <f>_xlfn.IFNA(VLOOKUP(orders[[#This Row],[order_id]],returns[],2,FALSE),"FALSE")</f>
        <v>FALSE</v>
      </c>
      <c r="W1738" t="str">
        <f>VLOOKUP(orders[[#This Row],[region]],people[],2,FALSE)</f>
        <v>Cassandra Brandow</v>
      </c>
    </row>
    <row r="1739" spans="1:23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  <c r="V1739" s="7" t="str">
        <f>_xlfn.IFNA(VLOOKUP(orders[[#This Row],[order_id]],returns[],2,FALSE),"FALSE")</f>
        <v>FALSE</v>
      </c>
      <c r="W1739" t="str">
        <f>VLOOKUP(orders[[#This Row],[region]],people[],2,FALSE)</f>
        <v>Anna Andreadi</v>
      </c>
    </row>
    <row r="1740" spans="1:23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  <c r="V1740" s="7" t="str">
        <f>_xlfn.IFNA(VLOOKUP(orders[[#This Row],[order_id]],returns[],2,FALSE),"FALSE")</f>
        <v>FALSE</v>
      </c>
      <c r="W1740" t="str">
        <f>VLOOKUP(orders[[#This Row],[region]],people[],2,FALSE)</f>
        <v>Anna Andreadi</v>
      </c>
    </row>
    <row r="1741" spans="1:23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 s="7" t="str">
        <f>_xlfn.IFNA(VLOOKUP(orders[[#This Row],[order_id]],returns[],2,FALSE),"FALSE")</f>
        <v>FALSE</v>
      </c>
      <c r="W1741" t="str">
        <f>VLOOKUP(orders[[#This Row],[region]],people[],2,FALSE)</f>
        <v>Anna Andreadi</v>
      </c>
    </row>
    <row r="1742" spans="1:23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 s="7" t="str">
        <f>_xlfn.IFNA(VLOOKUP(orders[[#This Row],[order_id]],returns[],2,FALSE),"FALSE")</f>
        <v>FALSE</v>
      </c>
      <c r="W1742" t="str">
        <f>VLOOKUP(orders[[#This Row],[region]],people[],2,FALSE)</f>
        <v>Anna Andreadi</v>
      </c>
    </row>
    <row r="1743" spans="1:23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  <c r="V1743" s="7" t="str">
        <f>_xlfn.IFNA(VLOOKUP(orders[[#This Row],[order_id]],returns[],2,FALSE),"FALSE")</f>
        <v>FALSE</v>
      </c>
      <c r="W1743" t="str">
        <f>VLOOKUP(orders[[#This Row],[region]],people[],2,FALSE)</f>
        <v>Chuck Magee</v>
      </c>
    </row>
    <row r="1744" spans="1:23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  <c r="V1744" s="7" t="str">
        <f>_xlfn.IFNA(VLOOKUP(orders[[#This Row],[order_id]],returns[],2,FALSE),"FALSE")</f>
        <v>FALSE</v>
      </c>
      <c r="W1744" t="str">
        <f>VLOOKUP(orders[[#This Row],[region]],people[],2,FALSE)</f>
        <v>Chuck Magee</v>
      </c>
    </row>
    <row r="1745" spans="1:23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  <c r="V1745" s="7" t="str">
        <f>_xlfn.IFNA(VLOOKUP(orders[[#This Row],[order_id]],returns[],2,FALSE),"FALSE")</f>
        <v>FALSE</v>
      </c>
      <c r="W1745" t="str">
        <f>VLOOKUP(orders[[#This Row],[region]],people[],2,FALSE)</f>
        <v>Chuck Magee</v>
      </c>
    </row>
    <row r="1746" spans="1:23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  <c r="V1746" s="7" t="str">
        <f>_xlfn.IFNA(VLOOKUP(orders[[#This Row],[order_id]],returns[],2,FALSE),"FALSE")</f>
        <v>FALSE</v>
      </c>
      <c r="W1746" t="str">
        <f>VLOOKUP(orders[[#This Row],[region]],people[],2,FALSE)</f>
        <v>Chuck Magee</v>
      </c>
    </row>
    <row r="1747" spans="1:23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  <c r="V1747" s="7" t="str">
        <f>_xlfn.IFNA(VLOOKUP(orders[[#This Row],[order_id]],returns[],2,FALSE),"FALSE")</f>
        <v>FALSE</v>
      </c>
      <c r="W1747" t="str">
        <f>VLOOKUP(orders[[#This Row],[region]],people[],2,FALSE)</f>
        <v>Chuck Magee</v>
      </c>
    </row>
    <row r="1748" spans="1:23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  <c r="V1748" s="7" t="str">
        <f>_xlfn.IFNA(VLOOKUP(orders[[#This Row],[order_id]],returns[],2,FALSE),"FALSE")</f>
        <v>FALSE</v>
      </c>
      <c r="W1748" t="str">
        <f>VLOOKUP(orders[[#This Row],[region]],people[],2,FALSE)</f>
        <v>Cassandra Brandow</v>
      </c>
    </row>
    <row r="1749" spans="1:23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  <c r="V1749" s="7" t="str">
        <f>_xlfn.IFNA(VLOOKUP(orders[[#This Row],[order_id]],returns[],2,FALSE),"FALSE")</f>
        <v>FALSE</v>
      </c>
      <c r="W1749" t="str">
        <f>VLOOKUP(orders[[#This Row],[region]],people[],2,FALSE)</f>
        <v>Cassandra Brandow</v>
      </c>
    </row>
    <row r="1750" spans="1:23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  <c r="V1750" s="7" t="str">
        <f>_xlfn.IFNA(VLOOKUP(orders[[#This Row],[order_id]],returns[],2,FALSE),"FALSE")</f>
        <v>FALSE</v>
      </c>
      <c r="W1750" t="str">
        <f>VLOOKUP(orders[[#This Row],[region]],people[],2,FALSE)</f>
        <v>Kelly Williams</v>
      </c>
    </row>
    <row r="1751" spans="1:23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  <c r="V1751" s="7" t="str">
        <f>_xlfn.IFNA(VLOOKUP(orders[[#This Row],[order_id]],returns[],2,FALSE),"FALSE")</f>
        <v>FALSE</v>
      </c>
      <c r="W1751" t="str">
        <f>VLOOKUP(orders[[#This Row],[region]],people[],2,FALSE)</f>
        <v>Kelly Williams</v>
      </c>
    </row>
    <row r="1752" spans="1:23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  <c r="V1752" s="7" t="str">
        <f>_xlfn.IFNA(VLOOKUP(orders[[#This Row],[order_id]],returns[],2,FALSE),"FALSE")</f>
        <v>FALSE</v>
      </c>
      <c r="W1752" t="str">
        <f>VLOOKUP(orders[[#This Row],[region]],people[],2,FALSE)</f>
        <v>Kelly Williams</v>
      </c>
    </row>
    <row r="1753" spans="1:23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  <c r="V1753" s="7" t="str">
        <f>_xlfn.IFNA(VLOOKUP(orders[[#This Row],[order_id]],returns[],2,FALSE),"FALSE")</f>
        <v>FALSE</v>
      </c>
      <c r="W1753" t="str">
        <f>VLOOKUP(orders[[#This Row],[region]],people[],2,FALSE)</f>
        <v>Anna Andreadi</v>
      </c>
    </row>
    <row r="1754" spans="1:23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  <c r="V1754" s="7" t="str">
        <f>_xlfn.IFNA(VLOOKUP(orders[[#This Row],[order_id]],returns[],2,FALSE),"FALSE")</f>
        <v>FALSE</v>
      </c>
      <c r="W1754" t="str">
        <f>VLOOKUP(orders[[#This Row],[region]],people[],2,FALSE)</f>
        <v>Anna Andreadi</v>
      </c>
    </row>
    <row r="1755" spans="1:23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 s="7" t="str">
        <f>_xlfn.IFNA(VLOOKUP(orders[[#This Row],[order_id]],returns[],2,FALSE),"FALSE")</f>
        <v>FALSE</v>
      </c>
      <c r="W1755" t="str">
        <f>VLOOKUP(orders[[#This Row],[region]],people[],2,FALSE)</f>
        <v>Anna Andreadi</v>
      </c>
    </row>
    <row r="1756" spans="1:23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  <c r="V1756" s="7" t="str">
        <f>_xlfn.IFNA(VLOOKUP(orders[[#This Row],[order_id]],returns[],2,FALSE),"FALSE")</f>
        <v>FALSE</v>
      </c>
      <c r="W1756" t="str">
        <f>VLOOKUP(orders[[#This Row],[region]],people[],2,FALSE)</f>
        <v>Anna Andreadi</v>
      </c>
    </row>
    <row r="1757" spans="1:23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 s="7" t="str">
        <f>_xlfn.IFNA(VLOOKUP(orders[[#This Row],[order_id]],returns[],2,FALSE),"FALSE")</f>
        <v>FALSE</v>
      </c>
      <c r="W1757" t="str">
        <f>VLOOKUP(orders[[#This Row],[region]],people[],2,FALSE)</f>
        <v>Kelly Williams</v>
      </c>
    </row>
    <row r="1758" spans="1:23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  <c r="V1758" s="7" t="str">
        <f>_xlfn.IFNA(VLOOKUP(orders[[#This Row],[order_id]],returns[],2,FALSE),"FALSE")</f>
        <v>FALSE</v>
      </c>
      <c r="W1758" t="str">
        <f>VLOOKUP(orders[[#This Row],[region]],people[],2,FALSE)</f>
        <v>Kelly Williams</v>
      </c>
    </row>
    <row r="1759" spans="1:23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  <c r="V1759" s="7" t="str">
        <f>_xlfn.IFNA(VLOOKUP(orders[[#This Row],[order_id]],returns[],2,FALSE),"FALSE")</f>
        <v>FALSE</v>
      </c>
      <c r="W1759" t="str">
        <f>VLOOKUP(orders[[#This Row],[region]],people[],2,FALSE)</f>
        <v>Kelly Williams</v>
      </c>
    </row>
    <row r="1760" spans="1:23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  <c r="V1760" s="7" t="str">
        <f>_xlfn.IFNA(VLOOKUP(orders[[#This Row],[order_id]],returns[],2,FALSE),"FALSE")</f>
        <v>FALSE</v>
      </c>
      <c r="W1760" t="str">
        <f>VLOOKUP(orders[[#This Row],[region]],people[],2,FALSE)</f>
        <v>Kelly Williams</v>
      </c>
    </row>
    <row r="1761" spans="1:23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 s="7" t="str">
        <f>_xlfn.IFNA(VLOOKUP(orders[[#This Row],[order_id]],returns[],2,FALSE),"FALSE")</f>
        <v>FALSE</v>
      </c>
      <c r="W1761" t="str">
        <f>VLOOKUP(orders[[#This Row],[region]],people[],2,FALSE)</f>
        <v>Chuck Magee</v>
      </c>
    </row>
    <row r="1762" spans="1:23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  <c r="V1762" s="7" t="b">
        <f>_xlfn.IFNA(VLOOKUP(orders[[#This Row],[order_id]],returns[],2,FALSE),"FALSE")</f>
        <v>1</v>
      </c>
      <c r="W1762" t="str">
        <f>VLOOKUP(orders[[#This Row],[region]],people[],2,FALSE)</f>
        <v>Anna Andreadi</v>
      </c>
    </row>
    <row r="1763" spans="1:23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  <c r="V1763" s="7" t="b">
        <f>_xlfn.IFNA(VLOOKUP(orders[[#This Row],[order_id]],returns[],2,FALSE),"FALSE")</f>
        <v>1</v>
      </c>
      <c r="W1763" t="str">
        <f>VLOOKUP(orders[[#This Row],[region]],people[],2,FALSE)</f>
        <v>Anna Andreadi</v>
      </c>
    </row>
    <row r="1764" spans="1:23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  <c r="V1764" s="7" t="b">
        <f>_xlfn.IFNA(VLOOKUP(orders[[#This Row],[order_id]],returns[],2,FALSE),"FALSE")</f>
        <v>1</v>
      </c>
      <c r="W1764" t="str">
        <f>VLOOKUP(orders[[#This Row],[region]],people[],2,FALSE)</f>
        <v>Anna Andreadi</v>
      </c>
    </row>
    <row r="1765" spans="1:23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  <c r="V1765" s="7" t="str">
        <f>_xlfn.IFNA(VLOOKUP(orders[[#This Row],[order_id]],returns[],2,FALSE),"FALSE")</f>
        <v>FALSE</v>
      </c>
      <c r="W1765" t="str">
        <f>VLOOKUP(orders[[#This Row],[region]],people[],2,FALSE)</f>
        <v>Cassandra Brandow</v>
      </c>
    </row>
    <row r="1766" spans="1:23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 s="7" t="str">
        <f>_xlfn.IFNA(VLOOKUP(orders[[#This Row],[order_id]],returns[],2,FALSE),"FALSE")</f>
        <v>FALSE</v>
      </c>
      <c r="W1766" t="str">
        <f>VLOOKUP(orders[[#This Row],[region]],people[],2,FALSE)</f>
        <v>Cassandra Brandow</v>
      </c>
    </row>
    <row r="1767" spans="1:23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  <c r="V1767" s="7" t="str">
        <f>_xlfn.IFNA(VLOOKUP(orders[[#This Row],[order_id]],returns[],2,FALSE),"FALSE")</f>
        <v>FALSE</v>
      </c>
      <c r="W1767" t="str">
        <f>VLOOKUP(orders[[#This Row],[region]],people[],2,FALSE)</f>
        <v>Cassandra Brandow</v>
      </c>
    </row>
    <row r="1768" spans="1:23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 s="7" t="str">
        <f>_xlfn.IFNA(VLOOKUP(orders[[#This Row],[order_id]],returns[],2,FALSE),"FALSE")</f>
        <v>FALSE</v>
      </c>
      <c r="W1768" t="str">
        <f>VLOOKUP(orders[[#This Row],[region]],people[],2,FALSE)</f>
        <v>Cassandra Brandow</v>
      </c>
    </row>
    <row r="1769" spans="1:23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  <c r="V1769" s="7" t="str">
        <f>_xlfn.IFNA(VLOOKUP(orders[[#This Row],[order_id]],returns[],2,FALSE),"FALSE")</f>
        <v>FALSE</v>
      </c>
      <c r="W1769" t="str">
        <f>VLOOKUP(orders[[#This Row],[region]],people[],2,FALSE)</f>
        <v>Cassandra Brandow</v>
      </c>
    </row>
    <row r="1770" spans="1:23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  <c r="V1770" s="7" t="str">
        <f>_xlfn.IFNA(VLOOKUP(orders[[#This Row],[order_id]],returns[],2,FALSE),"FALSE")</f>
        <v>FALSE</v>
      </c>
      <c r="W1770" t="str">
        <f>VLOOKUP(orders[[#This Row],[region]],people[],2,FALSE)</f>
        <v>Cassandra Brandow</v>
      </c>
    </row>
    <row r="1771" spans="1:23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  <c r="V1771" s="7" t="str">
        <f>_xlfn.IFNA(VLOOKUP(orders[[#This Row],[order_id]],returns[],2,FALSE),"FALSE")</f>
        <v>FALSE</v>
      </c>
      <c r="W1771" t="str">
        <f>VLOOKUP(orders[[#This Row],[region]],people[],2,FALSE)</f>
        <v>Kelly Williams</v>
      </c>
    </row>
    <row r="1772" spans="1:23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  <c r="V1772" s="7" t="str">
        <f>_xlfn.IFNA(VLOOKUP(orders[[#This Row],[order_id]],returns[],2,FALSE),"FALSE")</f>
        <v>FALSE</v>
      </c>
      <c r="W1772" t="str">
        <f>VLOOKUP(orders[[#This Row],[region]],people[],2,FALSE)</f>
        <v>Kelly Williams</v>
      </c>
    </row>
    <row r="1773" spans="1:23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  <c r="V1773" s="7" t="str">
        <f>_xlfn.IFNA(VLOOKUP(orders[[#This Row],[order_id]],returns[],2,FALSE),"FALSE")</f>
        <v>FALSE</v>
      </c>
      <c r="W1773" t="str">
        <f>VLOOKUP(orders[[#This Row],[region]],people[],2,FALSE)</f>
        <v>Kelly Williams</v>
      </c>
    </row>
    <row r="1774" spans="1:23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  <c r="V1774" s="7" t="str">
        <f>_xlfn.IFNA(VLOOKUP(orders[[#This Row],[order_id]],returns[],2,FALSE),"FALSE")</f>
        <v>FALSE</v>
      </c>
      <c r="W1774" t="str">
        <f>VLOOKUP(orders[[#This Row],[region]],people[],2,FALSE)</f>
        <v>Kelly Williams</v>
      </c>
    </row>
    <row r="1775" spans="1:23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  <c r="V1775" s="7" t="str">
        <f>_xlfn.IFNA(VLOOKUP(orders[[#This Row],[order_id]],returns[],2,FALSE),"FALSE")</f>
        <v>FALSE</v>
      </c>
      <c r="W1775" t="str">
        <f>VLOOKUP(orders[[#This Row],[region]],people[],2,FALSE)</f>
        <v>Chuck Magee</v>
      </c>
    </row>
    <row r="1776" spans="1:23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 s="7" t="str">
        <f>_xlfn.IFNA(VLOOKUP(orders[[#This Row],[order_id]],returns[],2,FALSE),"FALSE")</f>
        <v>FALSE</v>
      </c>
      <c r="W1776" t="str">
        <f>VLOOKUP(orders[[#This Row],[region]],people[],2,FALSE)</f>
        <v>Chuck Magee</v>
      </c>
    </row>
    <row r="1777" spans="1:23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 s="7" t="str">
        <f>_xlfn.IFNA(VLOOKUP(orders[[#This Row],[order_id]],returns[],2,FALSE),"FALSE")</f>
        <v>FALSE</v>
      </c>
      <c r="W1777" t="str">
        <f>VLOOKUP(orders[[#This Row],[region]],people[],2,FALSE)</f>
        <v>Chuck Magee</v>
      </c>
    </row>
    <row r="1778" spans="1:23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 s="7" t="str">
        <f>_xlfn.IFNA(VLOOKUP(orders[[#This Row],[order_id]],returns[],2,FALSE),"FALSE")</f>
        <v>FALSE</v>
      </c>
      <c r="W1778" t="str">
        <f>VLOOKUP(orders[[#This Row],[region]],people[],2,FALSE)</f>
        <v>Chuck Magee</v>
      </c>
    </row>
    <row r="1779" spans="1:23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  <c r="V1779" s="7" t="str">
        <f>_xlfn.IFNA(VLOOKUP(orders[[#This Row],[order_id]],returns[],2,FALSE),"FALSE")</f>
        <v>FALSE</v>
      </c>
      <c r="W1779" t="str">
        <f>VLOOKUP(orders[[#This Row],[region]],people[],2,FALSE)</f>
        <v>Anna Andreadi</v>
      </c>
    </row>
    <row r="1780" spans="1:23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 s="7" t="str">
        <f>_xlfn.IFNA(VLOOKUP(orders[[#This Row],[order_id]],returns[],2,FALSE),"FALSE")</f>
        <v>FALSE</v>
      </c>
      <c r="W1780" t="str">
        <f>VLOOKUP(orders[[#This Row],[region]],people[],2,FALSE)</f>
        <v>Anna Andreadi</v>
      </c>
    </row>
    <row r="1781" spans="1:23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  <c r="V1781" s="7" t="str">
        <f>_xlfn.IFNA(VLOOKUP(orders[[#This Row],[order_id]],returns[],2,FALSE),"FALSE")</f>
        <v>FALSE</v>
      </c>
      <c r="W1781" t="str">
        <f>VLOOKUP(orders[[#This Row],[region]],people[],2,FALSE)</f>
        <v>Chuck Magee</v>
      </c>
    </row>
    <row r="1782" spans="1:23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  <c r="V1782" s="7" t="str">
        <f>_xlfn.IFNA(VLOOKUP(orders[[#This Row],[order_id]],returns[],2,FALSE),"FALSE")</f>
        <v>FALSE</v>
      </c>
      <c r="W1782" t="str">
        <f>VLOOKUP(orders[[#This Row],[region]],people[],2,FALSE)</f>
        <v>Chuck Magee</v>
      </c>
    </row>
    <row r="1783" spans="1:23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  <c r="V1783" s="7" t="str">
        <f>_xlfn.IFNA(VLOOKUP(orders[[#This Row],[order_id]],returns[],2,FALSE),"FALSE")</f>
        <v>FALSE</v>
      </c>
      <c r="W1783" t="str">
        <f>VLOOKUP(orders[[#This Row],[region]],people[],2,FALSE)</f>
        <v>Chuck Magee</v>
      </c>
    </row>
    <row r="1784" spans="1:23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  <c r="V1784" s="7" t="str">
        <f>_xlfn.IFNA(VLOOKUP(orders[[#This Row],[order_id]],returns[],2,FALSE),"FALSE")</f>
        <v>FALSE</v>
      </c>
      <c r="W1784" t="str">
        <f>VLOOKUP(orders[[#This Row],[region]],people[],2,FALSE)</f>
        <v>Chuck Magee</v>
      </c>
    </row>
    <row r="1785" spans="1:23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 s="7" t="str">
        <f>_xlfn.IFNA(VLOOKUP(orders[[#This Row],[order_id]],returns[],2,FALSE),"FALSE")</f>
        <v>FALSE</v>
      </c>
      <c r="W1785" t="str">
        <f>VLOOKUP(orders[[#This Row],[region]],people[],2,FALSE)</f>
        <v>Kelly Williams</v>
      </c>
    </row>
    <row r="1786" spans="1:23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  <c r="V1786" s="7" t="str">
        <f>_xlfn.IFNA(VLOOKUP(orders[[#This Row],[order_id]],returns[],2,FALSE),"FALSE")</f>
        <v>FALSE</v>
      </c>
      <c r="W1786" t="str">
        <f>VLOOKUP(orders[[#This Row],[region]],people[],2,FALSE)</f>
        <v>Kelly Williams</v>
      </c>
    </row>
    <row r="1787" spans="1:23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 s="7" t="str">
        <f>_xlfn.IFNA(VLOOKUP(orders[[#This Row],[order_id]],returns[],2,FALSE),"FALSE")</f>
        <v>FALSE</v>
      </c>
      <c r="W1787" t="str">
        <f>VLOOKUP(orders[[#This Row],[region]],people[],2,FALSE)</f>
        <v>Kelly Williams</v>
      </c>
    </row>
    <row r="1788" spans="1:23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  <c r="V1788" s="7" t="str">
        <f>_xlfn.IFNA(VLOOKUP(orders[[#This Row],[order_id]],returns[],2,FALSE),"FALSE")</f>
        <v>FALSE</v>
      </c>
      <c r="W1788" t="str">
        <f>VLOOKUP(orders[[#This Row],[region]],people[],2,FALSE)</f>
        <v>Kelly Williams</v>
      </c>
    </row>
    <row r="1789" spans="1:23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  <c r="V1789" s="7" t="str">
        <f>_xlfn.IFNA(VLOOKUP(orders[[#This Row],[order_id]],returns[],2,FALSE),"FALSE")</f>
        <v>FALSE</v>
      </c>
      <c r="W1789" t="str">
        <f>VLOOKUP(orders[[#This Row],[region]],people[],2,FALSE)</f>
        <v>Kelly Williams</v>
      </c>
    </row>
    <row r="1790" spans="1:23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  <c r="V1790" s="7" t="str">
        <f>_xlfn.IFNA(VLOOKUP(orders[[#This Row],[order_id]],returns[],2,FALSE),"FALSE")</f>
        <v>FALSE</v>
      </c>
      <c r="W1790" t="str">
        <f>VLOOKUP(orders[[#This Row],[region]],people[],2,FALSE)</f>
        <v>Kelly Williams</v>
      </c>
    </row>
    <row r="1791" spans="1:23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  <c r="V1791" s="7" t="str">
        <f>_xlfn.IFNA(VLOOKUP(orders[[#This Row],[order_id]],returns[],2,FALSE),"FALSE")</f>
        <v>FALSE</v>
      </c>
      <c r="W1791" t="str">
        <f>VLOOKUP(orders[[#This Row],[region]],people[],2,FALSE)</f>
        <v>Kelly Williams</v>
      </c>
    </row>
    <row r="1792" spans="1:23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 s="7" t="str">
        <f>_xlfn.IFNA(VLOOKUP(orders[[#This Row],[order_id]],returns[],2,FALSE),"FALSE")</f>
        <v>FALSE</v>
      </c>
      <c r="W1792" t="str">
        <f>VLOOKUP(orders[[#This Row],[region]],people[],2,FALSE)</f>
        <v>Chuck Magee</v>
      </c>
    </row>
    <row r="1793" spans="1:23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  <c r="V1793" s="7" t="str">
        <f>_xlfn.IFNA(VLOOKUP(orders[[#This Row],[order_id]],returns[],2,FALSE),"FALSE")</f>
        <v>FALSE</v>
      </c>
      <c r="W1793" t="str">
        <f>VLOOKUP(orders[[#This Row],[region]],people[],2,FALSE)</f>
        <v>Kelly Williams</v>
      </c>
    </row>
    <row r="1794" spans="1:23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  <c r="V1794" s="7" t="str">
        <f>_xlfn.IFNA(VLOOKUP(orders[[#This Row],[order_id]],returns[],2,FALSE),"FALSE")</f>
        <v>FALSE</v>
      </c>
      <c r="W1794" t="str">
        <f>VLOOKUP(orders[[#This Row],[region]],people[],2,FALSE)</f>
        <v>Kelly Williams</v>
      </c>
    </row>
    <row r="1795" spans="1:23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  <c r="V1795" s="7" t="str">
        <f>_xlfn.IFNA(VLOOKUP(orders[[#This Row],[order_id]],returns[],2,FALSE),"FALSE")</f>
        <v>FALSE</v>
      </c>
      <c r="W1795" t="str">
        <f>VLOOKUP(orders[[#This Row],[region]],people[],2,FALSE)</f>
        <v>Kelly Williams</v>
      </c>
    </row>
    <row r="1796" spans="1:23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  <c r="V1796" s="7" t="str">
        <f>_xlfn.IFNA(VLOOKUP(orders[[#This Row],[order_id]],returns[],2,FALSE),"FALSE")</f>
        <v>FALSE</v>
      </c>
      <c r="W1796" t="str">
        <f>VLOOKUP(orders[[#This Row],[region]],people[],2,FALSE)</f>
        <v>Kelly Williams</v>
      </c>
    </row>
    <row r="1797" spans="1:23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  <c r="V1797" s="7" t="str">
        <f>_xlfn.IFNA(VLOOKUP(orders[[#This Row],[order_id]],returns[],2,FALSE),"FALSE")</f>
        <v>FALSE</v>
      </c>
      <c r="W1797" t="str">
        <f>VLOOKUP(orders[[#This Row],[region]],people[],2,FALSE)</f>
        <v>Chuck Magee</v>
      </c>
    </row>
    <row r="1798" spans="1:23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  <c r="V1798" s="7" t="str">
        <f>_xlfn.IFNA(VLOOKUP(orders[[#This Row],[order_id]],returns[],2,FALSE),"FALSE")</f>
        <v>FALSE</v>
      </c>
      <c r="W1798" t="str">
        <f>VLOOKUP(orders[[#This Row],[region]],people[],2,FALSE)</f>
        <v>Chuck Magee</v>
      </c>
    </row>
    <row r="1799" spans="1:23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 s="7" t="str">
        <f>_xlfn.IFNA(VLOOKUP(orders[[#This Row],[order_id]],returns[],2,FALSE),"FALSE")</f>
        <v>FALSE</v>
      </c>
      <c r="W1799" t="str">
        <f>VLOOKUP(orders[[#This Row],[region]],people[],2,FALSE)</f>
        <v>Chuck Magee</v>
      </c>
    </row>
    <row r="1800" spans="1:23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 s="7" t="str">
        <f>_xlfn.IFNA(VLOOKUP(orders[[#This Row],[order_id]],returns[],2,FALSE),"FALSE")</f>
        <v>FALSE</v>
      </c>
      <c r="W1800" t="str">
        <f>VLOOKUP(orders[[#This Row],[region]],people[],2,FALSE)</f>
        <v>Anna Andreadi</v>
      </c>
    </row>
    <row r="1801" spans="1:23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  <c r="V1801" s="7" t="str">
        <f>_xlfn.IFNA(VLOOKUP(orders[[#This Row],[order_id]],returns[],2,FALSE),"FALSE")</f>
        <v>FALSE</v>
      </c>
      <c r="W1801" t="str">
        <f>VLOOKUP(orders[[#This Row],[region]],people[],2,FALSE)</f>
        <v>Kelly Williams</v>
      </c>
    </row>
    <row r="1802" spans="1:23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  <c r="V1802" s="7" t="str">
        <f>_xlfn.IFNA(VLOOKUP(orders[[#This Row],[order_id]],returns[],2,FALSE),"FALSE")</f>
        <v>FALSE</v>
      </c>
      <c r="W1802" t="str">
        <f>VLOOKUP(orders[[#This Row],[region]],people[],2,FALSE)</f>
        <v>Kelly Williams</v>
      </c>
    </row>
    <row r="1803" spans="1:23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 s="7" t="str">
        <f>_xlfn.IFNA(VLOOKUP(orders[[#This Row],[order_id]],returns[],2,FALSE),"FALSE")</f>
        <v>FALSE</v>
      </c>
      <c r="W1803" t="str">
        <f>VLOOKUP(orders[[#This Row],[region]],people[],2,FALSE)</f>
        <v>Anna Andreadi</v>
      </c>
    </row>
    <row r="1804" spans="1:23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  <c r="V1804" s="7" t="str">
        <f>_xlfn.IFNA(VLOOKUP(orders[[#This Row],[order_id]],returns[],2,FALSE),"FALSE")</f>
        <v>FALSE</v>
      </c>
      <c r="W1804" t="str">
        <f>VLOOKUP(orders[[#This Row],[region]],people[],2,FALSE)</f>
        <v>Chuck Magee</v>
      </c>
    </row>
    <row r="1805" spans="1:23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  <c r="V1805" s="7" t="str">
        <f>_xlfn.IFNA(VLOOKUP(orders[[#This Row],[order_id]],returns[],2,FALSE),"FALSE")</f>
        <v>FALSE</v>
      </c>
      <c r="W1805" t="str">
        <f>VLOOKUP(orders[[#This Row],[region]],people[],2,FALSE)</f>
        <v>Chuck Magee</v>
      </c>
    </row>
    <row r="1806" spans="1:23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  <c r="V1806" s="7" t="str">
        <f>_xlfn.IFNA(VLOOKUP(orders[[#This Row],[order_id]],returns[],2,FALSE),"FALSE")</f>
        <v>FALSE</v>
      </c>
      <c r="W1806" t="str">
        <f>VLOOKUP(orders[[#This Row],[region]],people[],2,FALSE)</f>
        <v>Chuck Magee</v>
      </c>
    </row>
    <row r="1807" spans="1:23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  <c r="V1807" s="7" t="str">
        <f>_xlfn.IFNA(VLOOKUP(orders[[#This Row],[order_id]],returns[],2,FALSE),"FALSE")</f>
        <v>FALSE</v>
      </c>
      <c r="W1807" t="str">
        <f>VLOOKUP(orders[[#This Row],[region]],people[],2,FALSE)</f>
        <v>Anna Andreadi</v>
      </c>
    </row>
    <row r="1808" spans="1:23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  <c r="V1808" s="7" t="str">
        <f>_xlfn.IFNA(VLOOKUP(orders[[#This Row],[order_id]],returns[],2,FALSE),"FALSE")</f>
        <v>FALSE</v>
      </c>
      <c r="W1808" t="str">
        <f>VLOOKUP(orders[[#This Row],[region]],people[],2,FALSE)</f>
        <v>Anna Andreadi</v>
      </c>
    </row>
    <row r="1809" spans="1:23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  <c r="V1809" s="7" t="str">
        <f>_xlfn.IFNA(VLOOKUP(orders[[#This Row],[order_id]],returns[],2,FALSE),"FALSE")</f>
        <v>FALSE</v>
      </c>
      <c r="W1809" t="str">
        <f>VLOOKUP(orders[[#This Row],[region]],people[],2,FALSE)</f>
        <v>Anna Andreadi</v>
      </c>
    </row>
    <row r="1810" spans="1:23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  <c r="V1810" s="7" t="str">
        <f>_xlfn.IFNA(VLOOKUP(orders[[#This Row],[order_id]],returns[],2,FALSE),"FALSE")</f>
        <v>FALSE</v>
      </c>
      <c r="W1810" t="str">
        <f>VLOOKUP(orders[[#This Row],[region]],people[],2,FALSE)</f>
        <v>Kelly Williams</v>
      </c>
    </row>
    <row r="1811" spans="1:23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  <c r="V1811" s="7" t="str">
        <f>_xlfn.IFNA(VLOOKUP(orders[[#This Row],[order_id]],returns[],2,FALSE),"FALSE")</f>
        <v>FALSE</v>
      </c>
      <c r="W1811" t="str">
        <f>VLOOKUP(orders[[#This Row],[region]],people[],2,FALSE)</f>
        <v>Kelly Williams</v>
      </c>
    </row>
    <row r="1812" spans="1:23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  <c r="V1812" s="7" t="str">
        <f>_xlfn.IFNA(VLOOKUP(orders[[#This Row],[order_id]],returns[],2,FALSE),"FALSE")</f>
        <v>FALSE</v>
      </c>
      <c r="W1812" t="str">
        <f>VLOOKUP(orders[[#This Row],[region]],people[],2,FALSE)</f>
        <v>Kelly Williams</v>
      </c>
    </row>
    <row r="1813" spans="1:23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  <c r="V1813" s="7" t="str">
        <f>_xlfn.IFNA(VLOOKUP(orders[[#This Row],[order_id]],returns[],2,FALSE),"FALSE")</f>
        <v>FALSE</v>
      </c>
      <c r="W1813" t="str">
        <f>VLOOKUP(orders[[#This Row],[region]],people[],2,FALSE)</f>
        <v>Cassandra Brandow</v>
      </c>
    </row>
    <row r="1814" spans="1:23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  <c r="V1814" s="7" t="str">
        <f>_xlfn.IFNA(VLOOKUP(orders[[#This Row],[order_id]],returns[],2,FALSE),"FALSE")</f>
        <v>FALSE</v>
      </c>
      <c r="W1814" t="str">
        <f>VLOOKUP(orders[[#This Row],[region]],people[],2,FALSE)</f>
        <v>Chuck Magee</v>
      </c>
    </row>
    <row r="1815" spans="1:23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  <c r="V1815" s="7" t="str">
        <f>_xlfn.IFNA(VLOOKUP(orders[[#This Row],[order_id]],returns[],2,FALSE),"FALSE")</f>
        <v>FALSE</v>
      </c>
      <c r="W1815" t="str">
        <f>VLOOKUP(orders[[#This Row],[region]],people[],2,FALSE)</f>
        <v>Chuck Magee</v>
      </c>
    </row>
    <row r="1816" spans="1:23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  <c r="V1816" s="7" t="str">
        <f>_xlfn.IFNA(VLOOKUP(orders[[#This Row],[order_id]],returns[],2,FALSE),"FALSE")</f>
        <v>FALSE</v>
      </c>
      <c r="W1816" t="str">
        <f>VLOOKUP(orders[[#This Row],[region]],people[],2,FALSE)</f>
        <v>Anna Andreadi</v>
      </c>
    </row>
    <row r="1817" spans="1:23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 s="7" t="str">
        <f>_xlfn.IFNA(VLOOKUP(orders[[#This Row],[order_id]],returns[],2,FALSE),"FALSE")</f>
        <v>FALSE</v>
      </c>
      <c r="W1817" t="str">
        <f>VLOOKUP(orders[[#This Row],[region]],people[],2,FALSE)</f>
        <v>Anna Andreadi</v>
      </c>
    </row>
    <row r="1818" spans="1:23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  <c r="V1818" s="7" t="str">
        <f>_xlfn.IFNA(VLOOKUP(orders[[#This Row],[order_id]],returns[],2,FALSE),"FALSE")</f>
        <v>FALSE</v>
      </c>
      <c r="W1818" t="str">
        <f>VLOOKUP(orders[[#This Row],[region]],people[],2,FALSE)</f>
        <v>Anna Andreadi</v>
      </c>
    </row>
    <row r="1819" spans="1:23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 s="7" t="str">
        <f>_xlfn.IFNA(VLOOKUP(orders[[#This Row],[order_id]],returns[],2,FALSE),"FALSE")</f>
        <v>FALSE</v>
      </c>
      <c r="W1819" t="str">
        <f>VLOOKUP(orders[[#This Row],[region]],people[],2,FALSE)</f>
        <v>Anna Andreadi</v>
      </c>
    </row>
    <row r="1820" spans="1:23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  <c r="V1820" s="7" t="str">
        <f>_xlfn.IFNA(VLOOKUP(orders[[#This Row],[order_id]],returns[],2,FALSE),"FALSE")</f>
        <v>FALSE</v>
      </c>
      <c r="W1820" t="str">
        <f>VLOOKUP(orders[[#This Row],[region]],people[],2,FALSE)</f>
        <v>Kelly Williams</v>
      </c>
    </row>
    <row r="1821" spans="1:23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  <c r="V1821" s="7" t="str">
        <f>_xlfn.IFNA(VLOOKUP(orders[[#This Row],[order_id]],returns[],2,FALSE),"FALSE")</f>
        <v>FALSE</v>
      </c>
      <c r="W1821" t="str">
        <f>VLOOKUP(orders[[#This Row],[region]],people[],2,FALSE)</f>
        <v>Kelly Williams</v>
      </c>
    </row>
    <row r="1822" spans="1:23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  <c r="V1822" s="7" t="str">
        <f>_xlfn.IFNA(VLOOKUP(orders[[#This Row],[order_id]],returns[],2,FALSE),"FALSE")</f>
        <v>FALSE</v>
      </c>
      <c r="W1822" t="str">
        <f>VLOOKUP(orders[[#This Row],[region]],people[],2,FALSE)</f>
        <v>Kelly Williams</v>
      </c>
    </row>
    <row r="1823" spans="1:23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  <c r="V1823" s="7" t="str">
        <f>_xlfn.IFNA(VLOOKUP(orders[[#This Row],[order_id]],returns[],2,FALSE),"FALSE")</f>
        <v>FALSE</v>
      </c>
      <c r="W1823" t="str">
        <f>VLOOKUP(orders[[#This Row],[region]],people[],2,FALSE)</f>
        <v>Kelly Williams</v>
      </c>
    </row>
    <row r="1824" spans="1:23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 s="7" t="str">
        <f>_xlfn.IFNA(VLOOKUP(orders[[#This Row],[order_id]],returns[],2,FALSE),"FALSE")</f>
        <v>FALSE</v>
      </c>
      <c r="W1824" t="str">
        <f>VLOOKUP(orders[[#This Row],[region]],people[],2,FALSE)</f>
        <v>Kelly Williams</v>
      </c>
    </row>
    <row r="1825" spans="1:23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  <c r="V1825" s="7" t="str">
        <f>_xlfn.IFNA(VLOOKUP(orders[[#This Row],[order_id]],returns[],2,FALSE),"FALSE")</f>
        <v>FALSE</v>
      </c>
      <c r="W1825" t="str">
        <f>VLOOKUP(orders[[#This Row],[region]],people[],2,FALSE)</f>
        <v>Kelly Williams</v>
      </c>
    </row>
    <row r="1826" spans="1:23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  <c r="V1826" s="7" t="str">
        <f>_xlfn.IFNA(VLOOKUP(orders[[#This Row],[order_id]],returns[],2,FALSE),"FALSE")</f>
        <v>FALSE</v>
      </c>
      <c r="W1826" t="str">
        <f>VLOOKUP(orders[[#This Row],[region]],people[],2,FALSE)</f>
        <v>Anna Andreadi</v>
      </c>
    </row>
    <row r="1827" spans="1:23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  <c r="V1827" s="7" t="str">
        <f>_xlfn.IFNA(VLOOKUP(orders[[#This Row],[order_id]],returns[],2,FALSE),"FALSE")</f>
        <v>FALSE</v>
      </c>
      <c r="W1827" t="str">
        <f>VLOOKUP(orders[[#This Row],[region]],people[],2,FALSE)</f>
        <v>Anna Andreadi</v>
      </c>
    </row>
    <row r="1828" spans="1:23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  <c r="V1828" s="7" t="str">
        <f>_xlfn.IFNA(VLOOKUP(orders[[#This Row],[order_id]],returns[],2,FALSE),"FALSE")</f>
        <v>FALSE</v>
      </c>
      <c r="W1828" t="str">
        <f>VLOOKUP(orders[[#This Row],[region]],people[],2,FALSE)</f>
        <v>Anna Andreadi</v>
      </c>
    </row>
    <row r="1829" spans="1:23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  <c r="V1829" s="7" t="str">
        <f>_xlfn.IFNA(VLOOKUP(orders[[#This Row],[order_id]],returns[],2,FALSE),"FALSE")</f>
        <v>FALSE</v>
      </c>
      <c r="W1829" t="str">
        <f>VLOOKUP(orders[[#This Row],[region]],people[],2,FALSE)</f>
        <v>Cassandra Brandow</v>
      </c>
    </row>
    <row r="1830" spans="1:23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 s="7" t="str">
        <f>_xlfn.IFNA(VLOOKUP(orders[[#This Row],[order_id]],returns[],2,FALSE),"FALSE")</f>
        <v>FALSE</v>
      </c>
      <c r="W1830" t="str">
        <f>VLOOKUP(orders[[#This Row],[region]],people[],2,FALSE)</f>
        <v>Cassandra Brandow</v>
      </c>
    </row>
    <row r="1831" spans="1:23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  <c r="V1831" s="7" t="b">
        <f>_xlfn.IFNA(VLOOKUP(orders[[#This Row],[order_id]],returns[],2,FALSE),"FALSE")</f>
        <v>1</v>
      </c>
      <c r="W1831" t="str">
        <f>VLOOKUP(orders[[#This Row],[region]],people[],2,FALSE)</f>
        <v>Chuck Magee</v>
      </c>
    </row>
    <row r="1832" spans="1:23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  <c r="V1832" s="7" t="str">
        <f>_xlfn.IFNA(VLOOKUP(orders[[#This Row],[order_id]],returns[],2,FALSE),"FALSE")</f>
        <v>FALSE</v>
      </c>
      <c r="W1832" t="str">
        <f>VLOOKUP(orders[[#This Row],[region]],people[],2,FALSE)</f>
        <v>Kelly Williams</v>
      </c>
    </row>
    <row r="1833" spans="1:23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  <c r="V1833" s="7" t="str">
        <f>_xlfn.IFNA(VLOOKUP(orders[[#This Row],[order_id]],returns[],2,FALSE),"FALSE")</f>
        <v>FALSE</v>
      </c>
      <c r="W1833" t="str">
        <f>VLOOKUP(orders[[#This Row],[region]],people[],2,FALSE)</f>
        <v>Kelly Williams</v>
      </c>
    </row>
    <row r="1834" spans="1:23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  <c r="V1834" s="7" t="str">
        <f>_xlfn.IFNA(VLOOKUP(orders[[#This Row],[order_id]],returns[],2,FALSE),"FALSE")</f>
        <v>FALSE</v>
      </c>
      <c r="W1834" t="str">
        <f>VLOOKUP(orders[[#This Row],[region]],people[],2,FALSE)</f>
        <v>Cassandra Brandow</v>
      </c>
    </row>
    <row r="1835" spans="1:23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  <c r="V1835" s="7" t="str">
        <f>_xlfn.IFNA(VLOOKUP(orders[[#This Row],[order_id]],returns[],2,FALSE),"FALSE")</f>
        <v>FALSE</v>
      </c>
      <c r="W1835" t="str">
        <f>VLOOKUP(orders[[#This Row],[region]],people[],2,FALSE)</f>
        <v>Kelly Williams</v>
      </c>
    </row>
    <row r="1836" spans="1:23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  <c r="V1836" s="7" t="str">
        <f>_xlfn.IFNA(VLOOKUP(orders[[#This Row],[order_id]],returns[],2,FALSE),"FALSE")</f>
        <v>FALSE</v>
      </c>
      <c r="W1836" t="str">
        <f>VLOOKUP(orders[[#This Row],[region]],people[],2,FALSE)</f>
        <v>Kelly Williams</v>
      </c>
    </row>
    <row r="1837" spans="1:23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  <c r="V1837" s="7" t="str">
        <f>_xlfn.IFNA(VLOOKUP(orders[[#This Row],[order_id]],returns[],2,FALSE),"FALSE")</f>
        <v>FALSE</v>
      </c>
      <c r="W1837" t="str">
        <f>VLOOKUP(orders[[#This Row],[region]],people[],2,FALSE)</f>
        <v>Chuck Magee</v>
      </c>
    </row>
    <row r="1838" spans="1:23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  <c r="V1838" s="7" t="str">
        <f>_xlfn.IFNA(VLOOKUP(orders[[#This Row],[order_id]],returns[],2,FALSE),"FALSE")</f>
        <v>FALSE</v>
      </c>
      <c r="W1838" t="str">
        <f>VLOOKUP(orders[[#This Row],[region]],people[],2,FALSE)</f>
        <v>Cassandra Brandow</v>
      </c>
    </row>
    <row r="1839" spans="1:23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  <c r="V1839" s="7" t="str">
        <f>_xlfn.IFNA(VLOOKUP(orders[[#This Row],[order_id]],returns[],2,FALSE),"FALSE")</f>
        <v>FALSE</v>
      </c>
      <c r="W1839" t="str">
        <f>VLOOKUP(orders[[#This Row],[region]],people[],2,FALSE)</f>
        <v>Cassandra Brandow</v>
      </c>
    </row>
    <row r="1840" spans="1:23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  <c r="V1840" s="7" t="str">
        <f>_xlfn.IFNA(VLOOKUP(orders[[#This Row],[order_id]],returns[],2,FALSE),"FALSE")</f>
        <v>FALSE</v>
      </c>
      <c r="W1840" t="str">
        <f>VLOOKUP(orders[[#This Row],[region]],people[],2,FALSE)</f>
        <v>Cassandra Brandow</v>
      </c>
    </row>
    <row r="1841" spans="1:23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  <c r="V1841" s="7" t="str">
        <f>_xlfn.IFNA(VLOOKUP(orders[[#This Row],[order_id]],returns[],2,FALSE),"FALSE")</f>
        <v>FALSE</v>
      </c>
      <c r="W1841" t="str">
        <f>VLOOKUP(orders[[#This Row],[region]],people[],2,FALSE)</f>
        <v>Cassandra Brandow</v>
      </c>
    </row>
    <row r="1842" spans="1:23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  <c r="V1842" s="7" t="str">
        <f>_xlfn.IFNA(VLOOKUP(orders[[#This Row],[order_id]],returns[],2,FALSE),"FALSE")</f>
        <v>FALSE</v>
      </c>
      <c r="W1842" t="str">
        <f>VLOOKUP(orders[[#This Row],[region]],people[],2,FALSE)</f>
        <v>Cassandra Brandow</v>
      </c>
    </row>
    <row r="1843" spans="1:23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 s="7" t="str">
        <f>_xlfn.IFNA(VLOOKUP(orders[[#This Row],[order_id]],returns[],2,FALSE),"FALSE")</f>
        <v>FALSE</v>
      </c>
      <c r="W1843" t="str">
        <f>VLOOKUP(orders[[#This Row],[region]],people[],2,FALSE)</f>
        <v>Cassandra Brandow</v>
      </c>
    </row>
    <row r="1844" spans="1:23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  <c r="V1844" s="7" t="str">
        <f>_xlfn.IFNA(VLOOKUP(orders[[#This Row],[order_id]],returns[],2,FALSE),"FALSE")</f>
        <v>FALSE</v>
      </c>
      <c r="W1844" t="str">
        <f>VLOOKUP(orders[[#This Row],[region]],people[],2,FALSE)</f>
        <v>Kelly Williams</v>
      </c>
    </row>
    <row r="1845" spans="1:23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 s="7" t="str">
        <f>_xlfn.IFNA(VLOOKUP(orders[[#This Row],[order_id]],returns[],2,FALSE),"FALSE")</f>
        <v>FALSE</v>
      </c>
      <c r="W1845" t="str">
        <f>VLOOKUP(orders[[#This Row],[region]],people[],2,FALSE)</f>
        <v>Kelly Williams</v>
      </c>
    </row>
    <row r="1846" spans="1:23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  <c r="V1846" s="7" t="str">
        <f>_xlfn.IFNA(VLOOKUP(orders[[#This Row],[order_id]],returns[],2,FALSE),"FALSE")</f>
        <v>FALSE</v>
      </c>
      <c r="W1846" t="str">
        <f>VLOOKUP(orders[[#This Row],[region]],people[],2,FALSE)</f>
        <v>Anna Andreadi</v>
      </c>
    </row>
    <row r="1847" spans="1:23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 s="7" t="str">
        <f>_xlfn.IFNA(VLOOKUP(orders[[#This Row],[order_id]],returns[],2,FALSE),"FALSE")</f>
        <v>FALSE</v>
      </c>
      <c r="W1847" t="str">
        <f>VLOOKUP(orders[[#This Row],[region]],people[],2,FALSE)</f>
        <v>Chuck Magee</v>
      </c>
    </row>
    <row r="1848" spans="1:23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  <c r="V1848" s="7" t="str">
        <f>_xlfn.IFNA(VLOOKUP(orders[[#This Row],[order_id]],returns[],2,FALSE),"FALSE")</f>
        <v>FALSE</v>
      </c>
      <c r="W1848" t="str">
        <f>VLOOKUP(orders[[#This Row],[region]],people[],2,FALSE)</f>
        <v>Chuck Magee</v>
      </c>
    </row>
    <row r="1849" spans="1:23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  <c r="V1849" s="7" t="str">
        <f>_xlfn.IFNA(VLOOKUP(orders[[#This Row],[order_id]],returns[],2,FALSE),"FALSE")</f>
        <v>FALSE</v>
      </c>
      <c r="W1849" t="str">
        <f>VLOOKUP(orders[[#This Row],[region]],people[],2,FALSE)</f>
        <v>Anna Andreadi</v>
      </c>
    </row>
    <row r="1850" spans="1:23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  <c r="V1850" s="7" t="str">
        <f>_xlfn.IFNA(VLOOKUP(orders[[#This Row],[order_id]],returns[],2,FALSE),"FALSE")</f>
        <v>FALSE</v>
      </c>
      <c r="W1850" t="str">
        <f>VLOOKUP(orders[[#This Row],[region]],people[],2,FALSE)</f>
        <v>Anna Andreadi</v>
      </c>
    </row>
    <row r="1851" spans="1:23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  <c r="V1851" s="7" t="str">
        <f>_xlfn.IFNA(VLOOKUP(orders[[#This Row],[order_id]],returns[],2,FALSE),"FALSE")</f>
        <v>FALSE</v>
      </c>
      <c r="W1851" t="str">
        <f>VLOOKUP(orders[[#This Row],[region]],people[],2,FALSE)</f>
        <v>Kelly Williams</v>
      </c>
    </row>
    <row r="1852" spans="1:23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  <c r="V1852" s="7" t="str">
        <f>_xlfn.IFNA(VLOOKUP(orders[[#This Row],[order_id]],returns[],2,FALSE),"FALSE")</f>
        <v>FALSE</v>
      </c>
      <c r="W1852" t="str">
        <f>VLOOKUP(orders[[#This Row],[region]],people[],2,FALSE)</f>
        <v>Kelly Williams</v>
      </c>
    </row>
    <row r="1853" spans="1:23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  <c r="V1853" s="7" t="str">
        <f>_xlfn.IFNA(VLOOKUP(orders[[#This Row],[order_id]],returns[],2,FALSE),"FALSE")</f>
        <v>FALSE</v>
      </c>
      <c r="W1853" t="str">
        <f>VLOOKUP(orders[[#This Row],[region]],people[],2,FALSE)</f>
        <v>Kelly Williams</v>
      </c>
    </row>
    <row r="1854" spans="1:23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  <c r="V1854" s="7" t="str">
        <f>_xlfn.IFNA(VLOOKUP(orders[[#This Row],[order_id]],returns[],2,FALSE),"FALSE")</f>
        <v>FALSE</v>
      </c>
      <c r="W1854" t="str">
        <f>VLOOKUP(orders[[#This Row],[region]],people[],2,FALSE)</f>
        <v>Kelly Williams</v>
      </c>
    </row>
    <row r="1855" spans="1:23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  <c r="V1855" s="7" t="str">
        <f>_xlfn.IFNA(VLOOKUP(orders[[#This Row],[order_id]],returns[],2,FALSE),"FALSE")</f>
        <v>FALSE</v>
      </c>
      <c r="W1855" t="str">
        <f>VLOOKUP(orders[[#This Row],[region]],people[],2,FALSE)</f>
        <v>Kelly Williams</v>
      </c>
    </row>
    <row r="1856" spans="1:23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 s="7" t="str">
        <f>_xlfn.IFNA(VLOOKUP(orders[[#This Row],[order_id]],returns[],2,FALSE),"FALSE")</f>
        <v>FALSE</v>
      </c>
      <c r="W1856" t="str">
        <f>VLOOKUP(orders[[#This Row],[region]],people[],2,FALSE)</f>
        <v>Kelly Williams</v>
      </c>
    </row>
    <row r="1857" spans="1:23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 s="7" t="str">
        <f>_xlfn.IFNA(VLOOKUP(orders[[#This Row],[order_id]],returns[],2,FALSE),"FALSE")</f>
        <v>FALSE</v>
      </c>
      <c r="W1857" t="str">
        <f>VLOOKUP(orders[[#This Row],[region]],people[],2,FALSE)</f>
        <v>Anna Andreadi</v>
      </c>
    </row>
    <row r="1858" spans="1:23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  <c r="V1858" s="7" t="str">
        <f>_xlfn.IFNA(VLOOKUP(orders[[#This Row],[order_id]],returns[],2,FALSE),"FALSE")</f>
        <v>FALSE</v>
      </c>
      <c r="W1858" t="str">
        <f>VLOOKUP(orders[[#This Row],[region]],people[],2,FALSE)</f>
        <v>Kelly Williams</v>
      </c>
    </row>
    <row r="1859" spans="1:23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  <c r="V1859" s="7" t="str">
        <f>_xlfn.IFNA(VLOOKUP(orders[[#This Row],[order_id]],returns[],2,FALSE),"FALSE")</f>
        <v>FALSE</v>
      </c>
      <c r="W1859" t="str">
        <f>VLOOKUP(orders[[#This Row],[region]],people[],2,FALSE)</f>
        <v>Kelly Williams</v>
      </c>
    </row>
    <row r="1860" spans="1:23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  <c r="V1860" s="7" t="str">
        <f>_xlfn.IFNA(VLOOKUP(orders[[#This Row],[order_id]],returns[],2,FALSE),"FALSE")</f>
        <v>FALSE</v>
      </c>
      <c r="W1860" t="str">
        <f>VLOOKUP(orders[[#This Row],[region]],people[],2,FALSE)</f>
        <v>Chuck Magee</v>
      </c>
    </row>
    <row r="1861" spans="1:23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  <c r="V1861" s="7" t="str">
        <f>_xlfn.IFNA(VLOOKUP(orders[[#This Row],[order_id]],returns[],2,FALSE),"FALSE")</f>
        <v>FALSE</v>
      </c>
      <c r="W1861" t="str">
        <f>VLOOKUP(orders[[#This Row],[region]],people[],2,FALSE)</f>
        <v>Chuck Magee</v>
      </c>
    </row>
    <row r="1862" spans="1:23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  <c r="V1862" s="7" t="str">
        <f>_xlfn.IFNA(VLOOKUP(orders[[#This Row],[order_id]],returns[],2,FALSE),"FALSE")</f>
        <v>FALSE</v>
      </c>
      <c r="W1862" t="str">
        <f>VLOOKUP(orders[[#This Row],[region]],people[],2,FALSE)</f>
        <v>Chuck Magee</v>
      </c>
    </row>
    <row r="1863" spans="1:23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  <c r="V1863" s="7" t="str">
        <f>_xlfn.IFNA(VLOOKUP(orders[[#This Row],[order_id]],returns[],2,FALSE),"FALSE")</f>
        <v>FALSE</v>
      </c>
      <c r="W1863" t="str">
        <f>VLOOKUP(orders[[#This Row],[region]],people[],2,FALSE)</f>
        <v>Chuck Magee</v>
      </c>
    </row>
    <row r="1864" spans="1:23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  <c r="V1864" s="7" t="str">
        <f>_xlfn.IFNA(VLOOKUP(orders[[#This Row],[order_id]],returns[],2,FALSE),"FALSE")</f>
        <v>FALSE</v>
      </c>
      <c r="W1864" t="str">
        <f>VLOOKUP(orders[[#This Row],[region]],people[],2,FALSE)</f>
        <v>Kelly Williams</v>
      </c>
    </row>
    <row r="1865" spans="1:23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  <c r="V1865" s="7" t="str">
        <f>_xlfn.IFNA(VLOOKUP(orders[[#This Row],[order_id]],returns[],2,FALSE),"FALSE")</f>
        <v>FALSE</v>
      </c>
      <c r="W1865" t="str">
        <f>VLOOKUP(orders[[#This Row],[region]],people[],2,FALSE)</f>
        <v>Anna Andreadi</v>
      </c>
    </row>
    <row r="1866" spans="1:23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  <c r="V1866" s="7" t="str">
        <f>_xlfn.IFNA(VLOOKUP(orders[[#This Row],[order_id]],returns[],2,FALSE),"FALSE")</f>
        <v>FALSE</v>
      </c>
      <c r="W1866" t="str">
        <f>VLOOKUP(orders[[#This Row],[region]],people[],2,FALSE)</f>
        <v>Anna Andreadi</v>
      </c>
    </row>
    <row r="1867" spans="1:23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  <c r="V1867" s="7" t="str">
        <f>_xlfn.IFNA(VLOOKUP(orders[[#This Row],[order_id]],returns[],2,FALSE),"FALSE")</f>
        <v>FALSE</v>
      </c>
      <c r="W1867" t="str">
        <f>VLOOKUP(orders[[#This Row],[region]],people[],2,FALSE)</f>
        <v>Chuck Magee</v>
      </c>
    </row>
    <row r="1868" spans="1:23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  <c r="V1868" s="7" t="str">
        <f>_xlfn.IFNA(VLOOKUP(orders[[#This Row],[order_id]],returns[],2,FALSE),"FALSE")</f>
        <v>FALSE</v>
      </c>
      <c r="W1868" t="str">
        <f>VLOOKUP(orders[[#This Row],[region]],people[],2,FALSE)</f>
        <v>Anna Andreadi</v>
      </c>
    </row>
    <row r="1869" spans="1:23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  <c r="V1869" s="7" t="str">
        <f>_xlfn.IFNA(VLOOKUP(orders[[#This Row],[order_id]],returns[],2,FALSE),"FALSE")</f>
        <v>FALSE</v>
      </c>
      <c r="W1869" t="str">
        <f>VLOOKUP(orders[[#This Row],[region]],people[],2,FALSE)</f>
        <v>Chuck Magee</v>
      </c>
    </row>
    <row r="1870" spans="1:23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  <c r="V1870" s="7" t="str">
        <f>_xlfn.IFNA(VLOOKUP(orders[[#This Row],[order_id]],returns[],2,FALSE),"FALSE")</f>
        <v>FALSE</v>
      </c>
      <c r="W1870" t="str">
        <f>VLOOKUP(orders[[#This Row],[region]],people[],2,FALSE)</f>
        <v>Chuck Magee</v>
      </c>
    </row>
    <row r="1871" spans="1:23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  <c r="V1871" s="7" t="str">
        <f>_xlfn.IFNA(VLOOKUP(orders[[#This Row],[order_id]],returns[],2,FALSE),"FALSE")</f>
        <v>FALSE</v>
      </c>
      <c r="W1871" t="str">
        <f>VLOOKUP(orders[[#This Row],[region]],people[],2,FALSE)</f>
        <v>Anna Andreadi</v>
      </c>
    </row>
    <row r="1872" spans="1:23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 s="7" t="str">
        <f>_xlfn.IFNA(VLOOKUP(orders[[#This Row],[order_id]],returns[],2,FALSE),"FALSE")</f>
        <v>FALSE</v>
      </c>
      <c r="W1872" t="str">
        <f>VLOOKUP(orders[[#This Row],[region]],people[],2,FALSE)</f>
        <v>Anna Andreadi</v>
      </c>
    </row>
    <row r="1873" spans="1:23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  <c r="V1873" s="7" t="str">
        <f>_xlfn.IFNA(VLOOKUP(orders[[#This Row],[order_id]],returns[],2,FALSE),"FALSE")</f>
        <v>FALSE</v>
      </c>
      <c r="W1873" t="str">
        <f>VLOOKUP(orders[[#This Row],[region]],people[],2,FALSE)</f>
        <v>Anna Andreadi</v>
      </c>
    </row>
    <row r="1874" spans="1:23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  <c r="V1874" s="7" t="str">
        <f>_xlfn.IFNA(VLOOKUP(orders[[#This Row],[order_id]],returns[],2,FALSE),"FALSE")</f>
        <v>FALSE</v>
      </c>
      <c r="W1874" t="str">
        <f>VLOOKUP(orders[[#This Row],[region]],people[],2,FALSE)</f>
        <v>Anna Andreadi</v>
      </c>
    </row>
    <row r="1875" spans="1:23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  <c r="V1875" s="7" t="b">
        <f>_xlfn.IFNA(VLOOKUP(orders[[#This Row],[order_id]],returns[],2,FALSE),"FALSE")</f>
        <v>1</v>
      </c>
      <c r="W1875" t="str">
        <f>VLOOKUP(orders[[#This Row],[region]],people[],2,FALSE)</f>
        <v>Anna Andreadi</v>
      </c>
    </row>
    <row r="1876" spans="1:23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  <c r="V1876" s="7" t="str">
        <f>_xlfn.IFNA(VLOOKUP(orders[[#This Row],[order_id]],returns[],2,FALSE),"FALSE")</f>
        <v>FALSE</v>
      </c>
      <c r="W1876" t="str">
        <f>VLOOKUP(orders[[#This Row],[region]],people[],2,FALSE)</f>
        <v>Chuck Magee</v>
      </c>
    </row>
    <row r="1877" spans="1:23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  <c r="V1877" s="7" t="str">
        <f>_xlfn.IFNA(VLOOKUP(orders[[#This Row],[order_id]],returns[],2,FALSE),"FALSE")</f>
        <v>FALSE</v>
      </c>
      <c r="W1877" t="str">
        <f>VLOOKUP(orders[[#This Row],[region]],people[],2,FALSE)</f>
        <v>Chuck Magee</v>
      </c>
    </row>
    <row r="1878" spans="1:23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  <c r="V1878" s="7" t="str">
        <f>_xlfn.IFNA(VLOOKUP(orders[[#This Row],[order_id]],returns[],2,FALSE),"FALSE")</f>
        <v>FALSE</v>
      </c>
      <c r="W1878" t="str">
        <f>VLOOKUP(orders[[#This Row],[region]],people[],2,FALSE)</f>
        <v>Kelly Williams</v>
      </c>
    </row>
    <row r="1879" spans="1:23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  <c r="V1879" s="7" t="str">
        <f>_xlfn.IFNA(VLOOKUP(orders[[#This Row],[order_id]],returns[],2,FALSE),"FALSE")</f>
        <v>FALSE</v>
      </c>
      <c r="W1879" t="str">
        <f>VLOOKUP(orders[[#This Row],[region]],people[],2,FALSE)</f>
        <v>Anna Andreadi</v>
      </c>
    </row>
    <row r="1880" spans="1:23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  <c r="V1880" s="7" t="str">
        <f>_xlfn.IFNA(VLOOKUP(orders[[#This Row],[order_id]],returns[],2,FALSE),"FALSE")</f>
        <v>FALSE</v>
      </c>
      <c r="W1880" t="str">
        <f>VLOOKUP(orders[[#This Row],[region]],people[],2,FALSE)</f>
        <v>Anna Andreadi</v>
      </c>
    </row>
    <row r="1881" spans="1:23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  <c r="V1881" s="7" t="str">
        <f>_xlfn.IFNA(VLOOKUP(orders[[#This Row],[order_id]],returns[],2,FALSE),"FALSE")</f>
        <v>FALSE</v>
      </c>
      <c r="W1881" t="str">
        <f>VLOOKUP(orders[[#This Row],[region]],people[],2,FALSE)</f>
        <v>Cassandra Brandow</v>
      </c>
    </row>
    <row r="1882" spans="1:23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  <c r="V1882" s="7" t="str">
        <f>_xlfn.IFNA(VLOOKUP(orders[[#This Row],[order_id]],returns[],2,FALSE),"FALSE")</f>
        <v>FALSE</v>
      </c>
      <c r="W1882" t="str">
        <f>VLOOKUP(orders[[#This Row],[region]],people[],2,FALSE)</f>
        <v>Chuck Magee</v>
      </c>
    </row>
    <row r="1883" spans="1:23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  <c r="V1883" s="7" t="str">
        <f>_xlfn.IFNA(VLOOKUP(orders[[#This Row],[order_id]],returns[],2,FALSE),"FALSE")</f>
        <v>FALSE</v>
      </c>
      <c r="W1883" t="str">
        <f>VLOOKUP(orders[[#This Row],[region]],people[],2,FALSE)</f>
        <v>Chuck Magee</v>
      </c>
    </row>
    <row r="1884" spans="1:23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 s="7" t="str">
        <f>_xlfn.IFNA(VLOOKUP(orders[[#This Row],[order_id]],returns[],2,FALSE),"FALSE")</f>
        <v>FALSE</v>
      </c>
      <c r="W1884" t="str">
        <f>VLOOKUP(orders[[#This Row],[region]],people[],2,FALSE)</f>
        <v>Chuck Magee</v>
      </c>
    </row>
    <row r="1885" spans="1:23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  <c r="V1885" s="7" t="str">
        <f>_xlfn.IFNA(VLOOKUP(orders[[#This Row],[order_id]],returns[],2,FALSE),"FALSE")</f>
        <v>FALSE</v>
      </c>
      <c r="W1885" t="str">
        <f>VLOOKUP(orders[[#This Row],[region]],people[],2,FALSE)</f>
        <v>Chuck Magee</v>
      </c>
    </row>
    <row r="1886" spans="1:23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  <c r="V1886" s="7" t="str">
        <f>_xlfn.IFNA(VLOOKUP(orders[[#This Row],[order_id]],returns[],2,FALSE),"FALSE")</f>
        <v>FALSE</v>
      </c>
      <c r="W1886" t="str">
        <f>VLOOKUP(orders[[#This Row],[region]],people[],2,FALSE)</f>
        <v>Kelly Williams</v>
      </c>
    </row>
    <row r="1887" spans="1:23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 s="7" t="str">
        <f>_xlfn.IFNA(VLOOKUP(orders[[#This Row],[order_id]],returns[],2,FALSE),"FALSE")</f>
        <v>FALSE</v>
      </c>
      <c r="W1887" t="str">
        <f>VLOOKUP(orders[[#This Row],[region]],people[],2,FALSE)</f>
        <v>Anna Andreadi</v>
      </c>
    </row>
    <row r="1888" spans="1:23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  <c r="V1888" s="7" t="str">
        <f>_xlfn.IFNA(VLOOKUP(orders[[#This Row],[order_id]],returns[],2,FALSE),"FALSE")</f>
        <v>FALSE</v>
      </c>
      <c r="W1888" t="str">
        <f>VLOOKUP(orders[[#This Row],[region]],people[],2,FALSE)</f>
        <v>Cassandra Brandow</v>
      </c>
    </row>
    <row r="1889" spans="1:23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  <c r="V1889" s="7" t="str">
        <f>_xlfn.IFNA(VLOOKUP(orders[[#This Row],[order_id]],returns[],2,FALSE),"FALSE")</f>
        <v>FALSE</v>
      </c>
      <c r="W1889" t="str">
        <f>VLOOKUP(orders[[#This Row],[region]],people[],2,FALSE)</f>
        <v>Cassandra Brandow</v>
      </c>
    </row>
    <row r="1890" spans="1:23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  <c r="V1890" s="7" t="str">
        <f>_xlfn.IFNA(VLOOKUP(orders[[#This Row],[order_id]],returns[],2,FALSE),"FALSE")</f>
        <v>FALSE</v>
      </c>
      <c r="W1890" t="str">
        <f>VLOOKUP(orders[[#This Row],[region]],people[],2,FALSE)</f>
        <v>Chuck Magee</v>
      </c>
    </row>
    <row r="1891" spans="1:23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  <c r="V1891" s="7" t="str">
        <f>_xlfn.IFNA(VLOOKUP(orders[[#This Row],[order_id]],returns[],2,FALSE),"FALSE")</f>
        <v>FALSE</v>
      </c>
      <c r="W1891" t="str">
        <f>VLOOKUP(orders[[#This Row],[region]],people[],2,FALSE)</f>
        <v>Chuck Magee</v>
      </c>
    </row>
    <row r="1892" spans="1:23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 s="7" t="str">
        <f>_xlfn.IFNA(VLOOKUP(orders[[#This Row],[order_id]],returns[],2,FALSE),"FALSE")</f>
        <v>FALSE</v>
      </c>
      <c r="W1892" t="str">
        <f>VLOOKUP(orders[[#This Row],[region]],people[],2,FALSE)</f>
        <v>Anna Andreadi</v>
      </c>
    </row>
    <row r="1893" spans="1:23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 s="7" t="str">
        <f>_xlfn.IFNA(VLOOKUP(orders[[#This Row],[order_id]],returns[],2,FALSE),"FALSE")</f>
        <v>FALSE</v>
      </c>
      <c r="W1893" t="str">
        <f>VLOOKUP(orders[[#This Row],[region]],people[],2,FALSE)</f>
        <v>Anna Andreadi</v>
      </c>
    </row>
    <row r="1894" spans="1:23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  <c r="V1894" s="7" t="str">
        <f>_xlfn.IFNA(VLOOKUP(orders[[#This Row],[order_id]],returns[],2,FALSE),"FALSE")</f>
        <v>FALSE</v>
      </c>
      <c r="W1894" t="str">
        <f>VLOOKUP(orders[[#This Row],[region]],people[],2,FALSE)</f>
        <v>Cassandra Brandow</v>
      </c>
    </row>
    <row r="1895" spans="1:23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  <c r="V1895" s="7" t="str">
        <f>_xlfn.IFNA(VLOOKUP(orders[[#This Row],[order_id]],returns[],2,FALSE),"FALSE")</f>
        <v>FALSE</v>
      </c>
      <c r="W1895" t="str">
        <f>VLOOKUP(orders[[#This Row],[region]],people[],2,FALSE)</f>
        <v>Anna Andreadi</v>
      </c>
    </row>
    <row r="1896" spans="1:23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  <c r="V1896" s="7" t="str">
        <f>_xlfn.IFNA(VLOOKUP(orders[[#This Row],[order_id]],returns[],2,FALSE),"FALSE")</f>
        <v>FALSE</v>
      </c>
      <c r="W1896" t="str">
        <f>VLOOKUP(orders[[#This Row],[region]],people[],2,FALSE)</f>
        <v>Cassandra Brandow</v>
      </c>
    </row>
    <row r="1897" spans="1:23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  <c r="V1897" s="7" t="str">
        <f>_xlfn.IFNA(VLOOKUP(orders[[#This Row],[order_id]],returns[],2,FALSE),"FALSE")</f>
        <v>FALSE</v>
      </c>
      <c r="W1897" t="str">
        <f>VLOOKUP(orders[[#This Row],[region]],people[],2,FALSE)</f>
        <v>Anna Andreadi</v>
      </c>
    </row>
    <row r="1898" spans="1:23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  <c r="V1898" s="7" t="str">
        <f>_xlfn.IFNA(VLOOKUP(orders[[#This Row],[order_id]],returns[],2,FALSE),"FALSE")</f>
        <v>FALSE</v>
      </c>
      <c r="W1898" t="str">
        <f>VLOOKUP(orders[[#This Row],[region]],people[],2,FALSE)</f>
        <v>Kelly Williams</v>
      </c>
    </row>
    <row r="1899" spans="1:23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  <c r="V1899" s="7" t="str">
        <f>_xlfn.IFNA(VLOOKUP(orders[[#This Row],[order_id]],returns[],2,FALSE),"FALSE")</f>
        <v>FALSE</v>
      </c>
      <c r="W1899" t="str">
        <f>VLOOKUP(orders[[#This Row],[region]],people[],2,FALSE)</f>
        <v>Cassandra Brandow</v>
      </c>
    </row>
    <row r="1900" spans="1:23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  <c r="V1900" s="7" t="str">
        <f>_xlfn.IFNA(VLOOKUP(orders[[#This Row],[order_id]],returns[],2,FALSE),"FALSE")</f>
        <v>FALSE</v>
      </c>
      <c r="W1900" t="str">
        <f>VLOOKUP(orders[[#This Row],[region]],people[],2,FALSE)</f>
        <v>Cassandra Brandow</v>
      </c>
    </row>
    <row r="1901" spans="1:23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  <c r="V1901" s="7" t="str">
        <f>_xlfn.IFNA(VLOOKUP(orders[[#This Row],[order_id]],returns[],2,FALSE),"FALSE")</f>
        <v>FALSE</v>
      </c>
      <c r="W1901" t="str">
        <f>VLOOKUP(orders[[#This Row],[region]],people[],2,FALSE)</f>
        <v>Cassandra Brandow</v>
      </c>
    </row>
    <row r="1902" spans="1:23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  <c r="V1902" s="7" t="str">
        <f>_xlfn.IFNA(VLOOKUP(orders[[#This Row],[order_id]],returns[],2,FALSE),"FALSE")</f>
        <v>FALSE</v>
      </c>
      <c r="W1902" t="str">
        <f>VLOOKUP(orders[[#This Row],[region]],people[],2,FALSE)</f>
        <v>Cassandra Brandow</v>
      </c>
    </row>
    <row r="1903" spans="1:23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  <c r="V1903" s="7" t="str">
        <f>_xlfn.IFNA(VLOOKUP(orders[[#This Row],[order_id]],returns[],2,FALSE),"FALSE")</f>
        <v>FALSE</v>
      </c>
      <c r="W1903" t="str">
        <f>VLOOKUP(orders[[#This Row],[region]],people[],2,FALSE)</f>
        <v>Kelly Williams</v>
      </c>
    </row>
    <row r="1904" spans="1:23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  <c r="V1904" s="7" t="str">
        <f>_xlfn.IFNA(VLOOKUP(orders[[#This Row],[order_id]],returns[],2,FALSE),"FALSE")</f>
        <v>FALSE</v>
      </c>
      <c r="W1904" t="str">
        <f>VLOOKUP(orders[[#This Row],[region]],people[],2,FALSE)</f>
        <v>Anna Andreadi</v>
      </c>
    </row>
    <row r="1905" spans="1:23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  <c r="V1905" s="7" t="str">
        <f>_xlfn.IFNA(VLOOKUP(orders[[#This Row],[order_id]],returns[],2,FALSE),"FALSE")</f>
        <v>FALSE</v>
      </c>
      <c r="W1905" t="str">
        <f>VLOOKUP(orders[[#This Row],[region]],people[],2,FALSE)</f>
        <v>Anna Andreadi</v>
      </c>
    </row>
    <row r="1906" spans="1:23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  <c r="V1906" s="7" t="str">
        <f>_xlfn.IFNA(VLOOKUP(orders[[#This Row],[order_id]],returns[],2,FALSE),"FALSE")</f>
        <v>FALSE</v>
      </c>
      <c r="W1906" t="str">
        <f>VLOOKUP(orders[[#This Row],[region]],people[],2,FALSE)</f>
        <v>Anna Andreadi</v>
      </c>
    </row>
    <row r="1907" spans="1:23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  <c r="V1907" s="7" t="str">
        <f>_xlfn.IFNA(VLOOKUP(orders[[#This Row],[order_id]],returns[],2,FALSE),"FALSE")</f>
        <v>FALSE</v>
      </c>
      <c r="W1907" t="str">
        <f>VLOOKUP(orders[[#This Row],[region]],people[],2,FALSE)</f>
        <v>Kelly Williams</v>
      </c>
    </row>
    <row r="1908" spans="1:23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  <c r="V1908" s="7" t="str">
        <f>_xlfn.IFNA(VLOOKUP(orders[[#This Row],[order_id]],returns[],2,FALSE),"FALSE")</f>
        <v>FALSE</v>
      </c>
      <c r="W1908" t="str">
        <f>VLOOKUP(orders[[#This Row],[region]],people[],2,FALSE)</f>
        <v>Cassandra Brandow</v>
      </c>
    </row>
    <row r="1909" spans="1:23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  <c r="V1909" s="7" t="str">
        <f>_xlfn.IFNA(VLOOKUP(orders[[#This Row],[order_id]],returns[],2,FALSE),"FALSE")</f>
        <v>FALSE</v>
      </c>
      <c r="W1909" t="str">
        <f>VLOOKUP(orders[[#This Row],[region]],people[],2,FALSE)</f>
        <v>Cassandra Brandow</v>
      </c>
    </row>
    <row r="1910" spans="1:23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  <c r="V1910" s="7" t="str">
        <f>_xlfn.IFNA(VLOOKUP(orders[[#This Row],[order_id]],returns[],2,FALSE),"FALSE")</f>
        <v>FALSE</v>
      </c>
      <c r="W1910" t="str">
        <f>VLOOKUP(orders[[#This Row],[region]],people[],2,FALSE)</f>
        <v>Anna Andreadi</v>
      </c>
    </row>
    <row r="1911" spans="1:23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 s="7" t="str">
        <f>_xlfn.IFNA(VLOOKUP(orders[[#This Row],[order_id]],returns[],2,FALSE),"FALSE")</f>
        <v>FALSE</v>
      </c>
      <c r="W1911" t="str">
        <f>VLOOKUP(orders[[#This Row],[region]],people[],2,FALSE)</f>
        <v>Chuck Magee</v>
      </c>
    </row>
    <row r="1912" spans="1:23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  <c r="V1912" s="7" t="str">
        <f>_xlfn.IFNA(VLOOKUP(orders[[#This Row],[order_id]],returns[],2,FALSE),"FALSE")</f>
        <v>FALSE</v>
      </c>
      <c r="W1912" t="str">
        <f>VLOOKUP(orders[[#This Row],[region]],people[],2,FALSE)</f>
        <v>Anna Andreadi</v>
      </c>
    </row>
    <row r="1913" spans="1:23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  <c r="V1913" s="7" t="str">
        <f>_xlfn.IFNA(VLOOKUP(orders[[#This Row],[order_id]],returns[],2,FALSE),"FALSE")</f>
        <v>FALSE</v>
      </c>
      <c r="W1913" t="str">
        <f>VLOOKUP(orders[[#This Row],[region]],people[],2,FALSE)</f>
        <v>Kelly Williams</v>
      </c>
    </row>
    <row r="1914" spans="1:23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  <c r="V1914" s="7" t="str">
        <f>_xlfn.IFNA(VLOOKUP(orders[[#This Row],[order_id]],returns[],2,FALSE),"FALSE")</f>
        <v>FALSE</v>
      </c>
      <c r="W1914" t="str">
        <f>VLOOKUP(orders[[#This Row],[region]],people[],2,FALSE)</f>
        <v>Kelly Williams</v>
      </c>
    </row>
    <row r="1915" spans="1:23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  <c r="V1915" s="7" t="str">
        <f>_xlfn.IFNA(VLOOKUP(orders[[#This Row],[order_id]],returns[],2,FALSE),"FALSE")</f>
        <v>FALSE</v>
      </c>
      <c r="W1915" t="str">
        <f>VLOOKUP(orders[[#This Row],[region]],people[],2,FALSE)</f>
        <v>Cassandra Brandow</v>
      </c>
    </row>
    <row r="1916" spans="1:23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 s="7" t="str">
        <f>_xlfn.IFNA(VLOOKUP(orders[[#This Row],[order_id]],returns[],2,FALSE),"FALSE")</f>
        <v>FALSE</v>
      </c>
      <c r="W1916" t="str">
        <f>VLOOKUP(orders[[#This Row],[region]],people[],2,FALSE)</f>
        <v>Cassandra Brandow</v>
      </c>
    </row>
    <row r="1917" spans="1:23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  <c r="V1917" s="7" t="str">
        <f>_xlfn.IFNA(VLOOKUP(orders[[#This Row],[order_id]],returns[],2,FALSE),"FALSE")</f>
        <v>FALSE</v>
      </c>
      <c r="W1917" t="str">
        <f>VLOOKUP(orders[[#This Row],[region]],people[],2,FALSE)</f>
        <v>Cassandra Brandow</v>
      </c>
    </row>
    <row r="1918" spans="1:23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  <c r="V1918" s="7" t="str">
        <f>_xlfn.IFNA(VLOOKUP(orders[[#This Row],[order_id]],returns[],2,FALSE),"FALSE")</f>
        <v>FALSE</v>
      </c>
      <c r="W1918" t="str">
        <f>VLOOKUP(orders[[#This Row],[region]],people[],2,FALSE)</f>
        <v>Cassandra Brandow</v>
      </c>
    </row>
    <row r="1919" spans="1:23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  <c r="V1919" s="7" t="str">
        <f>_xlfn.IFNA(VLOOKUP(orders[[#This Row],[order_id]],returns[],2,FALSE),"FALSE")</f>
        <v>FALSE</v>
      </c>
      <c r="W1919" t="str">
        <f>VLOOKUP(orders[[#This Row],[region]],people[],2,FALSE)</f>
        <v>Chuck Magee</v>
      </c>
    </row>
    <row r="1920" spans="1:23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 s="7" t="str">
        <f>_xlfn.IFNA(VLOOKUP(orders[[#This Row],[order_id]],returns[],2,FALSE),"FALSE")</f>
        <v>FALSE</v>
      </c>
      <c r="W1920" t="str">
        <f>VLOOKUP(orders[[#This Row],[region]],people[],2,FALSE)</f>
        <v>Kelly Williams</v>
      </c>
    </row>
    <row r="1921" spans="1:23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  <c r="V1921" s="7" t="str">
        <f>_xlfn.IFNA(VLOOKUP(orders[[#This Row],[order_id]],returns[],2,FALSE),"FALSE")</f>
        <v>FALSE</v>
      </c>
      <c r="W1921" t="str">
        <f>VLOOKUP(orders[[#This Row],[region]],people[],2,FALSE)</f>
        <v>Chuck Magee</v>
      </c>
    </row>
    <row r="1922" spans="1:23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  <c r="V1922" s="7" t="str">
        <f>_xlfn.IFNA(VLOOKUP(orders[[#This Row],[order_id]],returns[],2,FALSE),"FALSE")</f>
        <v>FALSE</v>
      </c>
      <c r="W1922" t="str">
        <f>VLOOKUP(orders[[#This Row],[region]],people[],2,FALSE)</f>
        <v>Chuck Magee</v>
      </c>
    </row>
    <row r="1923" spans="1:23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  <c r="V1923" s="7" t="str">
        <f>_xlfn.IFNA(VLOOKUP(orders[[#This Row],[order_id]],returns[],2,FALSE),"FALSE")</f>
        <v>FALSE</v>
      </c>
      <c r="W1923" t="str">
        <f>VLOOKUP(orders[[#This Row],[region]],people[],2,FALSE)</f>
        <v>Chuck Magee</v>
      </c>
    </row>
    <row r="1924" spans="1:23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  <c r="V1924" s="7" t="str">
        <f>_xlfn.IFNA(VLOOKUP(orders[[#This Row],[order_id]],returns[],2,FALSE),"FALSE")</f>
        <v>FALSE</v>
      </c>
      <c r="W1924" t="str">
        <f>VLOOKUP(orders[[#This Row],[region]],people[],2,FALSE)</f>
        <v>Kelly Williams</v>
      </c>
    </row>
    <row r="1925" spans="1:23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  <c r="V1925" s="7" t="str">
        <f>_xlfn.IFNA(VLOOKUP(orders[[#This Row],[order_id]],returns[],2,FALSE),"FALSE")</f>
        <v>FALSE</v>
      </c>
      <c r="W1925" t="str">
        <f>VLOOKUP(orders[[#This Row],[region]],people[],2,FALSE)</f>
        <v>Kelly Williams</v>
      </c>
    </row>
    <row r="1926" spans="1:23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  <c r="V1926" s="7" t="str">
        <f>_xlfn.IFNA(VLOOKUP(orders[[#This Row],[order_id]],returns[],2,FALSE),"FALSE")</f>
        <v>FALSE</v>
      </c>
      <c r="W1926" t="str">
        <f>VLOOKUP(orders[[#This Row],[region]],people[],2,FALSE)</f>
        <v>Anna Andreadi</v>
      </c>
    </row>
    <row r="1927" spans="1:23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 s="7" t="str">
        <f>_xlfn.IFNA(VLOOKUP(orders[[#This Row],[order_id]],returns[],2,FALSE),"FALSE")</f>
        <v>FALSE</v>
      </c>
      <c r="W1927" t="str">
        <f>VLOOKUP(orders[[#This Row],[region]],people[],2,FALSE)</f>
        <v>Anna Andreadi</v>
      </c>
    </row>
    <row r="1928" spans="1:23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  <c r="V1928" s="7" t="str">
        <f>_xlfn.IFNA(VLOOKUP(orders[[#This Row],[order_id]],returns[],2,FALSE),"FALSE")</f>
        <v>FALSE</v>
      </c>
      <c r="W1928" t="str">
        <f>VLOOKUP(orders[[#This Row],[region]],people[],2,FALSE)</f>
        <v>Anna Andreadi</v>
      </c>
    </row>
    <row r="1929" spans="1:23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  <c r="V1929" s="7" t="str">
        <f>_xlfn.IFNA(VLOOKUP(orders[[#This Row],[order_id]],returns[],2,FALSE),"FALSE")</f>
        <v>FALSE</v>
      </c>
      <c r="W1929" t="str">
        <f>VLOOKUP(orders[[#This Row],[region]],people[],2,FALSE)</f>
        <v>Anna Andreadi</v>
      </c>
    </row>
    <row r="1930" spans="1:23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  <c r="V1930" s="7" t="str">
        <f>_xlfn.IFNA(VLOOKUP(orders[[#This Row],[order_id]],returns[],2,FALSE),"FALSE")</f>
        <v>FALSE</v>
      </c>
      <c r="W1930" t="str">
        <f>VLOOKUP(orders[[#This Row],[region]],people[],2,FALSE)</f>
        <v>Anna Andreadi</v>
      </c>
    </row>
    <row r="1931" spans="1:23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  <c r="V1931" s="7" t="str">
        <f>_xlfn.IFNA(VLOOKUP(orders[[#This Row],[order_id]],returns[],2,FALSE),"FALSE")</f>
        <v>FALSE</v>
      </c>
      <c r="W1931" t="str">
        <f>VLOOKUP(orders[[#This Row],[region]],people[],2,FALSE)</f>
        <v>Anna Andreadi</v>
      </c>
    </row>
    <row r="1932" spans="1:23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  <c r="V1932" s="7" t="str">
        <f>_xlfn.IFNA(VLOOKUP(orders[[#This Row],[order_id]],returns[],2,FALSE),"FALSE")</f>
        <v>FALSE</v>
      </c>
      <c r="W1932" t="str">
        <f>VLOOKUP(orders[[#This Row],[region]],people[],2,FALSE)</f>
        <v>Anna Andreadi</v>
      </c>
    </row>
    <row r="1933" spans="1:23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  <c r="V1933" s="7" t="str">
        <f>_xlfn.IFNA(VLOOKUP(orders[[#This Row],[order_id]],returns[],2,FALSE),"FALSE")</f>
        <v>FALSE</v>
      </c>
      <c r="W1933" t="str">
        <f>VLOOKUP(orders[[#This Row],[region]],people[],2,FALSE)</f>
        <v>Anna Andreadi</v>
      </c>
    </row>
    <row r="1934" spans="1:23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  <c r="V1934" s="7" t="str">
        <f>_xlfn.IFNA(VLOOKUP(orders[[#This Row],[order_id]],returns[],2,FALSE),"FALSE")</f>
        <v>FALSE</v>
      </c>
      <c r="W1934" t="str">
        <f>VLOOKUP(orders[[#This Row],[region]],people[],2,FALSE)</f>
        <v>Cassandra Brandow</v>
      </c>
    </row>
    <row r="1935" spans="1:23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  <c r="V1935" s="7" t="str">
        <f>_xlfn.IFNA(VLOOKUP(orders[[#This Row],[order_id]],returns[],2,FALSE),"FALSE")</f>
        <v>FALSE</v>
      </c>
      <c r="W1935" t="str">
        <f>VLOOKUP(orders[[#This Row],[region]],people[],2,FALSE)</f>
        <v>Cassandra Brandow</v>
      </c>
    </row>
    <row r="1936" spans="1:23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  <c r="V1936" s="7" t="str">
        <f>_xlfn.IFNA(VLOOKUP(orders[[#This Row],[order_id]],returns[],2,FALSE),"FALSE")</f>
        <v>FALSE</v>
      </c>
      <c r="W1936" t="str">
        <f>VLOOKUP(orders[[#This Row],[region]],people[],2,FALSE)</f>
        <v>Anna Andreadi</v>
      </c>
    </row>
    <row r="1937" spans="1:23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 s="7" t="str">
        <f>_xlfn.IFNA(VLOOKUP(orders[[#This Row],[order_id]],returns[],2,FALSE),"FALSE")</f>
        <v>FALSE</v>
      </c>
      <c r="W1937" t="str">
        <f>VLOOKUP(orders[[#This Row],[region]],people[],2,FALSE)</f>
        <v>Anna Andreadi</v>
      </c>
    </row>
    <row r="1938" spans="1:23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  <c r="V1938" s="7" t="str">
        <f>_xlfn.IFNA(VLOOKUP(orders[[#This Row],[order_id]],returns[],2,FALSE),"FALSE")</f>
        <v>FALSE</v>
      </c>
      <c r="W1938" t="str">
        <f>VLOOKUP(orders[[#This Row],[region]],people[],2,FALSE)</f>
        <v>Anna Andreadi</v>
      </c>
    </row>
    <row r="1939" spans="1:23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  <c r="V1939" s="7" t="str">
        <f>_xlfn.IFNA(VLOOKUP(orders[[#This Row],[order_id]],returns[],2,FALSE),"FALSE")</f>
        <v>FALSE</v>
      </c>
      <c r="W1939" t="str">
        <f>VLOOKUP(orders[[#This Row],[region]],people[],2,FALSE)</f>
        <v>Anna Andreadi</v>
      </c>
    </row>
    <row r="1940" spans="1:23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  <c r="V1940" s="7" t="str">
        <f>_xlfn.IFNA(VLOOKUP(orders[[#This Row],[order_id]],returns[],2,FALSE),"FALSE")</f>
        <v>FALSE</v>
      </c>
      <c r="W1940" t="str">
        <f>VLOOKUP(orders[[#This Row],[region]],people[],2,FALSE)</f>
        <v>Anna Andreadi</v>
      </c>
    </row>
    <row r="1941" spans="1:23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  <c r="V1941" s="7" t="str">
        <f>_xlfn.IFNA(VLOOKUP(orders[[#This Row],[order_id]],returns[],2,FALSE),"FALSE")</f>
        <v>FALSE</v>
      </c>
      <c r="W1941" t="str">
        <f>VLOOKUP(orders[[#This Row],[region]],people[],2,FALSE)</f>
        <v>Anna Andreadi</v>
      </c>
    </row>
    <row r="1942" spans="1:23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  <c r="V1942" s="7" t="str">
        <f>_xlfn.IFNA(VLOOKUP(orders[[#This Row],[order_id]],returns[],2,FALSE),"FALSE")</f>
        <v>FALSE</v>
      </c>
      <c r="W1942" t="str">
        <f>VLOOKUP(orders[[#This Row],[region]],people[],2,FALSE)</f>
        <v>Anna Andreadi</v>
      </c>
    </row>
    <row r="1943" spans="1:23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  <c r="V1943" s="7" t="b">
        <f>_xlfn.IFNA(VLOOKUP(orders[[#This Row],[order_id]],returns[],2,FALSE),"FALSE")</f>
        <v>1</v>
      </c>
      <c r="W1943" t="str">
        <f>VLOOKUP(orders[[#This Row],[region]],people[],2,FALSE)</f>
        <v>Kelly Williams</v>
      </c>
    </row>
    <row r="1944" spans="1:23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  <c r="V1944" s="7" t="b">
        <f>_xlfn.IFNA(VLOOKUP(orders[[#This Row],[order_id]],returns[],2,FALSE),"FALSE")</f>
        <v>1</v>
      </c>
      <c r="W1944" t="str">
        <f>VLOOKUP(orders[[#This Row],[region]],people[],2,FALSE)</f>
        <v>Kelly Williams</v>
      </c>
    </row>
    <row r="1945" spans="1:23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  <c r="V1945" s="7" t="b">
        <f>_xlfn.IFNA(VLOOKUP(orders[[#This Row],[order_id]],returns[],2,FALSE),"FALSE")</f>
        <v>1</v>
      </c>
      <c r="W1945" t="str">
        <f>VLOOKUP(orders[[#This Row],[region]],people[],2,FALSE)</f>
        <v>Kelly Williams</v>
      </c>
    </row>
    <row r="1946" spans="1:23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 s="7" t="str">
        <f>_xlfn.IFNA(VLOOKUP(orders[[#This Row],[order_id]],returns[],2,FALSE),"FALSE")</f>
        <v>FALSE</v>
      </c>
      <c r="W1946" t="str">
        <f>VLOOKUP(orders[[#This Row],[region]],people[],2,FALSE)</f>
        <v>Kelly Williams</v>
      </c>
    </row>
    <row r="1947" spans="1:23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  <c r="V1947" s="7" t="str">
        <f>_xlfn.IFNA(VLOOKUP(orders[[#This Row],[order_id]],returns[],2,FALSE),"FALSE")</f>
        <v>FALSE</v>
      </c>
      <c r="W1947" t="str">
        <f>VLOOKUP(orders[[#This Row],[region]],people[],2,FALSE)</f>
        <v>Kelly Williams</v>
      </c>
    </row>
    <row r="1948" spans="1:23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 s="7" t="str">
        <f>_xlfn.IFNA(VLOOKUP(orders[[#This Row],[order_id]],returns[],2,FALSE),"FALSE")</f>
        <v>FALSE</v>
      </c>
      <c r="W1948" t="str">
        <f>VLOOKUP(orders[[#This Row],[region]],people[],2,FALSE)</f>
        <v>Chuck Magee</v>
      </c>
    </row>
    <row r="1949" spans="1:23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  <c r="V1949" s="7" t="str">
        <f>_xlfn.IFNA(VLOOKUP(orders[[#This Row],[order_id]],returns[],2,FALSE),"FALSE")</f>
        <v>FALSE</v>
      </c>
      <c r="W1949" t="str">
        <f>VLOOKUP(orders[[#This Row],[region]],people[],2,FALSE)</f>
        <v>Chuck Magee</v>
      </c>
    </row>
    <row r="1950" spans="1:23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  <c r="V1950" s="7" t="str">
        <f>_xlfn.IFNA(VLOOKUP(orders[[#This Row],[order_id]],returns[],2,FALSE),"FALSE")</f>
        <v>FALSE</v>
      </c>
      <c r="W1950" t="str">
        <f>VLOOKUP(orders[[#This Row],[region]],people[],2,FALSE)</f>
        <v>Chuck Magee</v>
      </c>
    </row>
    <row r="1951" spans="1:23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  <c r="V1951" s="7" t="str">
        <f>_xlfn.IFNA(VLOOKUP(orders[[#This Row],[order_id]],returns[],2,FALSE),"FALSE")</f>
        <v>FALSE</v>
      </c>
      <c r="W1951" t="str">
        <f>VLOOKUP(orders[[#This Row],[region]],people[],2,FALSE)</f>
        <v>Chuck Magee</v>
      </c>
    </row>
    <row r="1952" spans="1:23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  <c r="V1952" s="7" t="str">
        <f>_xlfn.IFNA(VLOOKUP(orders[[#This Row],[order_id]],returns[],2,FALSE),"FALSE")</f>
        <v>FALSE</v>
      </c>
      <c r="W1952" t="str">
        <f>VLOOKUP(orders[[#This Row],[region]],people[],2,FALSE)</f>
        <v>Chuck Magee</v>
      </c>
    </row>
    <row r="1953" spans="1:23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  <c r="V1953" s="7" t="str">
        <f>_xlfn.IFNA(VLOOKUP(orders[[#This Row],[order_id]],returns[],2,FALSE),"FALSE")</f>
        <v>FALSE</v>
      </c>
      <c r="W1953" t="str">
        <f>VLOOKUP(orders[[#This Row],[region]],people[],2,FALSE)</f>
        <v>Chuck Magee</v>
      </c>
    </row>
    <row r="1954" spans="1:23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 s="7" t="str">
        <f>_xlfn.IFNA(VLOOKUP(orders[[#This Row],[order_id]],returns[],2,FALSE),"FALSE")</f>
        <v>FALSE</v>
      </c>
      <c r="W1954" t="str">
        <f>VLOOKUP(orders[[#This Row],[region]],people[],2,FALSE)</f>
        <v>Chuck Magee</v>
      </c>
    </row>
    <row r="1955" spans="1:23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 s="7" t="str">
        <f>_xlfn.IFNA(VLOOKUP(orders[[#This Row],[order_id]],returns[],2,FALSE),"FALSE")</f>
        <v>FALSE</v>
      </c>
      <c r="W1955" t="str">
        <f>VLOOKUP(orders[[#This Row],[region]],people[],2,FALSE)</f>
        <v>Chuck Magee</v>
      </c>
    </row>
    <row r="1956" spans="1:23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  <c r="V1956" s="7" t="str">
        <f>_xlfn.IFNA(VLOOKUP(orders[[#This Row],[order_id]],returns[],2,FALSE),"FALSE")</f>
        <v>FALSE</v>
      </c>
      <c r="W1956" t="str">
        <f>VLOOKUP(orders[[#This Row],[region]],people[],2,FALSE)</f>
        <v>Chuck Magee</v>
      </c>
    </row>
    <row r="1957" spans="1:23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  <c r="V1957" s="7" t="str">
        <f>_xlfn.IFNA(VLOOKUP(orders[[#This Row],[order_id]],returns[],2,FALSE),"FALSE")</f>
        <v>FALSE</v>
      </c>
      <c r="W1957" t="str">
        <f>VLOOKUP(orders[[#This Row],[region]],people[],2,FALSE)</f>
        <v>Chuck Magee</v>
      </c>
    </row>
    <row r="1958" spans="1:23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  <c r="V1958" s="7" t="str">
        <f>_xlfn.IFNA(VLOOKUP(orders[[#This Row],[order_id]],returns[],2,FALSE),"FALSE")</f>
        <v>FALSE</v>
      </c>
      <c r="W1958" t="str">
        <f>VLOOKUP(orders[[#This Row],[region]],people[],2,FALSE)</f>
        <v>Chuck Magee</v>
      </c>
    </row>
    <row r="1959" spans="1:23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  <c r="V1959" s="7" t="str">
        <f>_xlfn.IFNA(VLOOKUP(orders[[#This Row],[order_id]],returns[],2,FALSE),"FALSE")</f>
        <v>FALSE</v>
      </c>
      <c r="W1959" t="str">
        <f>VLOOKUP(orders[[#This Row],[region]],people[],2,FALSE)</f>
        <v>Chuck Magee</v>
      </c>
    </row>
    <row r="1960" spans="1:23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  <c r="V1960" s="7" t="str">
        <f>_xlfn.IFNA(VLOOKUP(orders[[#This Row],[order_id]],returns[],2,FALSE),"FALSE")</f>
        <v>FALSE</v>
      </c>
      <c r="W1960" t="str">
        <f>VLOOKUP(orders[[#This Row],[region]],people[],2,FALSE)</f>
        <v>Kelly Williams</v>
      </c>
    </row>
    <row r="1961" spans="1:23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  <c r="V1961" s="7" t="str">
        <f>_xlfn.IFNA(VLOOKUP(orders[[#This Row],[order_id]],returns[],2,FALSE),"FALSE")</f>
        <v>FALSE</v>
      </c>
      <c r="W1961" t="str">
        <f>VLOOKUP(orders[[#This Row],[region]],people[],2,FALSE)</f>
        <v>Kelly Williams</v>
      </c>
    </row>
    <row r="1962" spans="1:23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  <c r="V1962" s="7" t="str">
        <f>_xlfn.IFNA(VLOOKUP(orders[[#This Row],[order_id]],returns[],2,FALSE),"FALSE")</f>
        <v>FALSE</v>
      </c>
      <c r="W1962" t="str">
        <f>VLOOKUP(orders[[#This Row],[region]],people[],2,FALSE)</f>
        <v>Kelly Williams</v>
      </c>
    </row>
    <row r="1963" spans="1:23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  <c r="V1963" s="7" t="str">
        <f>_xlfn.IFNA(VLOOKUP(orders[[#This Row],[order_id]],returns[],2,FALSE),"FALSE")</f>
        <v>FALSE</v>
      </c>
      <c r="W1963" t="str">
        <f>VLOOKUP(orders[[#This Row],[region]],people[],2,FALSE)</f>
        <v>Kelly Williams</v>
      </c>
    </row>
    <row r="1964" spans="1:23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 s="7" t="str">
        <f>_xlfn.IFNA(VLOOKUP(orders[[#This Row],[order_id]],returns[],2,FALSE),"FALSE")</f>
        <v>FALSE</v>
      </c>
      <c r="W1964" t="str">
        <f>VLOOKUP(orders[[#This Row],[region]],people[],2,FALSE)</f>
        <v>Kelly Williams</v>
      </c>
    </row>
    <row r="1965" spans="1:23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  <c r="V1965" s="7" t="str">
        <f>_xlfn.IFNA(VLOOKUP(orders[[#This Row],[order_id]],returns[],2,FALSE),"FALSE")</f>
        <v>FALSE</v>
      </c>
      <c r="W1965" t="str">
        <f>VLOOKUP(orders[[#This Row],[region]],people[],2,FALSE)</f>
        <v>Kelly Williams</v>
      </c>
    </row>
    <row r="1966" spans="1:23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  <c r="V1966" s="7" t="str">
        <f>_xlfn.IFNA(VLOOKUP(orders[[#This Row],[order_id]],returns[],2,FALSE),"FALSE")</f>
        <v>FALSE</v>
      </c>
      <c r="W1966" t="str">
        <f>VLOOKUP(orders[[#This Row],[region]],people[],2,FALSE)</f>
        <v>Kelly Williams</v>
      </c>
    </row>
    <row r="1967" spans="1:23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  <c r="V1967" s="7" t="str">
        <f>_xlfn.IFNA(VLOOKUP(orders[[#This Row],[order_id]],returns[],2,FALSE),"FALSE")</f>
        <v>FALSE</v>
      </c>
      <c r="W1967" t="str">
        <f>VLOOKUP(orders[[#This Row],[region]],people[],2,FALSE)</f>
        <v>Kelly Williams</v>
      </c>
    </row>
    <row r="1968" spans="1:23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  <c r="V1968" s="7" t="str">
        <f>_xlfn.IFNA(VLOOKUP(orders[[#This Row],[order_id]],returns[],2,FALSE),"FALSE")</f>
        <v>FALSE</v>
      </c>
      <c r="W1968" t="str">
        <f>VLOOKUP(orders[[#This Row],[region]],people[],2,FALSE)</f>
        <v>Chuck Magee</v>
      </c>
    </row>
    <row r="1969" spans="1:23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  <c r="V1969" s="7" t="str">
        <f>_xlfn.IFNA(VLOOKUP(orders[[#This Row],[order_id]],returns[],2,FALSE),"FALSE")</f>
        <v>FALSE</v>
      </c>
      <c r="W1969" t="str">
        <f>VLOOKUP(orders[[#This Row],[region]],people[],2,FALSE)</f>
        <v>Chuck Magee</v>
      </c>
    </row>
    <row r="1970" spans="1:23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 s="7" t="str">
        <f>_xlfn.IFNA(VLOOKUP(orders[[#This Row],[order_id]],returns[],2,FALSE),"FALSE")</f>
        <v>FALSE</v>
      </c>
      <c r="W1970" t="str">
        <f>VLOOKUP(orders[[#This Row],[region]],people[],2,FALSE)</f>
        <v>Chuck Magee</v>
      </c>
    </row>
    <row r="1971" spans="1:23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  <c r="V1971" s="7" t="str">
        <f>_xlfn.IFNA(VLOOKUP(orders[[#This Row],[order_id]],returns[],2,FALSE),"FALSE")</f>
        <v>FALSE</v>
      </c>
      <c r="W1971" t="str">
        <f>VLOOKUP(orders[[#This Row],[region]],people[],2,FALSE)</f>
        <v>Kelly Williams</v>
      </c>
    </row>
    <row r="1972" spans="1:23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  <c r="V1972" s="7" t="str">
        <f>_xlfn.IFNA(VLOOKUP(orders[[#This Row],[order_id]],returns[],2,FALSE),"FALSE")</f>
        <v>FALSE</v>
      </c>
      <c r="W1972" t="str">
        <f>VLOOKUP(orders[[#This Row],[region]],people[],2,FALSE)</f>
        <v>Kelly Williams</v>
      </c>
    </row>
    <row r="1973" spans="1:23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  <c r="V1973" s="7" t="str">
        <f>_xlfn.IFNA(VLOOKUP(orders[[#This Row],[order_id]],returns[],2,FALSE),"FALSE")</f>
        <v>FALSE</v>
      </c>
      <c r="W1973" t="str">
        <f>VLOOKUP(orders[[#This Row],[region]],people[],2,FALSE)</f>
        <v>Kelly Williams</v>
      </c>
    </row>
    <row r="1974" spans="1:23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  <c r="V1974" s="7" t="b">
        <f>_xlfn.IFNA(VLOOKUP(orders[[#This Row],[order_id]],returns[],2,FALSE),"FALSE")</f>
        <v>1</v>
      </c>
      <c r="W1974" t="str">
        <f>VLOOKUP(orders[[#This Row],[region]],people[],2,FALSE)</f>
        <v>Kelly Williams</v>
      </c>
    </row>
    <row r="1975" spans="1:23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  <c r="V1975" s="7" t="b">
        <f>_xlfn.IFNA(VLOOKUP(orders[[#This Row],[order_id]],returns[],2,FALSE),"FALSE")</f>
        <v>1</v>
      </c>
      <c r="W1975" t="str">
        <f>VLOOKUP(orders[[#This Row],[region]],people[],2,FALSE)</f>
        <v>Kelly Williams</v>
      </c>
    </row>
    <row r="1976" spans="1:23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  <c r="V1976" s="7" t="b">
        <f>_xlfn.IFNA(VLOOKUP(orders[[#This Row],[order_id]],returns[],2,FALSE),"FALSE")</f>
        <v>1</v>
      </c>
      <c r="W1976" t="str">
        <f>VLOOKUP(orders[[#This Row],[region]],people[],2,FALSE)</f>
        <v>Kelly Williams</v>
      </c>
    </row>
    <row r="1977" spans="1:23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  <c r="V1977" s="7" t="str">
        <f>_xlfn.IFNA(VLOOKUP(orders[[#This Row],[order_id]],returns[],2,FALSE),"FALSE")</f>
        <v>FALSE</v>
      </c>
      <c r="W1977" t="str">
        <f>VLOOKUP(orders[[#This Row],[region]],people[],2,FALSE)</f>
        <v>Cassandra Brandow</v>
      </c>
    </row>
    <row r="1978" spans="1:23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  <c r="V1978" s="7" t="str">
        <f>_xlfn.IFNA(VLOOKUP(orders[[#This Row],[order_id]],returns[],2,FALSE),"FALSE")</f>
        <v>FALSE</v>
      </c>
      <c r="W1978" t="str">
        <f>VLOOKUP(orders[[#This Row],[region]],people[],2,FALSE)</f>
        <v>Cassandra Brandow</v>
      </c>
    </row>
    <row r="1979" spans="1:23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  <c r="V1979" s="7" t="str">
        <f>_xlfn.IFNA(VLOOKUP(orders[[#This Row],[order_id]],returns[],2,FALSE),"FALSE")</f>
        <v>FALSE</v>
      </c>
      <c r="W1979" t="str">
        <f>VLOOKUP(orders[[#This Row],[region]],people[],2,FALSE)</f>
        <v>Cassandra Brandow</v>
      </c>
    </row>
    <row r="1980" spans="1:23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  <c r="V1980" s="7" t="str">
        <f>_xlfn.IFNA(VLOOKUP(orders[[#This Row],[order_id]],returns[],2,FALSE),"FALSE")</f>
        <v>FALSE</v>
      </c>
      <c r="W1980" t="str">
        <f>VLOOKUP(orders[[#This Row],[region]],people[],2,FALSE)</f>
        <v>Anna Andreadi</v>
      </c>
    </row>
    <row r="1981" spans="1:23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  <c r="V1981" s="7" t="str">
        <f>_xlfn.IFNA(VLOOKUP(orders[[#This Row],[order_id]],returns[],2,FALSE),"FALSE")</f>
        <v>FALSE</v>
      </c>
      <c r="W1981" t="str">
        <f>VLOOKUP(orders[[#This Row],[region]],people[],2,FALSE)</f>
        <v>Anna Andreadi</v>
      </c>
    </row>
    <row r="1982" spans="1:23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  <c r="V1982" s="7" t="str">
        <f>_xlfn.IFNA(VLOOKUP(orders[[#This Row],[order_id]],returns[],2,FALSE),"FALSE")</f>
        <v>FALSE</v>
      </c>
      <c r="W1982" t="str">
        <f>VLOOKUP(orders[[#This Row],[region]],people[],2,FALSE)</f>
        <v>Anna Andreadi</v>
      </c>
    </row>
    <row r="1983" spans="1:23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  <c r="V1983" s="7" t="str">
        <f>_xlfn.IFNA(VLOOKUP(orders[[#This Row],[order_id]],returns[],2,FALSE),"FALSE")</f>
        <v>FALSE</v>
      </c>
      <c r="W1983" t="str">
        <f>VLOOKUP(orders[[#This Row],[region]],people[],2,FALSE)</f>
        <v>Cassandra Brandow</v>
      </c>
    </row>
    <row r="1984" spans="1:23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 s="7" t="str">
        <f>_xlfn.IFNA(VLOOKUP(orders[[#This Row],[order_id]],returns[],2,FALSE),"FALSE")</f>
        <v>FALSE</v>
      </c>
      <c r="W1984" t="str">
        <f>VLOOKUP(orders[[#This Row],[region]],people[],2,FALSE)</f>
        <v>Kelly Williams</v>
      </c>
    </row>
    <row r="1985" spans="1:23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  <c r="V1985" s="7" t="b">
        <f>_xlfn.IFNA(VLOOKUP(orders[[#This Row],[order_id]],returns[],2,FALSE),"FALSE")</f>
        <v>1</v>
      </c>
      <c r="W1985" t="str">
        <f>VLOOKUP(orders[[#This Row],[region]],people[],2,FALSE)</f>
        <v>Anna Andreadi</v>
      </c>
    </row>
    <row r="1986" spans="1:23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  <c r="V1986" s="7" t="b">
        <f>_xlfn.IFNA(VLOOKUP(orders[[#This Row],[order_id]],returns[],2,FALSE),"FALSE")</f>
        <v>1</v>
      </c>
      <c r="W1986" t="str">
        <f>VLOOKUP(orders[[#This Row],[region]],people[],2,FALSE)</f>
        <v>Anna Andreadi</v>
      </c>
    </row>
    <row r="1987" spans="1:23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 s="7" t="b">
        <f>_xlfn.IFNA(VLOOKUP(orders[[#This Row],[order_id]],returns[],2,FALSE),"FALSE")</f>
        <v>1</v>
      </c>
      <c r="W1987" t="str">
        <f>VLOOKUP(orders[[#This Row],[region]],people[],2,FALSE)</f>
        <v>Anna Andreadi</v>
      </c>
    </row>
    <row r="1988" spans="1:23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  <c r="V1988" s="7" t="str">
        <f>_xlfn.IFNA(VLOOKUP(orders[[#This Row],[order_id]],returns[],2,FALSE),"FALSE")</f>
        <v>FALSE</v>
      </c>
      <c r="W1988" t="str">
        <f>VLOOKUP(orders[[#This Row],[region]],people[],2,FALSE)</f>
        <v>Chuck Magee</v>
      </c>
    </row>
    <row r="1989" spans="1:23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  <c r="V1989" s="7" t="str">
        <f>_xlfn.IFNA(VLOOKUP(orders[[#This Row],[order_id]],returns[],2,FALSE),"FALSE")</f>
        <v>FALSE</v>
      </c>
      <c r="W1989" t="str">
        <f>VLOOKUP(orders[[#This Row],[region]],people[],2,FALSE)</f>
        <v>Kelly Williams</v>
      </c>
    </row>
    <row r="1990" spans="1:23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  <c r="V1990" s="7" t="str">
        <f>_xlfn.IFNA(VLOOKUP(orders[[#This Row],[order_id]],returns[],2,FALSE),"FALSE")</f>
        <v>FALSE</v>
      </c>
      <c r="W1990" t="str">
        <f>VLOOKUP(orders[[#This Row],[region]],people[],2,FALSE)</f>
        <v>Kelly Williams</v>
      </c>
    </row>
    <row r="1991" spans="1:23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 s="7" t="str">
        <f>_xlfn.IFNA(VLOOKUP(orders[[#This Row],[order_id]],returns[],2,FALSE),"FALSE")</f>
        <v>FALSE</v>
      </c>
      <c r="W1991" t="str">
        <f>VLOOKUP(orders[[#This Row],[region]],people[],2,FALSE)</f>
        <v>Kelly Williams</v>
      </c>
    </row>
    <row r="1992" spans="1:23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 s="7" t="str">
        <f>_xlfn.IFNA(VLOOKUP(orders[[#This Row],[order_id]],returns[],2,FALSE),"FALSE")</f>
        <v>FALSE</v>
      </c>
      <c r="W1992" t="str">
        <f>VLOOKUP(orders[[#This Row],[region]],people[],2,FALSE)</f>
        <v>Kelly Williams</v>
      </c>
    </row>
    <row r="1993" spans="1:23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  <c r="V1993" s="7" t="str">
        <f>_xlfn.IFNA(VLOOKUP(orders[[#This Row],[order_id]],returns[],2,FALSE),"FALSE")</f>
        <v>FALSE</v>
      </c>
      <c r="W1993" t="str">
        <f>VLOOKUP(orders[[#This Row],[region]],people[],2,FALSE)</f>
        <v>Chuck Magee</v>
      </c>
    </row>
    <row r="1994" spans="1:23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  <c r="V1994" s="7" t="str">
        <f>_xlfn.IFNA(VLOOKUP(orders[[#This Row],[order_id]],returns[],2,FALSE),"FALSE")</f>
        <v>FALSE</v>
      </c>
      <c r="W1994" t="str">
        <f>VLOOKUP(orders[[#This Row],[region]],people[],2,FALSE)</f>
        <v>Anna Andreadi</v>
      </c>
    </row>
    <row r="1995" spans="1:23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  <c r="V1995" s="7" t="str">
        <f>_xlfn.IFNA(VLOOKUP(orders[[#This Row],[order_id]],returns[],2,FALSE),"FALSE")</f>
        <v>FALSE</v>
      </c>
      <c r="W1995" t="str">
        <f>VLOOKUP(orders[[#This Row],[region]],people[],2,FALSE)</f>
        <v>Anna Andreadi</v>
      </c>
    </row>
    <row r="1996" spans="1:23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 s="7" t="str">
        <f>_xlfn.IFNA(VLOOKUP(orders[[#This Row],[order_id]],returns[],2,FALSE),"FALSE")</f>
        <v>FALSE</v>
      </c>
      <c r="W1996" t="str">
        <f>VLOOKUP(orders[[#This Row],[region]],people[],2,FALSE)</f>
        <v>Anna Andreadi</v>
      </c>
    </row>
    <row r="1997" spans="1:23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  <c r="V1997" s="7" t="str">
        <f>_xlfn.IFNA(VLOOKUP(orders[[#This Row],[order_id]],returns[],2,FALSE),"FALSE")</f>
        <v>FALSE</v>
      </c>
      <c r="W1997" t="str">
        <f>VLOOKUP(orders[[#This Row],[region]],people[],2,FALSE)</f>
        <v>Kelly Williams</v>
      </c>
    </row>
    <row r="1998" spans="1:23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  <c r="V1998" s="7" t="str">
        <f>_xlfn.IFNA(VLOOKUP(orders[[#This Row],[order_id]],returns[],2,FALSE),"FALSE")</f>
        <v>FALSE</v>
      </c>
      <c r="W1998" t="str">
        <f>VLOOKUP(orders[[#This Row],[region]],people[],2,FALSE)</f>
        <v>Kelly Williams</v>
      </c>
    </row>
    <row r="1999" spans="1:23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  <c r="V1999" s="7" t="str">
        <f>_xlfn.IFNA(VLOOKUP(orders[[#This Row],[order_id]],returns[],2,FALSE),"FALSE")</f>
        <v>FALSE</v>
      </c>
      <c r="W1999" t="str">
        <f>VLOOKUP(orders[[#This Row],[region]],people[],2,FALSE)</f>
        <v>Cassandra Brandow</v>
      </c>
    </row>
    <row r="2000" spans="1:23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  <c r="V2000" s="7" t="str">
        <f>_xlfn.IFNA(VLOOKUP(orders[[#This Row],[order_id]],returns[],2,FALSE),"FALSE")</f>
        <v>FALSE</v>
      </c>
      <c r="W2000" t="str">
        <f>VLOOKUP(orders[[#This Row],[region]],people[],2,FALSE)</f>
        <v>Cassandra Brandow</v>
      </c>
    </row>
    <row r="2001" spans="1:23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  <c r="V2001" s="7" t="str">
        <f>_xlfn.IFNA(VLOOKUP(orders[[#This Row],[order_id]],returns[],2,FALSE),"FALSE")</f>
        <v>FALSE</v>
      </c>
      <c r="W2001" t="str">
        <f>VLOOKUP(orders[[#This Row],[region]],people[],2,FALSE)</f>
        <v>Cassandra Brandow</v>
      </c>
    </row>
    <row r="2002" spans="1:23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  <c r="V2002" s="7" t="str">
        <f>_xlfn.IFNA(VLOOKUP(orders[[#This Row],[order_id]],returns[],2,FALSE),"FALSE")</f>
        <v>FALSE</v>
      </c>
      <c r="W2002" t="str">
        <f>VLOOKUP(orders[[#This Row],[region]],people[],2,FALSE)</f>
        <v>Anna Andreadi</v>
      </c>
    </row>
    <row r="2003" spans="1:23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  <c r="V2003" s="7" t="str">
        <f>_xlfn.IFNA(VLOOKUP(orders[[#This Row],[order_id]],returns[],2,FALSE),"FALSE")</f>
        <v>FALSE</v>
      </c>
      <c r="W2003" t="str">
        <f>VLOOKUP(orders[[#This Row],[region]],people[],2,FALSE)</f>
        <v>Anna Andreadi</v>
      </c>
    </row>
    <row r="2004" spans="1:23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  <c r="V2004" s="7" t="str">
        <f>_xlfn.IFNA(VLOOKUP(orders[[#This Row],[order_id]],returns[],2,FALSE),"FALSE")</f>
        <v>FALSE</v>
      </c>
      <c r="W2004" t="str">
        <f>VLOOKUP(orders[[#This Row],[region]],people[],2,FALSE)</f>
        <v>Cassandra Brandow</v>
      </c>
    </row>
    <row r="2005" spans="1:23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  <c r="V2005" s="7" t="str">
        <f>_xlfn.IFNA(VLOOKUP(orders[[#This Row],[order_id]],returns[],2,FALSE),"FALSE")</f>
        <v>FALSE</v>
      </c>
      <c r="W2005" t="str">
        <f>VLOOKUP(orders[[#This Row],[region]],people[],2,FALSE)</f>
        <v>Cassandra Brandow</v>
      </c>
    </row>
    <row r="2006" spans="1:23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  <c r="V2006" s="7" t="str">
        <f>_xlfn.IFNA(VLOOKUP(orders[[#This Row],[order_id]],returns[],2,FALSE),"FALSE")</f>
        <v>FALSE</v>
      </c>
      <c r="W2006" t="str">
        <f>VLOOKUP(orders[[#This Row],[region]],people[],2,FALSE)</f>
        <v>Kelly Williams</v>
      </c>
    </row>
    <row r="2007" spans="1:23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  <c r="V2007" s="7" t="str">
        <f>_xlfn.IFNA(VLOOKUP(orders[[#This Row],[order_id]],returns[],2,FALSE),"FALSE")</f>
        <v>FALSE</v>
      </c>
      <c r="W2007" t="str">
        <f>VLOOKUP(orders[[#This Row],[region]],people[],2,FALSE)</f>
        <v>Kelly Williams</v>
      </c>
    </row>
    <row r="2008" spans="1:23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  <c r="V2008" s="7" t="str">
        <f>_xlfn.IFNA(VLOOKUP(orders[[#This Row],[order_id]],returns[],2,FALSE),"FALSE")</f>
        <v>FALSE</v>
      </c>
      <c r="W2008" t="str">
        <f>VLOOKUP(orders[[#This Row],[region]],people[],2,FALSE)</f>
        <v>Kelly Williams</v>
      </c>
    </row>
    <row r="2009" spans="1:23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  <c r="V2009" s="7" t="str">
        <f>_xlfn.IFNA(VLOOKUP(orders[[#This Row],[order_id]],returns[],2,FALSE),"FALSE")</f>
        <v>FALSE</v>
      </c>
      <c r="W2009" t="str">
        <f>VLOOKUP(orders[[#This Row],[region]],people[],2,FALSE)</f>
        <v>Kelly Williams</v>
      </c>
    </row>
    <row r="2010" spans="1:23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  <c r="V2010" s="7" t="str">
        <f>_xlfn.IFNA(VLOOKUP(orders[[#This Row],[order_id]],returns[],2,FALSE),"FALSE")</f>
        <v>FALSE</v>
      </c>
      <c r="W2010" t="str">
        <f>VLOOKUP(orders[[#This Row],[region]],people[],2,FALSE)</f>
        <v>Cassandra Brandow</v>
      </c>
    </row>
    <row r="2011" spans="1:23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  <c r="V2011" s="7" t="str">
        <f>_xlfn.IFNA(VLOOKUP(orders[[#This Row],[order_id]],returns[],2,FALSE),"FALSE")</f>
        <v>FALSE</v>
      </c>
      <c r="W2011" t="str">
        <f>VLOOKUP(orders[[#This Row],[region]],people[],2,FALSE)</f>
        <v>Cassandra Brandow</v>
      </c>
    </row>
    <row r="2012" spans="1:23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  <c r="V2012" s="7" t="str">
        <f>_xlfn.IFNA(VLOOKUP(orders[[#This Row],[order_id]],returns[],2,FALSE),"FALSE")</f>
        <v>FALSE</v>
      </c>
      <c r="W2012" t="str">
        <f>VLOOKUP(orders[[#This Row],[region]],people[],2,FALSE)</f>
        <v>Cassandra Brandow</v>
      </c>
    </row>
    <row r="2013" spans="1:23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 s="7" t="b">
        <f>_xlfn.IFNA(VLOOKUP(orders[[#This Row],[order_id]],returns[],2,FALSE),"FALSE")</f>
        <v>1</v>
      </c>
      <c r="W2013" t="str">
        <f>VLOOKUP(orders[[#This Row],[region]],people[],2,FALSE)</f>
        <v>Kelly Williams</v>
      </c>
    </row>
    <row r="2014" spans="1:23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  <c r="V2014" s="7" t="b">
        <f>_xlfn.IFNA(VLOOKUP(orders[[#This Row],[order_id]],returns[],2,FALSE),"FALSE")</f>
        <v>1</v>
      </c>
      <c r="W2014" t="str">
        <f>VLOOKUP(orders[[#This Row],[region]],people[],2,FALSE)</f>
        <v>Kelly Williams</v>
      </c>
    </row>
    <row r="2015" spans="1:23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  <c r="V2015" s="7" t="str">
        <f>_xlfn.IFNA(VLOOKUP(orders[[#This Row],[order_id]],returns[],2,FALSE),"FALSE")</f>
        <v>FALSE</v>
      </c>
      <c r="W2015" t="str">
        <f>VLOOKUP(orders[[#This Row],[region]],people[],2,FALSE)</f>
        <v>Cassandra Brandow</v>
      </c>
    </row>
    <row r="2016" spans="1:23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 s="7" t="str">
        <f>_xlfn.IFNA(VLOOKUP(orders[[#This Row],[order_id]],returns[],2,FALSE),"FALSE")</f>
        <v>FALSE</v>
      </c>
      <c r="W2016" t="str">
        <f>VLOOKUP(orders[[#This Row],[region]],people[],2,FALSE)</f>
        <v>Cassandra Brandow</v>
      </c>
    </row>
    <row r="2017" spans="1:23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 s="7" t="str">
        <f>_xlfn.IFNA(VLOOKUP(orders[[#This Row],[order_id]],returns[],2,FALSE),"FALSE")</f>
        <v>FALSE</v>
      </c>
      <c r="W2017" t="str">
        <f>VLOOKUP(orders[[#This Row],[region]],people[],2,FALSE)</f>
        <v>Cassandra Brandow</v>
      </c>
    </row>
    <row r="2018" spans="1:23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 s="7" t="str">
        <f>_xlfn.IFNA(VLOOKUP(orders[[#This Row],[order_id]],returns[],2,FALSE),"FALSE")</f>
        <v>FALSE</v>
      </c>
      <c r="W2018" t="str">
        <f>VLOOKUP(orders[[#This Row],[region]],people[],2,FALSE)</f>
        <v>Anna Andreadi</v>
      </c>
    </row>
    <row r="2019" spans="1:23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  <c r="V2019" s="7" t="str">
        <f>_xlfn.IFNA(VLOOKUP(orders[[#This Row],[order_id]],returns[],2,FALSE),"FALSE")</f>
        <v>FALSE</v>
      </c>
      <c r="W2019" t="str">
        <f>VLOOKUP(orders[[#This Row],[region]],people[],2,FALSE)</f>
        <v>Anna Andreadi</v>
      </c>
    </row>
    <row r="2020" spans="1:23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 s="7" t="str">
        <f>_xlfn.IFNA(VLOOKUP(orders[[#This Row],[order_id]],returns[],2,FALSE),"FALSE")</f>
        <v>FALSE</v>
      </c>
      <c r="W2020" t="str">
        <f>VLOOKUP(orders[[#This Row],[region]],people[],2,FALSE)</f>
        <v>Anna Andreadi</v>
      </c>
    </row>
    <row r="2021" spans="1:23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 s="7" t="str">
        <f>_xlfn.IFNA(VLOOKUP(orders[[#This Row],[order_id]],returns[],2,FALSE),"FALSE")</f>
        <v>FALSE</v>
      </c>
      <c r="W2021" t="str">
        <f>VLOOKUP(orders[[#This Row],[region]],people[],2,FALSE)</f>
        <v>Anna Andreadi</v>
      </c>
    </row>
    <row r="2022" spans="1:23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  <c r="V2022" s="7" t="str">
        <f>_xlfn.IFNA(VLOOKUP(orders[[#This Row],[order_id]],returns[],2,FALSE),"FALSE")</f>
        <v>FALSE</v>
      </c>
      <c r="W2022" t="str">
        <f>VLOOKUP(orders[[#This Row],[region]],people[],2,FALSE)</f>
        <v>Chuck Magee</v>
      </c>
    </row>
    <row r="2023" spans="1:23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  <c r="V2023" s="7" t="str">
        <f>_xlfn.IFNA(VLOOKUP(orders[[#This Row],[order_id]],returns[],2,FALSE),"FALSE")</f>
        <v>FALSE</v>
      </c>
      <c r="W2023" t="str">
        <f>VLOOKUP(orders[[#This Row],[region]],people[],2,FALSE)</f>
        <v>Chuck Magee</v>
      </c>
    </row>
    <row r="2024" spans="1:23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  <c r="V2024" s="7" t="str">
        <f>_xlfn.IFNA(VLOOKUP(orders[[#This Row],[order_id]],returns[],2,FALSE),"FALSE")</f>
        <v>FALSE</v>
      </c>
      <c r="W2024" t="str">
        <f>VLOOKUP(orders[[#This Row],[region]],people[],2,FALSE)</f>
        <v>Chuck Magee</v>
      </c>
    </row>
    <row r="2025" spans="1:23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 s="7" t="str">
        <f>_xlfn.IFNA(VLOOKUP(orders[[#This Row],[order_id]],returns[],2,FALSE),"FALSE")</f>
        <v>FALSE</v>
      </c>
      <c r="W2025" t="str">
        <f>VLOOKUP(orders[[#This Row],[region]],people[],2,FALSE)</f>
        <v>Chuck Magee</v>
      </c>
    </row>
    <row r="2026" spans="1:23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  <c r="V2026" s="7" t="str">
        <f>_xlfn.IFNA(VLOOKUP(orders[[#This Row],[order_id]],returns[],2,FALSE),"FALSE")</f>
        <v>FALSE</v>
      </c>
      <c r="W2026" t="str">
        <f>VLOOKUP(orders[[#This Row],[region]],people[],2,FALSE)</f>
        <v>Anna Andreadi</v>
      </c>
    </row>
    <row r="2027" spans="1:23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 s="7" t="str">
        <f>_xlfn.IFNA(VLOOKUP(orders[[#This Row],[order_id]],returns[],2,FALSE),"FALSE")</f>
        <v>FALSE</v>
      </c>
      <c r="W2027" t="str">
        <f>VLOOKUP(orders[[#This Row],[region]],people[],2,FALSE)</f>
        <v>Anna Andreadi</v>
      </c>
    </row>
    <row r="2028" spans="1:23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  <c r="V2028" s="7" t="str">
        <f>_xlfn.IFNA(VLOOKUP(orders[[#This Row],[order_id]],returns[],2,FALSE),"FALSE")</f>
        <v>FALSE</v>
      </c>
      <c r="W2028" t="str">
        <f>VLOOKUP(orders[[#This Row],[region]],people[],2,FALSE)</f>
        <v>Anna Andreadi</v>
      </c>
    </row>
    <row r="2029" spans="1:23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  <c r="V2029" s="7" t="str">
        <f>_xlfn.IFNA(VLOOKUP(orders[[#This Row],[order_id]],returns[],2,FALSE),"FALSE")</f>
        <v>FALSE</v>
      </c>
      <c r="W2029" t="str">
        <f>VLOOKUP(orders[[#This Row],[region]],people[],2,FALSE)</f>
        <v>Anna Andreadi</v>
      </c>
    </row>
    <row r="2030" spans="1:23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 s="7" t="str">
        <f>_xlfn.IFNA(VLOOKUP(orders[[#This Row],[order_id]],returns[],2,FALSE),"FALSE")</f>
        <v>FALSE</v>
      </c>
      <c r="W2030" t="str">
        <f>VLOOKUP(orders[[#This Row],[region]],people[],2,FALSE)</f>
        <v>Chuck Magee</v>
      </c>
    </row>
    <row r="2031" spans="1:23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 s="7" t="str">
        <f>_xlfn.IFNA(VLOOKUP(orders[[#This Row],[order_id]],returns[],2,FALSE),"FALSE")</f>
        <v>FALSE</v>
      </c>
      <c r="W2031" t="str">
        <f>VLOOKUP(orders[[#This Row],[region]],people[],2,FALSE)</f>
        <v>Chuck Magee</v>
      </c>
    </row>
    <row r="2032" spans="1:23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 s="7" t="str">
        <f>_xlfn.IFNA(VLOOKUP(orders[[#This Row],[order_id]],returns[],2,FALSE),"FALSE")</f>
        <v>FALSE</v>
      </c>
      <c r="W2032" t="str">
        <f>VLOOKUP(orders[[#This Row],[region]],people[],2,FALSE)</f>
        <v>Chuck Magee</v>
      </c>
    </row>
    <row r="2033" spans="1:23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 s="7" t="str">
        <f>_xlfn.IFNA(VLOOKUP(orders[[#This Row],[order_id]],returns[],2,FALSE),"FALSE")</f>
        <v>FALSE</v>
      </c>
      <c r="W2033" t="str">
        <f>VLOOKUP(orders[[#This Row],[region]],people[],2,FALSE)</f>
        <v>Chuck Magee</v>
      </c>
    </row>
    <row r="2034" spans="1:23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  <c r="V2034" s="7" t="str">
        <f>_xlfn.IFNA(VLOOKUP(orders[[#This Row],[order_id]],returns[],2,FALSE),"FALSE")</f>
        <v>FALSE</v>
      </c>
      <c r="W2034" t="str">
        <f>VLOOKUP(orders[[#This Row],[region]],people[],2,FALSE)</f>
        <v>Kelly Williams</v>
      </c>
    </row>
    <row r="2035" spans="1:23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  <c r="V2035" s="7" t="str">
        <f>_xlfn.IFNA(VLOOKUP(orders[[#This Row],[order_id]],returns[],2,FALSE),"FALSE")</f>
        <v>FALSE</v>
      </c>
      <c r="W2035" t="str">
        <f>VLOOKUP(orders[[#This Row],[region]],people[],2,FALSE)</f>
        <v>Kelly Williams</v>
      </c>
    </row>
    <row r="2036" spans="1:23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 s="7" t="str">
        <f>_xlfn.IFNA(VLOOKUP(orders[[#This Row],[order_id]],returns[],2,FALSE),"FALSE")</f>
        <v>FALSE</v>
      </c>
      <c r="W2036" t="str">
        <f>VLOOKUP(orders[[#This Row],[region]],people[],2,FALSE)</f>
        <v>Kelly Williams</v>
      </c>
    </row>
    <row r="2037" spans="1:23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  <c r="V2037" s="7" t="str">
        <f>_xlfn.IFNA(VLOOKUP(orders[[#This Row],[order_id]],returns[],2,FALSE),"FALSE")</f>
        <v>FALSE</v>
      </c>
      <c r="W2037" t="str">
        <f>VLOOKUP(orders[[#This Row],[region]],people[],2,FALSE)</f>
        <v>Kelly Williams</v>
      </c>
    </row>
    <row r="2038" spans="1:23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 s="7" t="b">
        <f>_xlfn.IFNA(VLOOKUP(orders[[#This Row],[order_id]],returns[],2,FALSE),"FALSE")</f>
        <v>1</v>
      </c>
      <c r="W2038" t="str">
        <f>VLOOKUP(orders[[#This Row],[region]],people[],2,FALSE)</f>
        <v>Anna Andreadi</v>
      </c>
    </row>
    <row r="2039" spans="1:23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  <c r="V2039" s="7" t="b">
        <f>_xlfn.IFNA(VLOOKUP(orders[[#This Row],[order_id]],returns[],2,FALSE),"FALSE")</f>
        <v>1</v>
      </c>
      <c r="W2039" t="str">
        <f>VLOOKUP(orders[[#This Row],[region]],people[],2,FALSE)</f>
        <v>Anna Andreadi</v>
      </c>
    </row>
    <row r="2040" spans="1:23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  <c r="V2040" s="7" t="str">
        <f>_xlfn.IFNA(VLOOKUP(orders[[#This Row],[order_id]],returns[],2,FALSE),"FALSE")</f>
        <v>FALSE</v>
      </c>
      <c r="W2040" t="str">
        <f>VLOOKUP(orders[[#This Row],[region]],people[],2,FALSE)</f>
        <v>Anna Andreadi</v>
      </c>
    </row>
    <row r="2041" spans="1:23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  <c r="V2041" s="7" t="str">
        <f>_xlfn.IFNA(VLOOKUP(orders[[#This Row],[order_id]],returns[],2,FALSE),"FALSE")</f>
        <v>FALSE</v>
      </c>
      <c r="W2041" t="str">
        <f>VLOOKUP(orders[[#This Row],[region]],people[],2,FALSE)</f>
        <v>Anna Andreadi</v>
      </c>
    </row>
    <row r="2042" spans="1:23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  <c r="V2042" s="7" t="str">
        <f>_xlfn.IFNA(VLOOKUP(orders[[#This Row],[order_id]],returns[],2,FALSE),"FALSE")</f>
        <v>FALSE</v>
      </c>
      <c r="W2042" t="str">
        <f>VLOOKUP(orders[[#This Row],[region]],people[],2,FALSE)</f>
        <v>Anna Andreadi</v>
      </c>
    </row>
    <row r="2043" spans="1:23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  <c r="V2043" s="7" t="str">
        <f>_xlfn.IFNA(VLOOKUP(orders[[#This Row],[order_id]],returns[],2,FALSE),"FALSE")</f>
        <v>FALSE</v>
      </c>
      <c r="W2043" t="str">
        <f>VLOOKUP(orders[[#This Row],[region]],people[],2,FALSE)</f>
        <v>Anna Andreadi</v>
      </c>
    </row>
    <row r="2044" spans="1:23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  <c r="V2044" s="7" t="str">
        <f>_xlfn.IFNA(VLOOKUP(orders[[#This Row],[order_id]],returns[],2,FALSE),"FALSE")</f>
        <v>FALSE</v>
      </c>
      <c r="W2044" t="str">
        <f>VLOOKUP(orders[[#This Row],[region]],people[],2,FALSE)</f>
        <v>Anna Andreadi</v>
      </c>
    </row>
    <row r="2045" spans="1:23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  <c r="V2045" s="7" t="str">
        <f>_xlfn.IFNA(VLOOKUP(orders[[#This Row],[order_id]],returns[],2,FALSE),"FALSE")</f>
        <v>FALSE</v>
      </c>
      <c r="W2045" t="str">
        <f>VLOOKUP(orders[[#This Row],[region]],people[],2,FALSE)</f>
        <v>Chuck Magee</v>
      </c>
    </row>
    <row r="2046" spans="1:23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  <c r="V2046" s="7" t="str">
        <f>_xlfn.IFNA(VLOOKUP(orders[[#This Row],[order_id]],returns[],2,FALSE),"FALSE")</f>
        <v>FALSE</v>
      </c>
      <c r="W2046" t="str">
        <f>VLOOKUP(orders[[#This Row],[region]],people[],2,FALSE)</f>
        <v>Kelly Williams</v>
      </c>
    </row>
    <row r="2047" spans="1:23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  <c r="V2047" s="7" t="str">
        <f>_xlfn.IFNA(VLOOKUP(orders[[#This Row],[order_id]],returns[],2,FALSE),"FALSE")</f>
        <v>FALSE</v>
      </c>
      <c r="W2047" t="str">
        <f>VLOOKUP(orders[[#This Row],[region]],people[],2,FALSE)</f>
        <v>Chuck Magee</v>
      </c>
    </row>
    <row r="2048" spans="1:23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  <c r="V2048" s="7" t="str">
        <f>_xlfn.IFNA(VLOOKUP(orders[[#This Row],[order_id]],returns[],2,FALSE),"FALSE")</f>
        <v>FALSE</v>
      </c>
      <c r="W2048" t="str">
        <f>VLOOKUP(orders[[#This Row],[region]],people[],2,FALSE)</f>
        <v>Chuck Magee</v>
      </c>
    </row>
    <row r="2049" spans="1:23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  <c r="V2049" s="7" t="str">
        <f>_xlfn.IFNA(VLOOKUP(orders[[#This Row],[order_id]],returns[],2,FALSE),"FALSE")</f>
        <v>FALSE</v>
      </c>
      <c r="W2049" t="str">
        <f>VLOOKUP(orders[[#This Row],[region]],people[],2,FALSE)</f>
        <v>Chuck Magee</v>
      </c>
    </row>
    <row r="2050" spans="1:23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  <c r="V2050" s="7" t="str">
        <f>_xlfn.IFNA(VLOOKUP(orders[[#This Row],[order_id]],returns[],2,FALSE),"FALSE")</f>
        <v>FALSE</v>
      </c>
      <c r="W2050" t="str">
        <f>VLOOKUP(orders[[#This Row],[region]],people[],2,FALSE)</f>
        <v>Chuck Magee</v>
      </c>
    </row>
    <row r="2051" spans="1:23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  <c r="V2051" s="7" t="str">
        <f>_xlfn.IFNA(VLOOKUP(orders[[#This Row],[order_id]],returns[],2,FALSE),"FALSE")</f>
        <v>FALSE</v>
      </c>
      <c r="W2051" t="str">
        <f>VLOOKUP(orders[[#This Row],[region]],people[],2,FALSE)</f>
        <v>Chuck Magee</v>
      </c>
    </row>
    <row r="2052" spans="1:23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  <c r="V2052" s="7" t="str">
        <f>_xlfn.IFNA(VLOOKUP(orders[[#This Row],[order_id]],returns[],2,FALSE),"FALSE")</f>
        <v>FALSE</v>
      </c>
      <c r="W2052" t="str">
        <f>VLOOKUP(orders[[#This Row],[region]],people[],2,FALSE)</f>
        <v>Chuck Magee</v>
      </c>
    </row>
    <row r="2053" spans="1:23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  <c r="V2053" s="7" t="str">
        <f>_xlfn.IFNA(VLOOKUP(orders[[#This Row],[order_id]],returns[],2,FALSE),"FALSE")</f>
        <v>FALSE</v>
      </c>
      <c r="W2053" t="str">
        <f>VLOOKUP(orders[[#This Row],[region]],people[],2,FALSE)</f>
        <v>Chuck Magee</v>
      </c>
    </row>
    <row r="2054" spans="1:23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  <c r="V2054" s="7" t="str">
        <f>_xlfn.IFNA(VLOOKUP(orders[[#This Row],[order_id]],returns[],2,FALSE),"FALSE")</f>
        <v>FALSE</v>
      </c>
      <c r="W2054" t="str">
        <f>VLOOKUP(orders[[#This Row],[region]],people[],2,FALSE)</f>
        <v>Chuck Magee</v>
      </c>
    </row>
    <row r="2055" spans="1:23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  <c r="V2055" s="7" t="str">
        <f>_xlfn.IFNA(VLOOKUP(orders[[#This Row],[order_id]],returns[],2,FALSE),"FALSE")</f>
        <v>FALSE</v>
      </c>
      <c r="W2055" t="str">
        <f>VLOOKUP(orders[[#This Row],[region]],people[],2,FALSE)</f>
        <v>Chuck Magee</v>
      </c>
    </row>
    <row r="2056" spans="1:23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 s="7" t="str">
        <f>_xlfn.IFNA(VLOOKUP(orders[[#This Row],[order_id]],returns[],2,FALSE),"FALSE")</f>
        <v>FALSE</v>
      </c>
      <c r="W2056" t="str">
        <f>VLOOKUP(orders[[#This Row],[region]],people[],2,FALSE)</f>
        <v>Kelly Williams</v>
      </c>
    </row>
    <row r="2057" spans="1:23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  <c r="V2057" s="7" t="str">
        <f>_xlfn.IFNA(VLOOKUP(orders[[#This Row],[order_id]],returns[],2,FALSE),"FALSE")</f>
        <v>FALSE</v>
      </c>
      <c r="W2057" t="str">
        <f>VLOOKUP(orders[[#This Row],[region]],people[],2,FALSE)</f>
        <v>Kelly Williams</v>
      </c>
    </row>
    <row r="2058" spans="1:23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  <c r="V2058" s="7" t="str">
        <f>_xlfn.IFNA(VLOOKUP(orders[[#This Row],[order_id]],returns[],2,FALSE),"FALSE")</f>
        <v>FALSE</v>
      </c>
      <c r="W2058" t="str">
        <f>VLOOKUP(orders[[#This Row],[region]],people[],2,FALSE)</f>
        <v>Kelly Williams</v>
      </c>
    </row>
    <row r="2059" spans="1:23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  <c r="V2059" s="7" t="str">
        <f>_xlfn.IFNA(VLOOKUP(orders[[#This Row],[order_id]],returns[],2,FALSE),"FALSE")</f>
        <v>FALSE</v>
      </c>
      <c r="W2059" t="str">
        <f>VLOOKUP(orders[[#This Row],[region]],people[],2,FALSE)</f>
        <v>Kelly Williams</v>
      </c>
    </row>
    <row r="2060" spans="1:23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  <c r="V2060" s="7" t="str">
        <f>_xlfn.IFNA(VLOOKUP(orders[[#This Row],[order_id]],returns[],2,FALSE),"FALSE")</f>
        <v>FALSE</v>
      </c>
      <c r="W2060" t="str">
        <f>VLOOKUP(orders[[#This Row],[region]],people[],2,FALSE)</f>
        <v>Kelly Williams</v>
      </c>
    </row>
    <row r="2061" spans="1:23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 s="7" t="str">
        <f>_xlfn.IFNA(VLOOKUP(orders[[#This Row],[order_id]],returns[],2,FALSE),"FALSE")</f>
        <v>FALSE</v>
      </c>
      <c r="W2061" t="str">
        <f>VLOOKUP(orders[[#This Row],[region]],people[],2,FALSE)</f>
        <v>Anna Andreadi</v>
      </c>
    </row>
    <row r="2062" spans="1:23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  <c r="V2062" s="7" t="str">
        <f>_xlfn.IFNA(VLOOKUP(orders[[#This Row],[order_id]],returns[],2,FALSE),"FALSE")</f>
        <v>FALSE</v>
      </c>
      <c r="W2062" t="str">
        <f>VLOOKUP(orders[[#This Row],[region]],people[],2,FALSE)</f>
        <v>Anna Andreadi</v>
      </c>
    </row>
    <row r="2063" spans="1:23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  <c r="V2063" s="7" t="str">
        <f>_xlfn.IFNA(VLOOKUP(orders[[#This Row],[order_id]],returns[],2,FALSE),"FALSE")</f>
        <v>FALSE</v>
      </c>
      <c r="W2063" t="str">
        <f>VLOOKUP(orders[[#This Row],[region]],people[],2,FALSE)</f>
        <v>Anna Andreadi</v>
      </c>
    </row>
    <row r="2064" spans="1:23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  <c r="V2064" s="7" t="str">
        <f>_xlfn.IFNA(VLOOKUP(orders[[#This Row],[order_id]],returns[],2,FALSE),"FALSE")</f>
        <v>FALSE</v>
      </c>
      <c r="W2064" t="str">
        <f>VLOOKUP(orders[[#This Row],[region]],people[],2,FALSE)</f>
        <v>Anna Andreadi</v>
      </c>
    </row>
    <row r="2065" spans="1:23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  <c r="V2065" s="7" t="str">
        <f>_xlfn.IFNA(VLOOKUP(orders[[#This Row],[order_id]],returns[],2,FALSE),"FALSE")</f>
        <v>FALSE</v>
      </c>
      <c r="W2065" t="str">
        <f>VLOOKUP(orders[[#This Row],[region]],people[],2,FALSE)</f>
        <v>Anna Andreadi</v>
      </c>
    </row>
    <row r="2066" spans="1:23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  <c r="V2066" s="7" t="str">
        <f>_xlfn.IFNA(VLOOKUP(orders[[#This Row],[order_id]],returns[],2,FALSE),"FALSE")</f>
        <v>FALSE</v>
      </c>
      <c r="W2066" t="str">
        <f>VLOOKUP(orders[[#This Row],[region]],people[],2,FALSE)</f>
        <v>Anna Andreadi</v>
      </c>
    </row>
    <row r="2067" spans="1:23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  <c r="V2067" s="7" t="str">
        <f>_xlfn.IFNA(VLOOKUP(orders[[#This Row],[order_id]],returns[],2,FALSE),"FALSE")</f>
        <v>FALSE</v>
      </c>
      <c r="W2067" t="str">
        <f>VLOOKUP(orders[[#This Row],[region]],people[],2,FALSE)</f>
        <v>Anna Andreadi</v>
      </c>
    </row>
    <row r="2068" spans="1:23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  <c r="V2068" s="7" t="str">
        <f>_xlfn.IFNA(VLOOKUP(orders[[#This Row],[order_id]],returns[],2,FALSE),"FALSE")</f>
        <v>FALSE</v>
      </c>
      <c r="W2068" t="str">
        <f>VLOOKUP(orders[[#This Row],[region]],people[],2,FALSE)</f>
        <v>Anna Andreadi</v>
      </c>
    </row>
    <row r="2069" spans="1:23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  <c r="V2069" s="7" t="str">
        <f>_xlfn.IFNA(VLOOKUP(orders[[#This Row],[order_id]],returns[],2,FALSE),"FALSE")</f>
        <v>FALSE</v>
      </c>
      <c r="W2069" t="str">
        <f>VLOOKUP(orders[[#This Row],[region]],people[],2,FALSE)</f>
        <v>Anna Andreadi</v>
      </c>
    </row>
    <row r="2070" spans="1:23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  <c r="V2070" s="7" t="str">
        <f>_xlfn.IFNA(VLOOKUP(orders[[#This Row],[order_id]],returns[],2,FALSE),"FALSE")</f>
        <v>FALSE</v>
      </c>
      <c r="W2070" t="str">
        <f>VLOOKUP(orders[[#This Row],[region]],people[],2,FALSE)</f>
        <v>Anna Andreadi</v>
      </c>
    </row>
    <row r="2071" spans="1:23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  <c r="V2071" s="7" t="str">
        <f>_xlfn.IFNA(VLOOKUP(orders[[#This Row],[order_id]],returns[],2,FALSE),"FALSE")</f>
        <v>FALSE</v>
      </c>
      <c r="W2071" t="str">
        <f>VLOOKUP(orders[[#This Row],[region]],people[],2,FALSE)</f>
        <v>Anna Andreadi</v>
      </c>
    </row>
    <row r="2072" spans="1:23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  <c r="V2072" s="7" t="str">
        <f>_xlfn.IFNA(VLOOKUP(orders[[#This Row],[order_id]],returns[],2,FALSE),"FALSE")</f>
        <v>FALSE</v>
      </c>
      <c r="W2072" t="str">
        <f>VLOOKUP(orders[[#This Row],[region]],people[],2,FALSE)</f>
        <v>Chuck Magee</v>
      </c>
    </row>
    <row r="2073" spans="1:23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  <c r="V2073" s="7" t="str">
        <f>_xlfn.IFNA(VLOOKUP(orders[[#This Row],[order_id]],returns[],2,FALSE),"FALSE")</f>
        <v>FALSE</v>
      </c>
      <c r="W2073" t="str">
        <f>VLOOKUP(orders[[#This Row],[region]],people[],2,FALSE)</f>
        <v>Anna Andreadi</v>
      </c>
    </row>
    <row r="2074" spans="1:23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  <c r="V2074" s="7" t="str">
        <f>_xlfn.IFNA(VLOOKUP(orders[[#This Row],[order_id]],returns[],2,FALSE),"FALSE")</f>
        <v>FALSE</v>
      </c>
      <c r="W2074" t="str">
        <f>VLOOKUP(orders[[#This Row],[region]],people[],2,FALSE)</f>
        <v>Anna Andreadi</v>
      </c>
    </row>
    <row r="2075" spans="1:23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  <c r="V2075" s="7" t="b">
        <f>_xlfn.IFNA(VLOOKUP(orders[[#This Row],[order_id]],returns[],2,FALSE),"FALSE")</f>
        <v>1</v>
      </c>
      <c r="W2075" t="str">
        <f>VLOOKUP(orders[[#This Row],[region]],people[],2,FALSE)</f>
        <v>Anna Andreadi</v>
      </c>
    </row>
    <row r="2076" spans="1:23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  <c r="V2076" s="7" t="b">
        <f>_xlfn.IFNA(VLOOKUP(orders[[#This Row],[order_id]],returns[],2,FALSE),"FALSE")</f>
        <v>1</v>
      </c>
      <c r="W2076" t="str">
        <f>VLOOKUP(orders[[#This Row],[region]],people[],2,FALSE)</f>
        <v>Anna Andreadi</v>
      </c>
    </row>
    <row r="2077" spans="1:23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  <c r="V2077" s="7" t="str">
        <f>_xlfn.IFNA(VLOOKUP(orders[[#This Row],[order_id]],returns[],2,FALSE),"FALSE")</f>
        <v>FALSE</v>
      </c>
      <c r="W2077" t="str">
        <f>VLOOKUP(orders[[#This Row],[region]],people[],2,FALSE)</f>
        <v>Anna Andreadi</v>
      </c>
    </row>
    <row r="2078" spans="1:23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  <c r="V2078" s="7" t="str">
        <f>_xlfn.IFNA(VLOOKUP(orders[[#This Row],[order_id]],returns[],2,FALSE),"FALSE")</f>
        <v>FALSE</v>
      </c>
      <c r="W2078" t="str">
        <f>VLOOKUP(orders[[#This Row],[region]],people[],2,FALSE)</f>
        <v>Chuck Magee</v>
      </c>
    </row>
    <row r="2079" spans="1:23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  <c r="V2079" s="7" t="str">
        <f>_xlfn.IFNA(VLOOKUP(orders[[#This Row],[order_id]],returns[],2,FALSE),"FALSE")</f>
        <v>FALSE</v>
      </c>
      <c r="W2079" t="str">
        <f>VLOOKUP(orders[[#This Row],[region]],people[],2,FALSE)</f>
        <v>Chuck Magee</v>
      </c>
    </row>
    <row r="2080" spans="1:23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  <c r="V2080" s="7" t="str">
        <f>_xlfn.IFNA(VLOOKUP(orders[[#This Row],[order_id]],returns[],2,FALSE),"FALSE")</f>
        <v>FALSE</v>
      </c>
      <c r="W2080" t="str">
        <f>VLOOKUP(orders[[#This Row],[region]],people[],2,FALSE)</f>
        <v>Chuck Magee</v>
      </c>
    </row>
    <row r="2081" spans="1:23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 s="7" t="str">
        <f>_xlfn.IFNA(VLOOKUP(orders[[#This Row],[order_id]],returns[],2,FALSE),"FALSE")</f>
        <v>FALSE</v>
      </c>
      <c r="W2081" t="str">
        <f>VLOOKUP(orders[[#This Row],[region]],people[],2,FALSE)</f>
        <v>Anna Andreadi</v>
      </c>
    </row>
    <row r="2082" spans="1:23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  <c r="V2082" s="7" t="str">
        <f>_xlfn.IFNA(VLOOKUP(orders[[#This Row],[order_id]],returns[],2,FALSE),"FALSE")</f>
        <v>FALSE</v>
      </c>
      <c r="W2082" t="str">
        <f>VLOOKUP(orders[[#This Row],[region]],people[],2,FALSE)</f>
        <v>Anna Andreadi</v>
      </c>
    </row>
    <row r="2083" spans="1:23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  <c r="V2083" s="7" t="str">
        <f>_xlfn.IFNA(VLOOKUP(orders[[#This Row],[order_id]],returns[],2,FALSE),"FALSE")</f>
        <v>FALSE</v>
      </c>
      <c r="W2083" t="str">
        <f>VLOOKUP(orders[[#This Row],[region]],people[],2,FALSE)</f>
        <v>Anna Andreadi</v>
      </c>
    </row>
    <row r="2084" spans="1:23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 s="7" t="str">
        <f>_xlfn.IFNA(VLOOKUP(orders[[#This Row],[order_id]],returns[],2,FALSE),"FALSE")</f>
        <v>FALSE</v>
      </c>
      <c r="W2084" t="str">
        <f>VLOOKUP(orders[[#This Row],[region]],people[],2,FALSE)</f>
        <v>Anna Andreadi</v>
      </c>
    </row>
    <row r="2085" spans="1:23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  <c r="V2085" s="7" t="str">
        <f>_xlfn.IFNA(VLOOKUP(orders[[#This Row],[order_id]],returns[],2,FALSE),"FALSE")</f>
        <v>FALSE</v>
      </c>
      <c r="W2085" t="str">
        <f>VLOOKUP(orders[[#This Row],[region]],people[],2,FALSE)</f>
        <v>Kelly Williams</v>
      </c>
    </row>
    <row r="2086" spans="1:23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  <c r="V2086" s="7" t="str">
        <f>_xlfn.IFNA(VLOOKUP(orders[[#This Row],[order_id]],returns[],2,FALSE),"FALSE")</f>
        <v>FALSE</v>
      </c>
      <c r="W2086" t="str">
        <f>VLOOKUP(orders[[#This Row],[region]],people[],2,FALSE)</f>
        <v>Chuck Magee</v>
      </c>
    </row>
    <row r="2087" spans="1:23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 s="7" t="str">
        <f>_xlfn.IFNA(VLOOKUP(orders[[#This Row],[order_id]],returns[],2,FALSE),"FALSE")</f>
        <v>FALSE</v>
      </c>
      <c r="W2087" t="str">
        <f>VLOOKUP(orders[[#This Row],[region]],people[],2,FALSE)</f>
        <v>Chuck Magee</v>
      </c>
    </row>
    <row r="2088" spans="1:23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  <c r="V2088" s="7" t="str">
        <f>_xlfn.IFNA(VLOOKUP(orders[[#This Row],[order_id]],returns[],2,FALSE),"FALSE")</f>
        <v>FALSE</v>
      </c>
      <c r="W2088" t="str">
        <f>VLOOKUP(orders[[#This Row],[region]],people[],2,FALSE)</f>
        <v>Chuck Magee</v>
      </c>
    </row>
    <row r="2089" spans="1:23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 s="7" t="str">
        <f>_xlfn.IFNA(VLOOKUP(orders[[#This Row],[order_id]],returns[],2,FALSE),"FALSE")</f>
        <v>FALSE</v>
      </c>
      <c r="W2089" t="str">
        <f>VLOOKUP(orders[[#This Row],[region]],people[],2,FALSE)</f>
        <v>Chuck Magee</v>
      </c>
    </row>
    <row r="2090" spans="1:23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  <c r="V2090" s="7" t="str">
        <f>_xlfn.IFNA(VLOOKUP(orders[[#This Row],[order_id]],returns[],2,FALSE),"FALSE")</f>
        <v>FALSE</v>
      </c>
      <c r="W2090" t="str">
        <f>VLOOKUP(orders[[#This Row],[region]],people[],2,FALSE)</f>
        <v>Chuck Magee</v>
      </c>
    </row>
    <row r="2091" spans="1:23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  <c r="V2091" s="7" t="str">
        <f>_xlfn.IFNA(VLOOKUP(orders[[#This Row],[order_id]],returns[],2,FALSE),"FALSE")</f>
        <v>FALSE</v>
      </c>
      <c r="W2091" t="str">
        <f>VLOOKUP(orders[[#This Row],[region]],people[],2,FALSE)</f>
        <v>Anna Andreadi</v>
      </c>
    </row>
    <row r="2092" spans="1:23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  <c r="V2092" s="7" t="b">
        <f>_xlfn.IFNA(VLOOKUP(orders[[#This Row],[order_id]],returns[],2,FALSE),"FALSE")</f>
        <v>1</v>
      </c>
      <c r="W2092" t="str">
        <f>VLOOKUP(orders[[#This Row],[region]],people[],2,FALSE)</f>
        <v>Chuck Magee</v>
      </c>
    </row>
    <row r="2093" spans="1:23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  <c r="V2093" s="7" t="b">
        <f>_xlfn.IFNA(VLOOKUP(orders[[#This Row],[order_id]],returns[],2,FALSE),"FALSE")</f>
        <v>1</v>
      </c>
      <c r="W2093" t="str">
        <f>VLOOKUP(orders[[#This Row],[region]],people[],2,FALSE)</f>
        <v>Chuck Magee</v>
      </c>
    </row>
    <row r="2094" spans="1:23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  <c r="V2094" s="7" t="str">
        <f>_xlfn.IFNA(VLOOKUP(orders[[#This Row],[order_id]],returns[],2,FALSE),"FALSE")</f>
        <v>FALSE</v>
      </c>
      <c r="W2094" t="str">
        <f>VLOOKUP(orders[[#This Row],[region]],people[],2,FALSE)</f>
        <v>Kelly Williams</v>
      </c>
    </row>
    <row r="2095" spans="1:23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  <c r="V2095" s="7" t="str">
        <f>_xlfn.IFNA(VLOOKUP(orders[[#This Row],[order_id]],returns[],2,FALSE),"FALSE")</f>
        <v>FALSE</v>
      </c>
      <c r="W2095" t="str">
        <f>VLOOKUP(orders[[#This Row],[region]],people[],2,FALSE)</f>
        <v>Anna Andreadi</v>
      </c>
    </row>
    <row r="2096" spans="1:23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  <c r="V2096" s="7" t="str">
        <f>_xlfn.IFNA(VLOOKUP(orders[[#This Row],[order_id]],returns[],2,FALSE),"FALSE")</f>
        <v>FALSE</v>
      </c>
      <c r="W2096" t="str">
        <f>VLOOKUP(orders[[#This Row],[region]],people[],2,FALSE)</f>
        <v>Cassandra Brandow</v>
      </c>
    </row>
    <row r="2097" spans="1:23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 s="7" t="str">
        <f>_xlfn.IFNA(VLOOKUP(orders[[#This Row],[order_id]],returns[],2,FALSE),"FALSE")</f>
        <v>FALSE</v>
      </c>
      <c r="W2097" t="str">
        <f>VLOOKUP(orders[[#This Row],[region]],people[],2,FALSE)</f>
        <v>Cassandra Brandow</v>
      </c>
    </row>
    <row r="2098" spans="1:23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  <c r="V2098" s="7" t="str">
        <f>_xlfn.IFNA(VLOOKUP(orders[[#This Row],[order_id]],returns[],2,FALSE),"FALSE")</f>
        <v>FALSE</v>
      </c>
      <c r="W2098" t="str">
        <f>VLOOKUP(orders[[#This Row],[region]],people[],2,FALSE)</f>
        <v>Cassandra Brandow</v>
      </c>
    </row>
    <row r="2099" spans="1:23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  <c r="V2099" s="7" t="str">
        <f>_xlfn.IFNA(VLOOKUP(orders[[#This Row],[order_id]],returns[],2,FALSE),"FALSE")</f>
        <v>FALSE</v>
      </c>
      <c r="W2099" t="str">
        <f>VLOOKUP(orders[[#This Row],[region]],people[],2,FALSE)</f>
        <v>Cassandra Brandow</v>
      </c>
    </row>
    <row r="2100" spans="1:23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  <c r="V2100" s="7" t="b">
        <f>_xlfn.IFNA(VLOOKUP(orders[[#This Row],[order_id]],returns[],2,FALSE),"FALSE")</f>
        <v>1</v>
      </c>
      <c r="W2100" t="str">
        <f>VLOOKUP(orders[[#This Row],[region]],people[],2,FALSE)</f>
        <v>Anna Andreadi</v>
      </c>
    </row>
    <row r="2101" spans="1:23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  <c r="V2101" s="7" t="b">
        <f>_xlfn.IFNA(VLOOKUP(orders[[#This Row],[order_id]],returns[],2,FALSE),"FALSE")</f>
        <v>1</v>
      </c>
      <c r="W2101" t="str">
        <f>VLOOKUP(orders[[#This Row],[region]],people[],2,FALSE)</f>
        <v>Anna Andreadi</v>
      </c>
    </row>
    <row r="2102" spans="1:23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  <c r="V2102" s="7" t="str">
        <f>_xlfn.IFNA(VLOOKUP(orders[[#This Row],[order_id]],returns[],2,FALSE),"FALSE")</f>
        <v>FALSE</v>
      </c>
      <c r="W2102" t="str">
        <f>VLOOKUP(orders[[#This Row],[region]],people[],2,FALSE)</f>
        <v>Anna Andreadi</v>
      </c>
    </row>
    <row r="2103" spans="1:23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  <c r="V2103" s="7" t="str">
        <f>_xlfn.IFNA(VLOOKUP(orders[[#This Row],[order_id]],returns[],2,FALSE),"FALSE")</f>
        <v>FALSE</v>
      </c>
      <c r="W2103" t="str">
        <f>VLOOKUP(orders[[#This Row],[region]],people[],2,FALSE)</f>
        <v>Anna Andreadi</v>
      </c>
    </row>
    <row r="2104" spans="1:23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  <c r="V2104" s="7" t="str">
        <f>_xlfn.IFNA(VLOOKUP(orders[[#This Row],[order_id]],returns[],2,FALSE),"FALSE")</f>
        <v>FALSE</v>
      </c>
      <c r="W2104" t="str">
        <f>VLOOKUP(orders[[#This Row],[region]],people[],2,FALSE)</f>
        <v>Anna Andreadi</v>
      </c>
    </row>
    <row r="2105" spans="1:23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  <c r="V2105" s="7" t="str">
        <f>_xlfn.IFNA(VLOOKUP(orders[[#This Row],[order_id]],returns[],2,FALSE),"FALSE")</f>
        <v>FALSE</v>
      </c>
      <c r="W2105" t="str">
        <f>VLOOKUP(orders[[#This Row],[region]],people[],2,FALSE)</f>
        <v>Chuck Magee</v>
      </c>
    </row>
    <row r="2106" spans="1:23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 s="7" t="str">
        <f>_xlfn.IFNA(VLOOKUP(orders[[#This Row],[order_id]],returns[],2,FALSE),"FALSE")</f>
        <v>FALSE</v>
      </c>
      <c r="W2106" t="str">
        <f>VLOOKUP(orders[[#This Row],[region]],people[],2,FALSE)</f>
        <v>Chuck Magee</v>
      </c>
    </row>
    <row r="2107" spans="1:23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  <c r="V2107" s="7" t="str">
        <f>_xlfn.IFNA(VLOOKUP(orders[[#This Row],[order_id]],returns[],2,FALSE),"FALSE")</f>
        <v>FALSE</v>
      </c>
      <c r="W2107" t="str">
        <f>VLOOKUP(orders[[#This Row],[region]],people[],2,FALSE)</f>
        <v>Cassandra Brandow</v>
      </c>
    </row>
    <row r="2108" spans="1:23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  <c r="V2108" s="7" t="str">
        <f>_xlfn.IFNA(VLOOKUP(orders[[#This Row],[order_id]],returns[],2,FALSE),"FALSE")</f>
        <v>FALSE</v>
      </c>
      <c r="W2108" t="str">
        <f>VLOOKUP(orders[[#This Row],[region]],people[],2,FALSE)</f>
        <v>Kelly Williams</v>
      </c>
    </row>
    <row r="2109" spans="1:23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 s="7" t="b">
        <f>_xlfn.IFNA(VLOOKUP(orders[[#This Row],[order_id]],returns[],2,FALSE),"FALSE")</f>
        <v>1</v>
      </c>
      <c r="W2109" t="str">
        <f>VLOOKUP(orders[[#This Row],[region]],people[],2,FALSE)</f>
        <v>Anna Andreadi</v>
      </c>
    </row>
    <row r="2110" spans="1:23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  <c r="V2110" s="7" t="b">
        <f>_xlfn.IFNA(VLOOKUP(orders[[#This Row],[order_id]],returns[],2,FALSE),"FALSE")</f>
        <v>1</v>
      </c>
      <c r="W2110" t="str">
        <f>VLOOKUP(orders[[#This Row],[region]],people[],2,FALSE)</f>
        <v>Anna Andreadi</v>
      </c>
    </row>
    <row r="2111" spans="1:23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  <c r="V2111" s="7" t="b">
        <f>_xlfn.IFNA(VLOOKUP(orders[[#This Row],[order_id]],returns[],2,FALSE),"FALSE")</f>
        <v>1</v>
      </c>
      <c r="W2111" t="str">
        <f>VLOOKUP(orders[[#This Row],[region]],people[],2,FALSE)</f>
        <v>Anna Andreadi</v>
      </c>
    </row>
    <row r="2112" spans="1:23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  <c r="V2112" s="7" t="b">
        <f>_xlfn.IFNA(VLOOKUP(orders[[#This Row],[order_id]],returns[],2,FALSE),"FALSE")</f>
        <v>1</v>
      </c>
      <c r="W2112" t="str">
        <f>VLOOKUP(orders[[#This Row],[region]],people[],2,FALSE)</f>
        <v>Anna Andreadi</v>
      </c>
    </row>
    <row r="2113" spans="1:23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  <c r="V2113" s="7" t="b">
        <f>_xlfn.IFNA(VLOOKUP(orders[[#This Row],[order_id]],returns[],2,FALSE),"FALSE")</f>
        <v>1</v>
      </c>
      <c r="W2113" t="str">
        <f>VLOOKUP(orders[[#This Row],[region]],people[],2,FALSE)</f>
        <v>Anna Andreadi</v>
      </c>
    </row>
    <row r="2114" spans="1:23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  <c r="V2114" s="7" t="b">
        <f>_xlfn.IFNA(VLOOKUP(orders[[#This Row],[order_id]],returns[],2,FALSE),"FALSE")</f>
        <v>1</v>
      </c>
      <c r="W2114" t="str">
        <f>VLOOKUP(orders[[#This Row],[region]],people[],2,FALSE)</f>
        <v>Anna Andreadi</v>
      </c>
    </row>
    <row r="2115" spans="1:23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  <c r="V2115" s="7" t="b">
        <f>_xlfn.IFNA(VLOOKUP(orders[[#This Row],[order_id]],returns[],2,FALSE),"FALSE")</f>
        <v>1</v>
      </c>
      <c r="W2115" t="str">
        <f>VLOOKUP(orders[[#This Row],[region]],people[],2,FALSE)</f>
        <v>Anna Andreadi</v>
      </c>
    </row>
    <row r="2116" spans="1:23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  <c r="V2116" s="7" t="b">
        <f>_xlfn.IFNA(VLOOKUP(orders[[#This Row],[order_id]],returns[],2,FALSE),"FALSE")</f>
        <v>1</v>
      </c>
      <c r="W2116" t="str">
        <f>VLOOKUP(orders[[#This Row],[region]],people[],2,FALSE)</f>
        <v>Anna Andreadi</v>
      </c>
    </row>
    <row r="2117" spans="1:23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  <c r="V2117" s="7" t="b">
        <f>_xlfn.IFNA(VLOOKUP(orders[[#This Row],[order_id]],returns[],2,FALSE),"FALSE")</f>
        <v>1</v>
      </c>
      <c r="W2117" t="str">
        <f>VLOOKUP(orders[[#This Row],[region]],people[],2,FALSE)</f>
        <v>Anna Andreadi</v>
      </c>
    </row>
    <row r="2118" spans="1:23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  <c r="V2118" s="7" t="str">
        <f>_xlfn.IFNA(VLOOKUP(orders[[#This Row],[order_id]],returns[],2,FALSE),"FALSE")</f>
        <v>FALSE</v>
      </c>
      <c r="W2118" t="str">
        <f>VLOOKUP(orders[[#This Row],[region]],people[],2,FALSE)</f>
        <v>Chuck Magee</v>
      </c>
    </row>
    <row r="2119" spans="1:23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 s="7" t="str">
        <f>_xlfn.IFNA(VLOOKUP(orders[[#This Row],[order_id]],returns[],2,FALSE),"FALSE")</f>
        <v>FALSE</v>
      </c>
      <c r="W2119" t="str">
        <f>VLOOKUP(orders[[#This Row],[region]],people[],2,FALSE)</f>
        <v>Anna Andreadi</v>
      </c>
    </row>
    <row r="2120" spans="1:23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 s="7" t="str">
        <f>_xlfn.IFNA(VLOOKUP(orders[[#This Row],[order_id]],returns[],2,FALSE),"FALSE")</f>
        <v>FALSE</v>
      </c>
      <c r="W2120" t="str">
        <f>VLOOKUP(orders[[#This Row],[region]],people[],2,FALSE)</f>
        <v>Anna Andreadi</v>
      </c>
    </row>
    <row r="2121" spans="1:23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  <c r="V2121" s="7" t="str">
        <f>_xlfn.IFNA(VLOOKUP(orders[[#This Row],[order_id]],returns[],2,FALSE),"FALSE")</f>
        <v>FALSE</v>
      </c>
      <c r="W2121" t="str">
        <f>VLOOKUP(orders[[#This Row],[region]],people[],2,FALSE)</f>
        <v>Anna Andreadi</v>
      </c>
    </row>
    <row r="2122" spans="1:23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  <c r="V2122" s="7" t="str">
        <f>_xlfn.IFNA(VLOOKUP(orders[[#This Row],[order_id]],returns[],2,FALSE),"FALSE")</f>
        <v>FALSE</v>
      </c>
      <c r="W2122" t="str">
        <f>VLOOKUP(orders[[#This Row],[region]],people[],2,FALSE)</f>
        <v>Cassandra Brandow</v>
      </c>
    </row>
    <row r="2123" spans="1:23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  <c r="V2123" s="7" t="str">
        <f>_xlfn.IFNA(VLOOKUP(orders[[#This Row],[order_id]],returns[],2,FALSE),"FALSE")</f>
        <v>FALSE</v>
      </c>
      <c r="W2123" t="str">
        <f>VLOOKUP(orders[[#This Row],[region]],people[],2,FALSE)</f>
        <v>Anna Andreadi</v>
      </c>
    </row>
    <row r="2124" spans="1:23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  <c r="V2124" s="7" t="str">
        <f>_xlfn.IFNA(VLOOKUP(orders[[#This Row],[order_id]],returns[],2,FALSE),"FALSE")</f>
        <v>FALSE</v>
      </c>
      <c r="W2124" t="str">
        <f>VLOOKUP(orders[[#This Row],[region]],people[],2,FALSE)</f>
        <v>Kelly Williams</v>
      </c>
    </row>
    <row r="2125" spans="1:23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 s="7" t="str">
        <f>_xlfn.IFNA(VLOOKUP(orders[[#This Row],[order_id]],returns[],2,FALSE),"FALSE")</f>
        <v>FALSE</v>
      </c>
      <c r="W2125" t="str">
        <f>VLOOKUP(orders[[#This Row],[region]],people[],2,FALSE)</f>
        <v>Kelly Williams</v>
      </c>
    </row>
    <row r="2126" spans="1:23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  <c r="V2126" s="7" t="str">
        <f>_xlfn.IFNA(VLOOKUP(orders[[#This Row],[order_id]],returns[],2,FALSE),"FALSE")</f>
        <v>FALSE</v>
      </c>
      <c r="W2126" t="str">
        <f>VLOOKUP(orders[[#This Row],[region]],people[],2,FALSE)</f>
        <v>Chuck Magee</v>
      </c>
    </row>
    <row r="2127" spans="1:23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 s="7" t="str">
        <f>_xlfn.IFNA(VLOOKUP(orders[[#This Row],[order_id]],returns[],2,FALSE),"FALSE")</f>
        <v>FALSE</v>
      </c>
      <c r="W2127" t="str">
        <f>VLOOKUP(orders[[#This Row],[region]],people[],2,FALSE)</f>
        <v>Chuck Magee</v>
      </c>
    </row>
    <row r="2128" spans="1:23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  <c r="V2128" s="7" t="str">
        <f>_xlfn.IFNA(VLOOKUP(orders[[#This Row],[order_id]],returns[],2,FALSE),"FALSE")</f>
        <v>FALSE</v>
      </c>
      <c r="W2128" t="str">
        <f>VLOOKUP(orders[[#This Row],[region]],people[],2,FALSE)</f>
        <v>Chuck Magee</v>
      </c>
    </row>
    <row r="2129" spans="1:23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  <c r="V2129" s="7" t="str">
        <f>_xlfn.IFNA(VLOOKUP(orders[[#This Row],[order_id]],returns[],2,FALSE),"FALSE")</f>
        <v>FALSE</v>
      </c>
      <c r="W2129" t="str">
        <f>VLOOKUP(orders[[#This Row],[region]],people[],2,FALSE)</f>
        <v>Chuck Magee</v>
      </c>
    </row>
    <row r="2130" spans="1:23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  <c r="V2130" s="7" t="str">
        <f>_xlfn.IFNA(VLOOKUP(orders[[#This Row],[order_id]],returns[],2,FALSE),"FALSE")</f>
        <v>FALSE</v>
      </c>
      <c r="W2130" t="str">
        <f>VLOOKUP(orders[[#This Row],[region]],people[],2,FALSE)</f>
        <v>Chuck Magee</v>
      </c>
    </row>
    <row r="2131" spans="1:23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 s="7" t="str">
        <f>_xlfn.IFNA(VLOOKUP(orders[[#This Row],[order_id]],returns[],2,FALSE),"FALSE")</f>
        <v>FALSE</v>
      </c>
      <c r="W2131" t="str">
        <f>VLOOKUP(orders[[#This Row],[region]],people[],2,FALSE)</f>
        <v>Chuck Magee</v>
      </c>
    </row>
    <row r="2132" spans="1:23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 s="7" t="str">
        <f>_xlfn.IFNA(VLOOKUP(orders[[#This Row],[order_id]],returns[],2,FALSE),"FALSE")</f>
        <v>FALSE</v>
      </c>
      <c r="W2132" t="str">
        <f>VLOOKUP(orders[[#This Row],[region]],people[],2,FALSE)</f>
        <v>Chuck Magee</v>
      </c>
    </row>
    <row r="2133" spans="1:23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  <c r="V2133" s="7" t="str">
        <f>_xlfn.IFNA(VLOOKUP(orders[[#This Row],[order_id]],returns[],2,FALSE),"FALSE")</f>
        <v>FALSE</v>
      </c>
      <c r="W2133" t="str">
        <f>VLOOKUP(orders[[#This Row],[region]],people[],2,FALSE)</f>
        <v>Chuck Magee</v>
      </c>
    </row>
    <row r="2134" spans="1:23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 s="7" t="str">
        <f>_xlfn.IFNA(VLOOKUP(orders[[#This Row],[order_id]],returns[],2,FALSE),"FALSE")</f>
        <v>FALSE</v>
      </c>
      <c r="W2134" t="str">
        <f>VLOOKUP(orders[[#This Row],[region]],people[],2,FALSE)</f>
        <v>Chuck Magee</v>
      </c>
    </row>
    <row r="2135" spans="1:23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  <c r="V2135" s="7" t="str">
        <f>_xlfn.IFNA(VLOOKUP(orders[[#This Row],[order_id]],returns[],2,FALSE),"FALSE")</f>
        <v>FALSE</v>
      </c>
      <c r="W2135" t="str">
        <f>VLOOKUP(orders[[#This Row],[region]],people[],2,FALSE)</f>
        <v>Chuck Magee</v>
      </c>
    </row>
    <row r="2136" spans="1:23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  <c r="V2136" s="7" t="str">
        <f>_xlfn.IFNA(VLOOKUP(orders[[#This Row],[order_id]],returns[],2,FALSE),"FALSE")</f>
        <v>FALSE</v>
      </c>
      <c r="W2136" t="str">
        <f>VLOOKUP(orders[[#This Row],[region]],people[],2,FALSE)</f>
        <v>Chuck Magee</v>
      </c>
    </row>
    <row r="2137" spans="1:23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  <c r="V2137" s="7" t="str">
        <f>_xlfn.IFNA(VLOOKUP(orders[[#This Row],[order_id]],returns[],2,FALSE),"FALSE")</f>
        <v>FALSE</v>
      </c>
      <c r="W2137" t="str">
        <f>VLOOKUP(orders[[#This Row],[region]],people[],2,FALSE)</f>
        <v>Chuck Magee</v>
      </c>
    </row>
    <row r="2138" spans="1:23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  <c r="V2138" s="7" t="str">
        <f>_xlfn.IFNA(VLOOKUP(orders[[#This Row],[order_id]],returns[],2,FALSE),"FALSE")</f>
        <v>FALSE</v>
      </c>
      <c r="W2138" t="str">
        <f>VLOOKUP(orders[[#This Row],[region]],people[],2,FALSE)</f>
        <v>Kelly Williams</v>
      </c>
    </row>
    <row r="2139" spans="1:23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  <c r="V2139" s="7" t="str">
        <f>_xlfn.IFNA(VLOOKUP(orders[[#This Row],[order_id]],returns[],2,FALSE),"FALSE")</f>
        <v>FALSE</v>
      </c>
      <c r="W2139" t="str">
        <f>VLOOKUP(orders[[#This Row],[region]],people[],2,FALSE)</f>
        <v>Kelly Williams</v>
      </c>
    </row>
    <row r="2140" spans="1:23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 s="7" t="str">
        <f>_xlfn.IFNA(VLOOKUP(orders[[#This Row],[order_id]],returns[],2,FALSE),"FALSE")</f>
        <v>FALSE</v>
      </c>
      <c r="W2140" t="str">
        <f>VLOOKUP(orders[[#This Row],[region]],people[],2,FALSE)</f>
        <v>Chuck Magee</v>
      </c>
    </row>
    <row r="2141" spans="1:23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  <c r="V2141" s="7" t="str">
        <f>_xlfn.IFNA(VLOOKUP(orders[[#This Row],[order_id]],returns[],2,FALSE),"FALSE")</f>
        <v>FALSE</v>
      </c>
      <c r="W2141" t="str">
        <f>VLOOKUP(orders[[#This Row],[region]],people[],2,FALSE)</f>
        <v>Chuck Magee</v>
      </c>
    </row>
    <row r="2142" spans="1:23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 s="7" t="str">
        <f>_xlfn.IFNA(VLOOKUP(orders[[#This Row],[order_id]],returns[],2,FALSE),"FALSE")</f>
        <v>FALSE</v>
      </c>
      <c r="W2142" t="str">
        <f>VLOOKUP(orders[[#This Row],[region]],people[],2,FALSE)</f>
        <v>Chuck Magee</v>
      </c>
    </row>
    <row r="2143" spans="1:23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  <c r="V2143" s="7" t="str">
        <f>_xlfn.IFNA(VLOOKUP(orders[[#This Row],[order_id]],returns[],2,FALSE),"FALSE")</f>
        <v>FALSE</v>
      </c>
      <c r="W2143" t="str">
        <f>VLOOKUP(orders[[#This Row],[region]],people[],2,FALSE)</f>
        <v>Chuck Magee</v>
      </c>
    </row>
    <row r="2144" spans="1:23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  <c r="V2144" s="7" t="str">
        <f>_xlfn.IFNA(VLOOKUP(orders[[#This Row],[order_id]],returns[],2,FALSE),"FALSE")</f>
        <v>FALSE</v>
      </c>
      <c r="W2144" t="str">
        <f>VLOOKUP(orders[[#This Row],[region]],people[],2,FALSE)</f>
        <v>Chuck Magee</v>
      </c>
    </row>
    <row r="2145" spans="1:23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  <c r="V2145" s="7" t="str">
        <f>_xlfn.IFNA(VLOOKUP(orders[[#This Row],[order_id]],returns[],2,FALSE),"FALSE")</f>
        <v>FALSE</v>
      </c>
      <c r="W2145" t="str">
        <f>VLOOKUP(orders[[#This Row],[region]],people[],2,FALSE)</f>
        <v>Chuck Magee</v>
      </c>
    </row>
    <row r="2146" spans="1:23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  <c r="V2146" s="7" t="str">
        <f>_xlfn.IFNA(VLOOKUP(orders[[#This Row],[order_id]],returns[],2,FALSE),"FALSE")</f>
        <v>FALSE</v>
      </c>
      <c r="W2146" t="str">
        <f>VLOOKUP(orders[[#This Row],[region]],people[],2,FALSE)</f>
        <v>Chuck Magee</v>
      </c>
    </row>
    <row r="2147" spans="1:23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  <c r="V2147" s="7" t="b">
        <f>_xlfn.IFNA(VLOOKUP(orders[[#This Row],[order_id]],returns[],2,FALSE),"FALSE")</f>
        <v>1</v>
      </c>
      <c r="W2147" t="str">
        <f>VLOOKUP(orders[[#This Row],[region]],people[],2,FALSE)</f>
        <v>Chuck Magee</v>
      </c>
    </row>
    <row r="2148" spans="1:23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  <c r="V2148" s="7" t="b">
        <f>_xlfn.IFNA(VLOOKUP(orders[[#This Row],[order_id]],returns[],2,FALSE),"FALSE")</f>
        <v>1</v>
      </c>
      <c r="W2148" t="str">
        <f>VLOOKUP(orders[[#This Row],[region]],people[],2,FALSE)</f>
        <v>Chuck Magee</v>
      </c>
    </row>
    <row r="2149" spans="1:23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  <c r="V2149" s="7" t="b">
        <f>_xlfn.IFNA(VLOOKUP(orders[[#This Row],[order_id]],returns[],2,FALSE),"FALSE")</f>
        <v>1</v>
      </c>
      <c r="W2149" t="str">
        <f>VLOOKUP(orders[[#This Row],[region]],people[],2,FALSE)</f>
        <v>Chuck Magee</v>
      </c>
    </row>
    <row r="2150" spans="1:23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  <c r="V2150" s="7" t="str">
        <f>_xlfn.IFNA(VLOOKUP(orders[[#This Row],[order_id]],returns[],2,FALSE),"FALSE")</f>
        <v>FALSE</v>
      </c>
      <c r="W2150" t="str">
        <f>VLOOKUP(orders[[#This Row],[region]],people[],2,FALSE)</f>
        <v>Anna Andreadi</v>
      </c>
    </row>
    <row r="2151" spans="1:23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  <c r="V2151" s="7" t="str">
        <f>_xlfn.IFNA(VLOOKUP(orders[[#This Row],[order_id]],returns[],2,FALSE),"FALSE")</f>
        <v>FALSE</v>
      </c>
      <c r="W2151" t="str">
        <f>VLOOKUP(orders[[#This Row],[region]],people[],2,FALSE)</f>
        <v>Chuck Magee</v>
      </c>
    </row>
    <row r="2152" spans="1:23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  <c r="V2152" s="7" t="str">
        <f>_xlfn.IFNA(VLOOKUP(orders[[#This Row],[order_id]],returns[],2,FALSE),"FALSE")</f>
        <v>FALSE</v>
      </c>
      <c r="W2152" t="str">
        <f>VLOOKUP(orders[[#This Row],[region]],people[],2,FALSE)</f>
        <v>Kelly Williams</v>
      </c>
    </row>
    <row r="2153" spans="1:23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 s="7" t="str">
        <f>_xlfn.IFNA(VLOOKUP(orders[[#This Row],[order_id]],returns[],2,FALSE),"FALSE")</f>
        <v>FALSE</v>
      </c>
      <c r="W2153" t="str">
        <f>VLOOKUP(orders[[#This Row],[region]],people[],2,FALSE)</f>
        <v>Kelly Williams</v>
      </c>
    </row>
    <row r="2154" spans="1:23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  <c r="V2154" s="7" t="str">
        <f>_xlfn.IFNA(VLOOKUP(orders[[#This Row],[order_id]],returns[],2,FALSE),"FALSE")</f>
        <v>FALSE</v>
      </c>
      <c r="W2154" t="str">
        <f>VLOOKUP(orders[[#This Row],[region]],people[],2,FALSE)</f>
        <v>Chuck Magee</v>
      </c>
    </row>
    <row r="2155" spans="1:23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 s="7" t="str">
        <f>_xlfn.IFNA(VLOOKUP(orders[[#This Row],[order_id]],returns[],2,FALSE),"FALSE")</f>
        <v>FALSE</v>
      </c>
      <c r="W2155" t="str">
        <f>VLOOKUP(orders[[#This Row],[region]],people[],2,FALSE)</f>
        <v>Chuck Magee</v>
      </c>
    </row>
    <row r="2156" spans="1:23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  <c r="V2156" s="7" t="str">
        <f>_xlfn.IFNA(VLOOKUP(orders[[#This Row],[order_id]],returns[],2,FALSE),"FALSE")</f>
        <v>FALSE</v>
      </c>
      <c r="W2156" t="str">
        <f>VLOOKUP(orders[[#This Row],[region]],people[],2,FALSE)</f>
        <v>Kelly Williams</v>
      </c>
    </row>
    <row r="2157" spans="1:23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 s="7" t="str">
        <f>_xlfn.IFNA(VLOOKUP(orders[[#This Row],[order_id]],returns[],2,FALSE),"FALSE")</f>
        <v>FALSE</v>
      </c>
      <c r="W2157" t="str">
        <f>VLOOKUP(orders[[#This Row],[region]],people[],2,FALSE)</f>
        <v>Anna Andreadi</v>
      </c>
    </row>
    <row r="2158" spans="1:23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  <c r="V2158" s="7" t="str">
        <f>_xlfn.IFNA(VLOOKUP(orders[[#This Row],[order_id]],returns[],2,FALSE),"FALSE")</f>
        <v>FALSE</v>
      </c>
      <c r="W2158" t="str">
        <f>VLOOKUP(orders[[#This Row],[region]],people[],2,FALSE)</f>
        <v>Kelly Williams</v>
      </c>
    </row>
    <row r="2159" spans="1:23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  <c r="V2159" s="7" t="str">
        <f>_xlfn.IFNA(VLOOKUP(orders[[#This Row],[order_id]],returns[],2,FALSE),"FALSE")</f>
        <v>FALSE</v>
      </c>
      <c r="W2159" t="str">
        <f>VLOOKUP(orders[[#This Row],[region]],people[],2,FALSE)</f>
        <v>Kelly Williams</v>
      </c>
    </row>
    <row r="2160" spans="1:23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  <c r="V2160" s="7" t="str">
        <f>_xlfn.IFNA(VLOOKUP(orders[[#This Row],[order_id]],returns[],2,FALSE),"FALSE")</f>
        <v>FALSE</v>
      </c>
      <c r="W2160" t="str">
        <f>VLOOKUP(orders[[#This Row],[region]],people[],2,FALSE)</f>
        <v>Cassandra Brandow</v>
      </c>
    </row>
    <row r="2161" spans="1:23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  <c r="V2161" s="7" t="str">
        <f>_xlfn.IFNA(VLOOKUP(orders[[#This Row],[order_id]],returns[],2,FALSE),"FALSE")</f>
        <v>FALSE</v>
      </c>
      <c r="W2161" t="str">
        <f>VLOOKUP(orders[[#This Row],[region]],people[],2,FALSE)</f>
        <v>Kelly Williams</v>
      </c>
    </row>
    <row r="2162" spans="1:23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  <c r="V2162" s="7" t="str">
        <f>_xlfn.IFNA(VLOOKUP(orders[[#This Row],[order_id]],returns[],2,FALSE),"FALSE")</f>
        <v>FALSE</v>
      </c>
      <c r="W2162" t="str">
        <f>VLOOKUP(orders[[#This Row],[region]],people[],2,FALSE)</f>
        <v>Chuck Magee</v>
      </c>
    </row>
    <row r="2163" spans="1:23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  <c r="V2163" s="7" t="str">
        <f>_xlfn.IFNA(VLOOKUP(orders[[#This Row],[order_id]],returns[],2,FALSE),"FALSE")</f>
        <v>FALSE</v>
      </c>
      <c r="W2163" t="str">
        <f>VLOOKUP(orders[[#This Row],[region]],people[],2,FALSE)</f>
        <v>Anna Andreadi</v>
      </c>
    </row>
    <row r="2164" spans="1:23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  <c r="V2164" s="7" t="str">
        <f>_xlfn.IFNA(VLOOKUP(orders[[#This Row],[order_id]],returns[],2,FALSE),"FALSE")</f>
        <v>FALSE</v>
      </c>
      <c r="W2164" t="str">
        <f>VLOOKUP(orders[[#This Row],[region]],people[],2,FALSE)</f>
        <v>Anna Andreadi</v>
      </c>
    </row>
    <row r="2165" spans="1:23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  <c r="V2165" s="7" t="str">
        <f>_xlfn.IFNA(VLOOKUP(orders[[#This Row],[order_id]],returns[],2,FALSE),"FALSE")</f>
        <v>FALSE</v>
      </c>
      <c r="W2165" t="str">
        <f>VLOOKUP(orders[[#This Row],[region]],people[],2,FALSE)</f>
        <v>Kelly Williams</v>
      </c>
    </row>
    <row r="2166" spans="1:23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  <c r="V2166" s="7" t="str">
        <f>_xlfn.IFNA(VLOOKUP(orders[[#This Row],[order_id]],returns[],2,FALSE),"FALSE")</f>
        <v>FALSE</v>
      </c>
      <c r="W2166" t="str">
        <f>VLOOKUP(orders[[#This Row],[region]],people[],2,FALSE)</f>
        <v>Kelly Williams</v>
      </c>
    </row>
    <row r="2167" spans="1:23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 s="7" t="str">
        <f>_xlfn.IFNA(VLOOKUP(orders[[#This Row],[order_id]],returns[],2,FALSE),"FALSE")</f>
        <v>FALSE</v>
      </c>
      <c r="W2167" t="str">
        <f>VLOOKUP(orders[[#This Row],[region]],people[],2,FALSE)</f>
        <v>Kelly Williams</v>
      </c>
    </row>
    <row r="2168" spans="1:23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  <c r="V2168" s="7" t="str">
        <f>_xlfn.IFNA(VLOOKUP(orders[[#This Row],[order_id]],returns[],2,FALSE),"FALSE")</f>
        <v>FALSE</v>
      </c>
      <c r="W2168" t="str">
        <f>VLOOKUP(orders[[#This Row],[region]],people[],2,FALSE)</f>
        <v>Kelly Williams</v>
      </c>
    </row>
    <row r="2169" spans="1:23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  <c r="V2169" s="7" t="str">
        <f>_xlfn.IFNA(VLOOKUP(orders[[#This Row],[order_id]],returns[],2,FALSE),"FALSE")</f>
        <v>FALSE</v>
      </c>
      <c r="W2169" t="str">
        <f>VLOOKUP(orders[[#This Row],[region]],people[],2,FALSE)</f>
        <v>Kelly Williams</v>
      </c>
    </row>
    <row r="2170" spans="1:23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  <c r="V2170" s="7" t="str">
        <f>_xlfn.IFNA(VLOOKUP(orders[[#This Row],[order_id]],returns[],2,FALSE),"FALSE")</f>
        <v>FALSE</v>
      </c>
      <c r="W2170" t="str">
        <f>VLOOKUP(orders[[#This Row],[region]],people[],2,FALSE)</f>
        <v>Chuck Magee</v>
      </c>
    </row>
    <row r="2171" spans="1:23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  <c r="V2171" s="7" t="str">
        <f>_xlfn.IFNA(VLOOKUP(orders[[#This Row],[order_id]],returns[],2,FALSE),"FALSE")</f>
        <v>FALSE</v>
      </c>
      <c r="W2171" t="str">
        <f>VLOOKUP(orders[[#This Row],[region]],people[],2,FALSE)</f>
        <v>Chuck Magee</v>
      </c>
    </row>
    <row r="2172" spans="1:23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  <c r="V2172" s="7" t="str">
        <f>_xlfn.IFNA(VLOOKUP(orders[[#This Row],[order_id]],returns[],2,FALSE),"FALSE")</f>
        <v>FALSE</v>
      </c>
      <c r="W2172" t="str">
        <f>VLOOKUP(orders[[#This Row],[region]],people[],2,FALSE)</f>
        <v>Chuck Magee</v>
      </c>
    </row>
    <row r="2173" spans="1:23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  <c r="V2173" s="7" t="str">
        <f>_xlfn.IFNA(VLOOKUP(orders[[#This Row],[order_id]],returns[],2,FALSE),"FALSE")</f>
        <v>FALSE</v>
      </c>
      <c r="W2173" t="str">
        <f>VLOOKUP(orders[[#This Row],[region]],people[],2,FALSE)</f>
        <v>Kelly Williams</v>
      </c>
    </row>
    <row r="2174" spans="1:23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  <c r="V2174" s="7" t="str">
        <f>_xlfn.IFNA(VLOOKUP(orders[[#This Row],[order_id]],returns[],2,FALSE),"FALSE")</f>
        <v>FALSE</v>
      </c>
      <c r="W2174" t="str">
        <f>VLOOKUP(orders[[#This Row],[region]],people[],2,FALSE)</f>
        <v>Anna Andreadi</v>
      </c>
    </row>
    <row r="2175" spans="1:23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  <c r="V2175" s="7" t="str">
        <f>_xlfn.IFNA(VLOOKUP(orders[[#This Row],[order_id]],returns[],2,FALSE),"FALSE")</f>
        <v>FALSE</v>
      </c>
      <c r="W2175" t="str">
        <f>VLOOKUP(orders[[#This Row],[region]],people[],2,FALSE)</f>
        <v>Kelly Williams</v>
      </c>
    </row>
    <row r="2176" spans="1:23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  <c r="V2176" s="7" t="str">
        <f>_xlfn.IFNA(VLOOKUP(orders[[#This Row],[order_id]],returns[],2,FALSE),"FALSE")</f>
        <v>FALSE</v>
      </c>
      <c r="W2176" t="str">
        <f>VLOOKUP(orders[[#This Row],[region]],people[],2,FALSE)</f>
        <v>Kelly Williams</v>
      </c>
    </row>
    <row r="2177" spans="1:23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 s="7" t="str">
        <f>_xlfn.IFNA(VLOOKUP(orders[[#This Row],[order_id]],returns[],2,FALSE),"FALSE")</f>
        <v>FALSE</v>
      </c>
      <c r="W2177" t="str">
        <f>VLOOKUP(orders[[#This Row],[region]],people[],2,FALSE)</f>
        <v>Anna Andreadi</v>
      </c>
    </row>
    <row r="2178" spans="1:23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  <c r="V2178" s="7" t="str">
        <f>_xlfn.IFNA(VLOOKUP(orders[[#This Row],[order_id]],returns[],2,FALSE),"FALSE")</f>
        <v>FALSE</v>
      </c>
      <c r="W2178" t="str">
        <f>VLOOKUP(orders[[#This Row],[region]],people[],2,FALSE)</f>
        <v>Anna Andreadi</v>
      </c>
    </row>
    <row r="2179" spans="1:23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  <c r="V2179" s="7" t="str">
        <f>_xlfn.IFNA(VLOOKUP(orders[[#This Row],[order_id]],returns[],2,FALSE),"FALSE")</f>
        <v>FALSE</v>
      </c>
      <c r="W2179" t="str">
        <f>VLOOKUP(orders[[#This Row],[region]],people[],2,FALSE)</f>
        <v>Anna Andreadi</v>
      </c>
    </row>
    <row r="2180" spans="1:23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  <c r="V2180" s="7" t="str">
        <f>_xlfn.IFNA(VLOOKUP(orders[[#This Row],[order_id]],returns[],2,FALSE),"FALSE")</f>
        <v>FALSE</v>
      </c>
      <c r="W2180" t="str">
        <f>VLOOKUP(orders[[#This Row],[region]],people[],2,FALSE)</f>
        <v>Anna Andreadi</v>
      </c>
    </row>
    <row r="2181" spans="1:23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  <c r="V2181" s="7" t="str">
        <f>_xlfn.IFNA(VLOOKUP(orders[[#This Row],[order_id]],returns[],2,FALSE),"FALSE")</f>
        <v>FALSE</v>
      </c>
      <c r="W2181" t="str">
        <f>VLOOKUP(orders[[#This Row],[region]],people[],2,FALSE)</f>
        <v>Chuck Magee</v>
      </c>
    </row>
    <row r="2182" spans="1:23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  <c r="V2182" s="7" t="str">
        <f>_xlfn.IFNA(VLOOKUP(orders[[#This Row],[order_id]],returns[],2,FALSE),"FALSE")</f>
        <v>FALSE</v>
      </c>
      <c r="W2182" t="str">
        <f>VLOOKUP(orders[[#This Row],[region]],people[],2,FALSE)</f>
        <v>Chuck Magee</v>
      </c>
    </row>
    <row r="2183" spans="1:23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 s="7" t="str">
        <f>_xlfn.IFNA(VLOOKUP(orders[[#This Row],[order_id]],returns[],2,FALSE),"FALSE")</f>
        <v>FALSE</v>
      </c>
      <c r="W2183" t="str">
        <f>VLOOKUP(orders[[#This Row],[region]],people[],2,FALSE)</f>
        <v>Chuck Magee</v>
      </c>
    </row>
    <row r="2184" spans="1:23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  <c r="V2184" s="7" t="str">
        <f>_xlfn.IFNA(VLOOKUP(orders[[#This Row],[order_id]],returns[],2,FALSE),"FALSE")</f>
        <v>FALSE</v>
      </c>
      <c r="W2184" t="str">
        <f>VLOOKUP(orders[[#This Row],[region]],people[],2,FALSE)</f>
        <v>Chuck Magee</v>
      </c>
    </row>
    <row r="2185" spans="1:23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  <c r="V2185" s="7" t="str">
        <f>_xlfn.IFNA(VLOOKUP(orders[[#This Row],[order_id]],returns[],2,FALSE),"FALSE")</f>
        <v>FALSE</v>
      </c>
      <c r="W2185" t="str">
        <f>VLOOKUP(orders[[#This Row],[region]],people[],2,FALSE)</f>
        <v>Chuck Magee</v>
      </c>
    </row>
    <row r="2186" spans="1:23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  <c r="V2186" s="7" t="str">
        <f>_xlfn.IFNA(VLOOKUP(orders[[#This Row],[order_id]],returns[],2,FALSE),"FALSE")</f>
        <v>FALSE</v>
      </c>
      <c r="W2186" t="str">
        <f>VLOOKUP(orders[[#This Row],[region]],people[],2,FALSE)</f>
        <v>Chuck Magee</v>
      </c>
    </row>
    <row r="2187" spans="1:23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  <c r="V2187" s="7" t="str">
        <f>_xlfn.IFNA(VLOOKUP(orders[[#This Row],[order_id]],returns[],2,FALSE),"FALSE")</f>
        <v>FALSE</v>
      </c>
      <c r="W2187" t="str">
        <f>VLOOKUP(orders[[#This Row],[region]],people[],2,FALSE)</f>
        <v>Anna Andreadi</v>
      </c>
    </row>
    <row r="2188" spans="1:23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 s="7" t="str">
        <f>_xlfn.IFNA(VLOOKUP(orders[[#This Row],[order_id]],returns[],2,FALSE),"FALSE")</f>
        <v>FALSE</v>
      </c>
      <c r="W2188" t="str">
        <f>VLOOKUP(orders[[#This Row],[region]],people[],2,FALSE)</f>
        <v>Cassandra Brandow</v>
      </c>
    </row>
    <row r="2189" spans="1:23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 s="7" t="str">
        <f>_xlfn.IFNA(VLOOKUP(orders[[#This Row],[order_id]],returns[],2,FALSE),"FALSE")</f>
        <v>FALSE</v>
      </c>
      <c r="W2189" t="str">
        <f>VLOOKUP(orders[[#This Row],[region]],people[],2,FALSE)</f>
        <v>Kelly Williams</v>
      </c>
    </row>
    <row r="2190" spans="1:23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 s="7" t="str">
        <f>_xlfn.IFNA(VLOOKUP(orders[[#This Row],[order_id]],returns[],2,FALSE),"FALSE")</f>
        <v>FALSE</v>
      </c>
      <c r="W2190" t="str">
        <f>VLOOKUP(orders[[#This Row],[region]],people[],2,FALSE)</f>
        <v>Kelly Williams</v>
      </c>
    </row>
    <row r="2191" spans="1:23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  <c r="V2191" s="7" t="str">
        <f>_xlfn.IFNA(VLOOKUP(orders[[#This Row],[order_id]],returns[],2,FALSE),"FALSE")</f>
        <v>FALSE</v>
      </c>
      <c r="W2191" t="str">
        <f>VLOOKUP(orders[[#This Row],[region]],people[],2,FALSE)</f>
        <v>Kelly Williams</v>
      </c>
    </row>
    <row r="2192" spans="1:23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 s="7" t="str">
        <f>_xlfn.IFNA(VLOOKUP(orders[[#This Row],[order_id]],returns[],2,FALSE),"FALSE")</f>
        <v>FALSE</v>
      </c>
      <c r="W2192" t="str">
        <f>VLOOKUP(orders[[#This Row],[region]],people[],2,FALSE)</f>
        <v>Anna Andreadi</v>
      </c>
    </row>
    <row r="2193" spans="1:23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 s="7" t="str">
        <f>_xlfn.IFNA(VLOOKUP(orders[[#This Row],[order_id]],returns[],2,FALSE),"FALSE")</f>
        <v>FALSE</v>
      </c>
      <c r="W2193" t="str">
        <f>VLOOKUP(orders[[#This Row],[region]],people[],2,FALSE)</f>
        <v>Anna Andreadi</v>
      </c>
    </row>
    <row r="2194" spans="1:23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 s="7" t="str">
        <f>_xlfn.IFNA(VLOOKUP(orders[[#This Row],[order_id]],returns[],2,FALSE),"FALSE")</f>
        <v>FALSE</v>
      </c>
      <c r="W2194" t="str">
        <f>VLOOKUP(orders[[#This Row],[region]],people[],2,FALSE)</f>
        <v>Anna Andreadi</v>
      </c>
    </row>
    <row r="2195" spans="1:23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  <c r="V2195" s="7" t="str">
        <f>_xlfn.IFNA(VLOOKUP(orders[[#This Row],[order_id]],returns[],2,FALSE),"FALSE")</f>
        <v>FALSE</v>
      </c>
      <c r="W2195" t="str">
        <f>VLOOKUP(orders[[#This Row],[region]],people[],2,FALSE)</f>
        <v>Anna Andreadi</v>
      </c>
    </row>
    <row r="2196" spans="1:23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  <c r="V2196" s="7" t="str">
        <f>_xlfn.IFNA(VLOOKUP(orders[[#This Row],[order_id]],returns[],2,FALSE),"FALSE")</f>
        <v>FALSE</v>
      </c>
      <c r="W2196" t="str">
        <f>VLOOKUP(orders[[#This Row],[region]],people[],2,FALSE)</f>
        <v>Anna Andreadi</v>
      </c>
    </row>
    <row r="2197" spans="1:23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  <c r="V2197" s="7" t="str">
        <f>_xlfn.IFNA(VLOOKUP(orders[[#This Row],[order_id]],returns[],2,FALSE),"FALSE")</f>
        <v>FALSE</v>
      </c>
      <c r="W2197" t="str">
        <f>VLOOKUP(orders[[#This Row],[region]],people[],2,FALSE)</f>
        <v>Anna Andreadi</v>
      </c>
    </row>
    <row r="2198" spans="1:23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  <c r="V2198" s="7" t="b">
        <f>_xlfn.IFNA(VLOOKUP(orders[[#This Row],[order_id]],returns[],2,FALSE),"FALSE")</f>
        <v>1</v>
      </c>
      <c r="W2198" t="str">
        <f>VLOOKUP(orders[[#This Row],[region]],people[],2,FALSE)</f>
        <v>Cassandra Brandow</v>
      </c>
    </row>
    <row r="2199" spans="1:23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  <c r="V2199" s="7" t="str">
        <f>_xlfn.IFNA(VLOOKUP(orders[[#This Row],[order_id]],returns[],2,FALSE),"FALSE")</f>
        <v>FALSE</v>
      </c>
      <c r="W2199" t="str">
        <f>VLOOKUP(orders[[#This Row],[region]],people[],2,FALSE)</f>
        <v>Cassandra Brandow</v>
      </c>
    </row>
    <row r="2200" spans="1:23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  <c r="V2200" s="7" t="str">
        <f>_xlfn.IFNA(VLOOKUP(orders[[#This Row],[order_id]],returns[],2,FALSE),"FALSE")</f>
        <v>FALSE</v>
      </c>
      <c r="W2200" t="str">
        <f>VLOOKUP(orders[[#This Row],[region]],people[],2,FALSE)</f>
        <v>Chuck Magee</v>
      </c>
    </row>
    <row r="2201" spans="1:23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 s="7" t="str">
        <f>_xlfn.IFNA(VLOOKUP(orders[[#This Row],[order_id]],returns[],2,FALSE),"FALSE")</f>
        <v>FALSE</v>
      </c>
      <c r="W2201" t="str">
        <f>VLOOKUP(orders[[#This Row],[region]],people[],2,FALSE)</f>
        <v>Chuck Magee</v>
      </c>
    </row>
    <row r="2202" spans="1:23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  <c r="V2202" s="7" t="str">
        <f>_xlfn.IFNA(VLOOKUP(orders[[#This Row],[order_id]],returns[],2,FALSE),"FALSE")</f>
        <v>FALSE</v>
      </c>
      <c r="W2202" t="str">
        <f>VLOOKUP(orders[[#This Row],[region]],people[],2,FALSE)</f>
        <v>Cassandra Brandow</v>
      </c>
    </row>
    <row r="2203" spans="1:23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  <c r="V2203" s="7" t="str">
        <f>_xlfn.IFNA(VLOOKUP(orders[[#This Row],[order_id]],returns[],2,FALSE),"FALSE")</f>
        <v>FALSE</v>
      </c>
      <c r="W2203" t="str">
        <f>VLOOKUP(orders[[#This Row],[region]],people[],2,FALSE)</f>
        <v>Cassandra Brandow</v>
      </c>
    </row>
    <row r="2204" spans="1:23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 s="7" t="str">
        <f>_xlfn.IFNA(VLOOKUP(orders[[#This Row],[order_id]],returns[],2,FALSE),"FALSE")</f>
        <v>FALSE</v>
      </c>
      <c r="W2204" t="str">
        <f>VLOOKUP(orders[[#This Row],[region]],people[],2,FALSE)</f>
        <v>Anna Andreadi</v>
      </c>
    </row>
    <row r="2205" spans="1:23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 s="7" t="str">
        <f>_xlfn.IFNA(VLOOKUP(orders[[#This Row],[order_id]],returns[],2,FALSE),"FALSE")</f>
        <v>FALSE</v>
      </c>
      <c r="W2205" t="str">
        <f>VLOOKUP(orders[[#This Row],[region]],people[],2,FALSE)</f>
        <v>Anna Andreadi</v>
      </c>
    </row>
    <row r="2206" spans="1:23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 s="7" t="str">
        <f>_xlfn.IFNA(VLOOKUP(orders[[#This Row],[order_id]],returns[],2,FALSE),"FALSE")</f>
        <v>FALSE</v>
      </c>
      <c r="W2206" t="str">
        <f>VLOOKUP(orders[[#This Row],[region]],people[],2,FALSE)</f>
        <v>Chuck Magee</v>
      </c>
    </row>
    <row r="2207" spans="1:23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  <c r="V2207" s="7" t="str">
        <f>_xlfn.IFNA(VLOOKUP(orders[[#This Row],[order_id]],returns[],2,FALSE),"FALSE")</f>
        <v>FALSE</v>
      </c>
      <c r="W2207" t="str">
        <f>VLOOKUP(orders[[#This Row],[region]],people[],2,FALSE)</f>
        <v>Cassandra Brandow</v>
      </c>
    </row>
    <row r="2208" spans="1:23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  <c r="V2208" s="7" t="str">
        <f>_xlfn.IFNA(VLOOKUP(orders[[#This Row],[order_id]],returns[],2,FALSE),"FALSE")</f>
        <v>FALSE</v>
      </c>
      <c r="W2208" t="str">
        <f>VLOOKUP(orders[[#This Row],[region]],people[],2,FALSE)</f>
        <v>Kelly Williams</v>
      </c>
    </row>
    <row r="2209" spans="1:23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  <c r="V2209" s="7" t="str">
        <f>_xlfn.IFNA(VLOOKUP(orders[[#This Row],[order_id]],returns[],2,FALSE),"FALSE")</f>
        <v>FALSE</v>
      </c>
      <c r="W2209" t="str">
        <f>VLOOKUP(orders[[#This Row],[region]],people[],2,FALSE)</f>
        <v>Kelly Williams</v>
      </c>
    </row>
    <row r="2210" spans="1:23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 s="7" t="str">
        <f>_xlfn.IFNA(VLOOKUP(orders[[#This Row],[order_id]],returns[],2,FALSE),"FALSE")</f>
        <v>FALSE</v>
      </c>
      <c r="W2210" t="str">
        <f>VLOOKUP(orders[[#This Row],[region]],people[],2,FALSE)</f>
        <v>Chuck Magee</v>
      </c>
    </row>
    <row r="2211" spans="1:23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  <c r="V2211" s="7" t="str">
        <f>_xlfn.IFNA(VLOOKUP(orders[[#This Row],[order_id]],returns[],2,FALSE),"FALSE")</f>
        <v>FALSE</v>
      </c>
      <c r="W2211" t="str">
        <f>VLOOKUP(orders[[#This Row],[region]],people[],2,FALSE)</f>
        <v>Chuck Magee</v>
      </c>
    </row>
    <row r="2212" spans="1:23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  <c r="V2212" s="7" t="str">
        <f>_xlfn.IFNA(VLOOKUP(orders[[#This Row],[order_id]],returns[],2,FALSE),"FALSE")</f>
        <v>FALSE</v>
      </c>
      <c r="W2212" t="str">
        <f>VLOOKUP(orders[[#This Row],[region]],people[],2,FALSE)</f>
        <v>Chuck Magee</v>
      </c>
    </row>
    <row r="2213" spans="1:23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 s="7" t="str">
        <f>_xlfn.IFNA(VLOOKUP(orders[[#This Row],[order_id]],returns[],2,FALSE),"FALSE")</f>
        <v>FALSE</v>
      </c>
      <c r="W2213" t="str">
        <f>VLOOKUP(orders[[#This Row],[region]],people[],2,FALSE)</f>
        <v>Kelly Williams</v>
      </c>
    </row>
    <row r="2214" spans="1:23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 s="7" t="str">
        <f>_xlfn.IFNA(VLOOKUP(orders[[#This Row],[order_id]],returns[],2,FALSE),"FALSE")</f>
        <v>FALSE</v>
      </c>
      <c r="W2214" t="str">
        <f>VLOOKUP(orders[[#This Row],[region]],people[],2,FALSE)</f>
        <v>Chuck Magee</v>
      </c>
    </row>
    <row r="2215" spans="1:23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  <c r="V2215" s="7" t="str">
        <f>_xlfn.IFNA(VLOOKUP(orders[[#This Row],[order_id]],returns[],2,FALSE),"FALSE")</f>
        <v>FALSE</v>
      </c>
      <c r="W2215" t="str">
        <f>VLOOKUP(orders[[#This Row],[region]],people[],2,FALSE)</f>
        <v>Anna Andreadi</v>
      </c>
    </row>
    <row r="2216" spans="1:23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  <c r="V2216" s="7" t="str">
        <f>_xlfn.IFNA(VLOOKUP(orders[[#This Row],[order_id]],returns[],2,FALSE),"FALSE")</f>
        <v>FALSE</v>
      </c>
      <c r="W2216" t="str">
        <f>VLOOKUP(orders[[#This Row],[region]],people[],2,FALSE)</f>
        <v>Anna Andreadi</v>
      </c>
    </row>
    <row r="2217" spans="1:23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  <c r="V2217" s="7" t="str">
        <f>_xlfn.IFNA(VLOOKUP(orders[[#This Row],[order_id]],returns[],2,FALSE),"FALSE")</f>
        <v>FALSE</v>
      </c>
      <c r="W2217" t="str">
        <f>VLOOKUP(orders[[#This Row],[region]],people[],2,FALSE)</f>
        <v>Anna Andreadi</v>
      </c>
    </row>
    <row r="2218" spans="1:23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  <c r="V2218" s="7" t="str">
        <f>_xlfn.IFNA(VLOOKUP(orders[[#This Row],[order_id]],returns[],2,FALSE),"FALSE")</f>
        <v>FALSE</v>
      </c>
      <c r="W2218" t="str">
        <f>VLOOKUP(orders[[#This Row],[region]],people[],2,FALSE)</f>
        <v>Anna Andreadi</v>
      </c>
    </row>
    <row r="2219" spans="1:23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  <c r="V2219" s="7" t="str">
        <f>_xlfn.IFNA(VLOOKUP(orders[[#This Row],[order_id]],returns[],2,FALSE),"FALSE")</f>
        <v>FALSE</v>
      </c>
      <c r="W2219" t="str">
        <f>VLOOKUP(orders[[#This Row],[region]],people[],2,FALSE)</f>
        <v>Cassandra Brandow</v>
      </c>
    </row>
    <row r="2220" spans="1:23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  <c r="V2220" s="7" t="str">
        <f>_xlfn.IFNA(VLOOKUP(orders[[#This Row],[order_id]],returns[],2,FALSE),"FALSE")</f>
        <v>FALSE</v>
      </c>
      <c r="W2220" t="str">
        <f>VLOOKUP(orders[[#This Row],[region]],people[],2,FALSE)</f>
        <v>Anna Andreadi</v>
      </c>
    </row>
    <row r="2221" spans="1:23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 s="7" t="str">
        <f>_xlfn.IFNA(VLOOKUP(orders[[#This Row],[order_id]],returns[],2,FALSE),"FALSE")</f>
        <v>FALSE</v>
      </c>
      <c r="W2221" t="str">
        <f>VLOOKUP(orders[[#This Row],[region]],people[],2,FALSE)</f>
        <v>Anna Andreadi</v>
      </c>
    </row>
    <row r="2222" spans="1:23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  <c r="V2222" s="7" t="str">
        <f>_xlfn.IFNA(VLOOKUP(orders[[#This Row],[order_id]],returns[],2,FALSE),"FALSE")</f>
        <v>FALSE</v>
      </c>
      <c r="W2222" t="str">
        <f>VLOOKUP(orders[[#This Row],[region]],people[],2,FALSE)</f>
        <v>Anna Andreadi</v>
      </c>
    </row>
    <row r="2223" spans="1:23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  <c r="V2223" s="7" t="str">
        <f>_xlfn.IFNA(VLOOKUP(orders[[#This Row],[order_id]],returns[],2,FALSE),"FALSE")</f>
        <v>FALSE</v>
      </c>
      <c r="W2223" t="str">
        <f>VLOOKUP(orders[[#This Row],[region]],people[],2,FALSE)</f>
        <v>Chuck Magee</v>
      </c>
    </row>
    <row r="2224" spans="1:23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  <c r="V2224" s="7" t="str">
        <f>_xlfn.IFNA(VLOOKUP(orders[[#This Row],[order_id]],returns[],2,FALSE),"FALSE")</f>
        <v>FALSE</v>
      </c>
      <c r="W2224" t="str">
        <f>VLOOKUP(orders[[#This Row],[region]],people[],2,FALSE)</f>
        <v>Chuck Magee</v>
      </c>
    </row>
    <row r="2225" spans="1:23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  <c r="V2225" s="7" t="str">
        <f>_xlfn.IFNA(VLOOKUP(orders[[#This Row],[order_id]],returns[],2,FALSE),"FALSE")</f>
        <v>FALSE</v>
      </c>
      <c r="W2225" t="str">
        <f>VLOOKUP(orders[[#This Row],[region]],people[],2,FALSE)</f>
        <v>Chuck Magee</v>
      </c>
    </row>
    <row r="2226" spans="1:23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  <c r="V2226" s="7" t="str">
        <f>_xlfn.IFNA(VLOOKUP(orders[[#This Row],[order_id]],returns[],2,FALSE),"FALSE")</f>
        <v>FALSE</v>
      </c>
      <c r="W2226" t="str">
        <f>VLOOKUP(orders[[#This Row],[region]],people[],2,FALSE)</f>
        <v>Chuck Magee</v>
      </c>
    </row>
    <row r="2227" spans="1:23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  <c r="V2227" s="7" t="str">
        <f>_xlfn.IFNA(VLOOKUP(orders[[#This Row],[order_id]],returns[],2,FALSE),"FALSE")</f>
        <v>FALSE</v>
      </c>
      <c r="W2227" t="str">
        <f>VLOOKUP(orders[[#This Row],[region]],people[],2,FALSE)</f>
        <v>Anna Andreadi</v>
      </c>
    </row>
    <row r="2228" spans="1:23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  <c r="V2228" s="7" t="str">
        <f>_xlfn.IFNA(VLOOKUP(orders[[#This Row],[order_id]],returns[],2,FALSE),"FALSE")</f>
        <v>FALSE</v>
      </c>
      <c r="W2228" t="str">
        <f>VLOOKUP(orders[[#This Row],[region]],people[],2,FALSE)</f>
        <v>Kelly Williams</v>
      </c>
    </row>
    <row r="2229" spans="1:23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  <c r="V2229" s="7" t="str">
        <f>_xlfn.IFNA(VLOOKUP(orders[[#This Row],[order_id]],returns[],2,FALSE),"FALSE")</f>
        <v>FALSE</v>
      </c>
      <c r="W2229" t="str">
        <f>VLOOKUP(orders[[#This Row],[region]],people[],2,FALSE)</f>
        <v>Kelly Williams</v>
      </c>
    </row>
    <row r="2230" spans="1:23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  <c r="V2230" s="7" t="str">
        <f>_xlfn.IFNA(VLOOKUP(orders[[#This Row],[order_id]],returns[],2,FALSE),"FALSE")</f>
        <v>FALSE</v>
      </c>
      <c r="W2230" t="str">
        <f>VLOOKUP(orders[[#This Row],[region]],people[],2,FALSE)</f>
        <v>Chuck Magee</v>
      </c>
    </row>
    <row r="2231" spans="1:23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  <c r="V2231" s="7" t="str">
        <f>_xlfn.IFNA(VLOOKUP(orders[[#This Row],[order_id]],returns[],2,FALSE),"FALSE")</f>
        <v>FALSE</v>
      </c>
      <c r="W2231" t="str">
        <f>VLOOKUP(orders[[#This Row],[region]],people[],2,FALSE)</f>
        <v>Anna Andreadi</v>
      </c>
    </row>
    <row r="2232" spans="1:23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  <c r="V2232" s="7" t="str">
        <f>_xlfn.IFNA(VLOOKUP(orders[[#This Row],[order_id]],returns[],2,FALSE),"FALSE")</f>
        <v>FALSE</v>
      </c>
      <c r="W2232" t="str">
        <f>VLOOKUP(orders[[#This Row],[region]],people[],2,FALSE)</f>
        <v>Anna Andreadi</v>
      </c>
    </row>
    <row r="2233" spans="1:23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  <c r="V2233" s="7" t="str">
        <f>_xlfn.IFNA(VLOOKUP(orders[[#This Row],[order_id]],returns[],2,FALSE),"FALSE")</f>
        <v>FALSE</v>
      </c>
      <c r="W2233" t="str">
        <f>VLOOKUP(orders[[#This Row],[region]],people[],2,FALSE)</f>
        <v>Kelly Williams</v>
      </c>
    </row>
    <row r="2234" spans="1:23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  <c r="V2234" s="7" t="str">
        <f>_xlfn.IFNA(VLOOKUP(orders[[#This Row],[order_id]],returns[],2,FALSE),"FALSE")</f>
        <v>FALSE</v>
      </c>
      <c r="W2234" t="str">
        <f>VLOOKUP(orders[[#This Row],[region]],people[],2,FALSE)</f>
        <v>Kelly Williams</v>
      </c>
    </row>
    <row r="2235" spans="1:23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  <c r="V2235" s="7" t="str">
        <f>_xlfn.IFNA(VLOOKUP(orders[[#This Row],[order_id]],returns[],2,FALSE),"FALSE")</f>
        <v>FALSE</v>
      </c>
      <c r="W2235" t="str">
        <f>VLOOKUP(orders[[#This Row],[region]],people[],2,FALSE)</f>
        <v>Anna Andreadi</v>
      </c>
    </row>
    <row r="2236" spans="1:23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  <c r="V2236" s="7" t="str">
        <f>_xlfn.IFNA(VLOOKUP(orders[[#This Row],[order_id]],returns[],2,FALSE),"FALSE")</f>
        <v>FALSE</v>
      </c>
      <c r="W2236" t="str">
        <f>VLOOKUP(orders[[#This Row],[region]],people[],2,FALSE)</f>
        <v>Chuck Magee</v>
      </c>
    </row>
    <row r="2237" spans="1:23" x14ac:dyDescent="0.25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  <c r="V2237" s="7" t="str">
        <f>_xlfn.IFNA(VLOOKUP(orders[[#This Row],[order_id]],returns[],2,FALSE),"FALSE")</f>
        <v>FALSE</v>
      </c>
      <c r="W2237" t="str">
        <f>VLOOKUP(orders[[#This Row],[region]],people[],2,FALSE)</f>
        <v>Kelly Williams</v>
      </c>
    </row>
    <row r="2238" spans="1:23" x14ac:dyDescent="0.25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  <c r="V2238" s="7" t="str">
        <f>_xlfn.IFNA(VLOOKUP(orders[[#This Row],[order_id]],returns[],2,FALSE),"FALSE")</f>
        <v>FALSE</v>
      </c>
      <c r="W2238" t="str">
        <f>VLOOKUP(orders[[#This Row],[region]],people[],2,FALSE)</f>
        <v>Kelly Williams</v>
      </c>
    </row>
    <row r="2239" spans="1:23" x14ac:dyDescent="0.25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  <c r="V2239" s="7" t="str">
        <f>_xlfn.IFNA(VLOOKUP(orders[[#This Row],[order_id]],returns[],2,FALSE),"FALSE")</f>
        <v>FALSE</v>
      </c>
      <c r="W2239" t="str">
        <f>VLOOKUP(orders[[#This Row],[region]],people[],2,FALSE)</f>
        <v>Anna Andreadi</v>
      </c>
    </row>
    <row r="2240" spans="1:23" x14ac:dyDescent="0.25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  <c r="V2240" s="7" t="str">
        <f>_xlfn.IFNA(VLOOKUP(orders[[#This Row],[order_id]],returns[],2,FALSE),"FALSE")</f>
        <v>FALSE</v>
      </c>
      <c r="W2240" t="str">
        <f>VLOOKUP(orders[[#This Row],[region]],people[],2,FALSE)</f>
        <v>Kelly Williams</v>
      </c>
    </row>
    <row r="2241" spans="1:23" x14ac:dyDescent="0.25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 s="7" t="str">
        <f>_xlfn.IFNA(VLOOKUP(orders[[#This Row],[order_id]],returns[],2,FALSE),"FALSE")</f>
        <v>FALSE</v>
      </c>
      <c r="W2241" t="str">
        <f>VLOOKUP(orders[[#This Row],[region]],people[],2,FALSE)</f>
        <v>Anna Andreadi</v>
      </c>
    </row>
    <row r="2242" spans="1:23" x14ac:dyDescent="0.25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  <c r="V2242" s="7" t="str">
        <f>_xlfn.IFNA(VLOOKUP(orders[[#This Row],[order_id]],returns[],2,FALSE),"FALSE")</f>
        <v>FALSE</v>
      </c>
      <c r="W2242" t="str">
        <f>VLOOKUP(orders[[#This Row],[region]],people[],2,FALSE)</f>
        <v>Anna Andreadi</v>
      </c>
    </row>
    <row r="2243" spans="1:23" x14ac:dyDescent="0.25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  <c r="V2243" s="7" t="str">
        <f>_xlfn.IFNA(VLOOKUP(orders[[#This Row],[order_id]],returns[],2,FALSE),"FALSE")</f>
        <v>FALSE</v>
      </c>
      <c r="W2243" t="str">
        <f>VLOOKUP(orders[[#This Row],[region]],people[],2,FALSE)</f>
        <v>Chuck Magee</v>
      </c>
    </row>
    <row r="2244" spans="1:23" x14ac:dyDescent="0.25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 s="7" t="b">
        <f>_xlfn.IFNA(VLOOKUP(orders[[#This Row],[order_id]],returns[],2,FALSE),"FALSE")</f>
        <v>1</v>
      </c>
      <c r="W2244" t="str">
        <f>VLOOKUP(orders[[#This Row],[region]],people[],2,FALSE)</f>
        <v>Anna Andreadi</v>
      </c>
    </row>
    <row r="2245" spans="1:23" x14ac:dyDescent="0.25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  <c r="V2245" s="7" t="b">
        <f>_xlfn.IFNA(VLOOKUP(orders[[#This Row],[order_id]],returns[],2,FALSE),"FALSE")</f>
        <v>1</v>
      </c>
      <c r="W2245" t="str">
        <f>VLOOKUP(orders[[#This Row],[region]],people[],2,FALSE)</f>
        <v>Anna Andreadi</v>
      </c>
    </row>
    <row r="2246" spans="1:23" x14ac:dyDescent="0.25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  <c r="V2246" s="7" t="b">
        <f>_xlfn.IFNA(VLOOKUP(orders[[#This Row],[order_id]],returns[],2,FALSE),"FALSE")</f>
        <v>1</v>
      </c>
      <c r="W2246" t="str">
        <f>VLOOKUP(orders[[#This Row],[region]],people[],2,FALSE)</f>
        <v>Anna Andreadi</v>
      </c>
    </row>
    <row r="2247" spans="1:23" x14ac:dyDescent="0.25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 s="7" t="b">
        <f>_xlfn.IFNA(VLOOKUP(orders[[#This Row],[order_id]],returns[],2,FALSE),"FALSE")</f>
        <v>1</v>
      </c>
      <c r="W2247" t="str">
        <f>VLOOKUP(orders[[#This Row],[region]],people[],2,FALSE)</f>
        <v>Anna Andreadi</v>
      </c>
    </row>
    <row r="2248" spans="1:23" x14ac:dyDescent="0.25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  <c r="V2248" s="7" t="b">
        <f>_xlfn.IFNA(VLOOKUP(orders[[#This Row],[order_id]],returns[],2,FALSE),"FALSE")</f>
        <v>1</v>
      </c>
      <c r="W2248" t="str">
        <f>VLOOKUP(orders[[#This Row],[region]],people[],2,FALSE)</f>
        <v>Anna Andreadi</v>
      </c>
    </row>
    <row r="2249" spans="1:23" x14ac:dyDescent="0.25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 s="7" t="b">
        <f>_xlfn.IFNA(VLOOKUP(orders[[#This Row],[order_id]],returns[],2,FALSE),"FALSE")</f>
        <v>1</v>
      </c>
      <c r="W2249" t="str">
        <f>VLOOKUP(orders[[#This Row],[region]],people[],2,FALSE)</f>
        <v>Anna Andreadi</v>
      </c>
    </row>
    <row r="2250" spans="1:23" x14ac:dyDescent="0.25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  <c r="V2250" s="7" t="b">
        <f>_xlfn.IFNA(VLOOKUP(orders[[#This Row],[order_id]],returns[],2,FALSE),"FALSE")</f>
        <v>1</v>
      </c>
      <c r="W2250" t="str">
        <f>VLOOKUP(orders[[#This Row],[region]],people[],2,FALSE)</f>
        <v>Anna Andreadi</v>
      </c>
    </row>
    <row r="2251" spans="1:23" x14ac:dyDescent="0.25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 s="7" t="b">
        <f>_xlfn.IFNA(VLOOKUP(orders[[#This Row],[order_id]],returns[],2,FALSE),"FALSE")</f>
        <v>1</v>
      </c>
      <c r="W2251" t="str">
        <f>VLOOKUP(orders[[#This Row],[region]],people[],2,FALSE)</f>
        <v>Anna Andreadi</v>
      </c>
    </row>
    <row r="2252" spans="1:23" x14ac:dyDescent="0.25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  <c r="V2252" s="7" t="b">
        <f>_xlfn.IFNA(VLOOKUP(orders[[#This Row],[order_id]],returns[],2,FALSE),"FALSE")</f>
        <v>1</v>
      </c>
      <c r="W2252" t="str">
        <f>VLOOKUP(orders[[#This Row],[region]],people[],2,FALSE)</f>
        <v>Anna Andreadi</v>
      </c>
    </row>
    <row r="2253" spans="1:23" x14ac:dyDescent="0.25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 s="7" t="b">
        <f>_xlfn.IFNA(VLOOKUP(orders[[#This Row],[order_id]],returns[],2,FALSE),"FALSE")</f>
        <v>1</v>
      </c>
      <c r="W2253" t="str">
        <f>VLOOKUP(orders[[#This Row],[region]],people[],2,FALSE)</f>
        <v>Anna Andreadi</v>
      </c>
    </row>
    <row r="2254" spans="1:23" x14ac:dyDescent="0.25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 s="7" t="str">
        <f>_xlfn.IFNA(VLOOKUP(orders[[#This Row],[order_id]],returns[],2,FALSE),"FALSE")</f>
        <v>FALSE</v>
      </c>
      <c r="W2254" t="str">
        <f>VLOOKUP(orders[[#This Row],[region]],people[],2,FALSE)</f>
        <v>Anna Andreadi</v>
      </c>
    </row>
    <row r="2255" spans="1:23" x14ac:dyDescent="0.25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  <c r="V2255" s="7" t="str">
        <f>_xlfn.IFNA(VLOOKUP(orders[[#This Row],[order_id]],returns[],2,FALSE),"FALSE")</f>
        <v>FALSE</v>
      </c>
      <c r="W2255" t="str">
        <f>VLOOKUP(orders[[#This Row],[region]],people[],2,FALSE)</f>
        <v>Anna Andreadi</v>
      </c>
    </row>
    <row r="2256" spans="1:23" x14ac:dyDescent="0.25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  <c r="V2256" s="7" t="str">
        <f>_xlfn.IFNA(VLOOKUP(orders[[#This Row],[order_id]],returns[],2,FALSE),"FALSE")</f>
        <v>FALSE</v>
      </c>
      <c r="W2256" t="str">
        <f>VLOOKUP(orders[[#This Row],[region]],people[],2,FALSE)</f>
        <v>Anna Andreadi</v>
      </c>
    </row>
    <row r="2257" spans="1:23" x14ac:dyDescent="0.25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  <c r="V2257" s="7" t="str">
        <f>_xlfn.IFNA(VLOOKUP(orders[[#This Row],[order_id]],returns[],2,FALSE),"FALSE")</f>
        <v>FALSE</v>
      </c>
      <c r="W2257" t="str">
        <f>VLOOKUP(orders[[#This Row],[region]],people[],2,FALSE)</f>
        <v>Chuck Magee</v>
      </c>
    </row>
    <row r="2258" spans="1:23" x14ac:dyDescent="0.25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 s="7" t="str">
        <f>_xlfn.IFNA(VLOOKUP(orders[[#This Row],[order_id]],returns[],2,FALSE),"FALSE")</f>
        <v>FALSE</v>
      </c>
      <c r="W2258" t="str">
        <f>VLOOKUP(orders[[#This Row],[region]],people[],2,FALSE)</f>
        <v>Chuck Magee</v>
      </c>
    </row>
    <row r="2259" spans="1:23" x14ac:dyDescent="0.25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  <c r="V2259" s="7" t="str">
        <f>_xlfn.IFNA(VLOOKUP(orders[[#This Row],[order_id]],returns[],2,FALSE),"FALSE")</f>
        <v>FALSE</v>
      </c>
      <c r="W2259" t="str">
        <f>VLOOKUP(orders[[#This Row],[region]],people[],2,FALSE)</f>
        <v>Anna Andreadi</v>
      </c>
    </row>
    <row r="2260" spans="1:23" x14ac:dyDescent="0.25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  <c r="V2260" s="7" t="str">
        <f>_xlfn.IFNA(VLOOKUP(orders[[#This Row],[order_id]],returns[],2,FALSE),"FALSE")</f>
        <v>FALSE</v>
      </c>
      <c r="W2260" t="str">
        <f>VLOOKUP(orders[[#This Row],[region]],people[],2,FALSE)</f>
        <v>Anna Andreadi</v>
      </c>
    </row>
    <row r="2261" spans="1:23" x14ac:dyDescent="0.25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 s="7" t="str">
        <f>_xlfn.IFNA(VLOOKUP(orders[[#This Row],[order_id]],returns[],2,FALSE),"FALSE")</f>
        <v>FALSE</v>
      </c>
      <c r="W2261" t="str">
        <f>VLOOKUP(orders[[#This Row],[region]],people[],2,FALSE)</f>
        <v>Anna Andreadi</v>
      </c>
    </row>
    <row r="2262" spans="1:23" x14ac:dyDescent="0.25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  <c r="V2262" s="7" t="str">
        <f>_xlfn.IFNA(VLOOKUP(orders[[#This Row],[order_id]],returns[],2,FALSE),"FALSE")</f>
        <v>FALSE</v>
      </c>
      <c r="W2262" t="str">
        <f>VLOOKUP(orders[[#This Row],[region]],people[],2,FALSE)</f>
        <v>Anna Andreadi</v>
      </c>
    </row>
    <row r="2263" spans="1:23" x14ac:dyDescent="0.25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  <c r="V2263" s="7" t="str">
        <f>_xlfn.IFNA(VLOOKUP(orders[[#This Row],[order_id]],returns[],2,FALSE),"FALSE")</f>
        <v>FALSE</v>
      </c>
      <c r="W2263" t="str">
        <f>VLOOKUP(orders[[#This Row],[region]],people[],2,FALSE)</f>
        <v>Chuck Magee</v>
      </c>
    </row>
    <row r="2264" spans="1:23" x14ac:dyDescent="0.25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  <c r="V2264" s="7" t="str">
        <f>_xlfn.IFNA(VLOOKUP(orders[[#This Row],[order_id]],returns[],2,FALSE),"FALSE")</f>
        <v>FALSE</v>
      </c>
      <c r="W2264" t="str">
        <f>VLOOKUP(orders[[#This Row],[region]],people[],2,FALSE)</f>
        <v>Cassandra Brandow</v>
      </c>
    </row>
    <row r="2265" spans="1:23" x14ac:dyDescent="0.25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  <c r="V2265" s="7" t="str">
        <f>_xlfn.IFNA(VLOOKUP(orders[[#This Row],[order_id]],returns[],2,FALSE),"FALSE")</f>
        <v>FALSE</v>
      </c>
      <c r="W2265" t="str">
        <f>VLOOKUP(orders[[#This Row],[region]],people[],2,FALSE)</f>
        <v>Cassandra Brandow</v>
      </c>
    </row>
    <row r="2266" spans="1:23" x14ac:dyDescent="0.25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 s="7" t="str">
        <f>_xlfn.IFNA(VLOOKUP(orders[[#This Row],[order_id]],returns[],2,FALSE),"FALSE")</f>
        <v>FALSE</v>
      </c>
      <c r="W2266" t="str">
        <f>VLOOKUP(orders[[#This Row],[region]],people[],2,FALSE)</f>
        <v>Cassandra Brandow</v>
      </c>
    </row>
    <row r="2267" spans="1:23" x14ac:dyDescent="0.25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 s="7" t="str">
        <f>_xlfn.IFNA(VLOOKUP(orders[[#This Row],[order_id]],returns[],2,FALSE),"FALSE")</f>
        <v>FALSE</v>
      </c>
      <c r="W2267" t="str">
        <f>VLOOKUP(orders[[#This Row],[region]],people[],2,FALSE)</f>
        <v>Cassandra Brandow</v>
      </c>
    </row>
    <row r="2268" spans="1:23" x14ac:dyDescent="0.25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  <c r="V2268" s="7" t="str">
        <f>_xlfn.IFNA(VLOOKUP(orders[[#This Row],[order_id]],returns[],2,FALSE),"FALSE")</f>
        <v>FALSE</v>
      </c>
      <c r="W2268" t="str">
        <f>VLOOKUP(orders[[#This Row],[region]],people[],2,FALSE)</f>
        <v>Cassandra Brandow</v>
      </c>
    </row>
    <row r="2269" spans="1:23" x14ac:dyDescent="0.25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  <c r="V2269" s="7" t="str">
        <f>_xlfn.IFNA(VLOOKUP(orders[[#This Row],[order_id]],returns[],2,FALSE),"FALSE")</f>
        <v>FALSE</v>
      </c>
      <c r="W2269" t="str">
        <f>VLOOKUP(orders[[#This Row],[region]],people[],2,FALSE)</f>
        <v>Anna Andreadi</v>
      </c>
    </row>
    <row r="2270" spans="1:23" x14ac:dyDescent="0.25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  <c r="V2270" s="7" t="str">
        <f>_xlfn.IFNA(VLOOKUP(orders[[#This Row],[order_id]],returns[],2,FALSE),"FALSE")</f>
        <v>FALSE</v>
      </c>
      <c r="W2270" t="str">
        <f>VLOOKUP(orders[[#This Row],[region]],people[],2,FALSE)</f>
        <v>Chuck Magee</v>
      </c>
    </row>
    <row r="2271" spans="1:23" x14ac:dyDescent="0.25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  <c r="V2271" s="7" t="str">
        <f>_xlfn.IFNA(VLOOKUP(orders[[#This Row],[order_id]],returns[],2,FALSE),"FALSE")</f>
        <v>FALSE</v>
      </c>
      <c r="W2271" t="str">
        <f>VLOOKUP(orders[[#This Row],[region]],people[],2,FALSE)</f>
        <v>Chuck Magee</v>
      </c>
    </row>
    <row r="2272" spans="1:23" x14ac:dyDescent="0.25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  <c r="V2272" s="7" t="str">
        <f>_xlfn.IFNA(VLOOKUP(orders[[#This Row],[order_id]],returns[],2,FALSE),"FALSE")</f>
        <v>FALSE</v>
      </c>
      <c r="W2272" t="str">
        <f>VLOOKUP(orders[[#This Row],[region]],people[],2,FALSE)</f>
        <v>Cassandra Brandow</v>
      </c>
    </row>
    <row r="2273" spans="1:23" x14ac:dyDescent="0.25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  <c r="V2273" s="7" t="str">
        <f>_xlfn.IFNA(VLOOKUP(orders[[#This Row],[order_id]],returns[],2,FALSE),"FALSE")</f>
        <v>FALSE</v>
      </c>
      <c r="W2273" t="str">
        <f>VLOOKUP(orders[[#This Row],[region]],people[],2,FALSE)</f>
        <v>Anna Andreadi</v>
      </c>
    </row>
    <row r="2274" spans="1:23" x14ac:dyDescent="0.25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  <c r="V2274" s="7" t="str">
        <f>_xlfn.IFNA(VLOOKUP(orders[[#This Row],[order_id]],returns[],2,FALSE),"FALSE")</f>
        <v>FALSE</v>
      </c>
      <c r="W2274" t="str">
        <f>VLOOKUP(orders[[#This Row],[region]],people[],2,FALSE)</f>
        <v>Anna Andreadi</v>
      </c>
    </row>
    <row r="2275" spans="1:23" x14ac:dyDescent="0.25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  <c r="V2275" s="7" t="str">
        <f>_xlfn.IFNA(VLOOKUP(orders[[#This Row],[order_id]],returns[],2,FALSE),"FALSE")</f>
        <v>FALSE</v>
      </c>
      <c r="W2275" t="str">
        <f>VLOOKUP(orders[[#This Row],[region]],people[],2,FALSE)</f>
        <v>Anna Andreadi</v>
      </c>
    </row>
    <row r="2276" spans="1:23" x14ac:dyDescent="0.25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  <c r="V2276" s="7" t="str">
        <f>_xlfn.IFNA(VLOOKUP(orders[[#This Row],[order_id]],returns[],2,FALSE),"FALSE")</f>
        <v>FALSE</v>
      </c>
      <c r="W2276" t="str">
        <f>VLOOKUP(orders[[#This Row],[region]],people[],2,FALSE)</f>
        <v>Anna Andreadi</v>
      </c>
    </row>
    <row r="2277" spans="1:23" x14ac:dyDescent="0.25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  <c r="V2277" s="7" t="str">
        <f>_xlfn.IFNA(VLOOKUP(orders[[#This Row],[order_id]],returns[],2,FALSE),"FALSE")</f>
        <v>FALSE</v>
      </c>
      <c r="W2277" t="str">
        <f>VLOOKUP(orders[[#This Row],[region]],people[],2,FALSE)</f>
        <v>Anna Andreadi</v>
      </c>
    </row>
    <row r="2278" spans="1:23" x14ac:dyDescent="0.25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 s="7" t="str">
        <f>_xlfn.IFNA(VLOOKUP(orders[[#This Row],[order_id]],returns[],2,FALSE),"FALSE")</f>
        <v>FALSE</v>
      </c>
      <c r="W2278" t="str">
        <f>VLOOKUP(orders[[#This Row],[region]],people[],2,FALSE)</f>
        <v>Cassandra Brandow</v>
      </c>
    </row>
    <row r="2279" spans="1:23" x14ac:dyDescent="0.25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  <c r="V2279" s="7" t="str">
        <f>_xlfn.IFNA(VLOOKUP(orders[[#This Row],[order_id]],returns[],2,FALSE),"FALSE")</f>
        <v>FALSE</v>
      </c>
      <c r="W2279" t="str">
        <f>VLOOKUP(orders[[#This Row],[region]],people[],2,FALSE)</f>
        <v>Cassandra Brandow</v>
      </c>
    </row>
    <row r="2280" spans="1:23" x14ac:dyDescent="0.25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  <c r="V2280" s="7" t="str">
        <f>_xlfn.IFNA(VLOOKUP(orders[[#This Row],[order_id]],returns[],2,FALSE),"FALSE")</f>
        <v>FALSE</v>
      </c>
      <c r="W2280" t="str">
        <f>VLOOKUP(orders[[#This Row],[region]],people[],2,FALSE)</f>
        <v>Cassandra Brandow</v>
      </c>
    </row>
    <row r="2281" spans="1:23" x14ac:dyDescent="0.25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  <c r="V2281" s="7" t="str">
        <f>_xlfn.IFNA(VLOOKUP(orders[[#This Row],[order_id]],returns[],2,FALSE),"FALSE")</f>
        <v>FALSE</v>
      </c>
      <c r="W2281" t="str">
        <f>VLOOKUP(orders[[#This Row],[region]],people[],2,FALSE)</f>
        <v>Anna Andreadi</v>
      </c>
    </row>
    <row r="2282" spans="1:23" x14ac:dyDescent="0.25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  <c r="V2282" s="7" t="str">
        <f>_xlfn.IFNA(VLOOKUP(orders[[#This Row],[order_id]],returns[],2,FALSE),"FALSE")</f>
        <v>FALSE</v>
      </c>
      <c r="W2282" t="str">
        <f>VLOOKUP(orders[[#This Row],[region]],people[],2,FALSE)</f>
        <v>Anna Andreadi</v>
      </c>
    </row>
    <row r="2283" spans="1:23" x14ac:dyDescent="0.25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  <c r="V2283" s="7" t="str">
        <f>_xlfn.IFNA(VLOOKUP(orders[[#This Row],[order_id]],returns[],2,FALSE),"FALSE")</f>
        <v>FALSE</v>
      </c>
      <c r="W2283" t="str">
        <f>VLOOKUP(orders[[#This Row],[region]],people[],2,FALSE)</f>
        <v>Anna Andreadi</v>
      </c>
    </row>
    <row r="2284" spans="1:23" x14ac:dyDescent="0.25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  <c r="V2284" s="7" t="str">
        <f>_xlfn.IFNA(VLOOKUP(orders[[#This Row],[order_id]],returns[],2,FALSE),"FALSE")</f>
        <v>FALSE</v>
      </c>
      <c r="W2284" t="str">
        <f>VLOOKUP(orders[[#This Row],[region]],people[],2,FALSE)</f>
        <v>Chuck Magee</v>
      </c>
    </row>
    <row r="2285" spans="1:23" x14ac:dyDescent="0.25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  <c r="V2285" s="7" t="str">
        <f>_xlfn.IFNA(VLOOKUP(orders[[#This Row],[order_id]],returns[],2,FALSE),"FALSE")</f>
        <v>FALSE</v>
      </c>
      <c r="W2285" t="str">
        <f>VLOOKUP(orders[[#This Row],[region]],people[],2,FALSE)</f>
        <v>Kelly Williams</v>
      </c>
    </row>
    <row r="2286" spans="1:23" x14ac:dyDescent="0.25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  <c r="V2286" s="7" t="str">
        <f>_xlfn.IFNA(VLOOKUP(orders[[#This Row],[order_id]],returns[],2,FALSE),"FALSE")</f>
        <v>FALSE</v>
      </c>
      <c r="W2286" t="str">
        <f>VLOOKUP(orders[[#This Row],[region]],people[],2,FALSE)</f>
        <v>Kelly Williams</v>
      </c>
    </row>
    <row r="2287" spans="1:23" x14ac:dyDescent="0.25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  <c r="V2287" s="7" t="str">
        <f>_xlfn.IFNA(VLOOKUP(orders[[#This Row],[order_id]],returns[],2,FALSE),"FALSE")</f>
        <v>FALSE</v>
      </c>
      <c r="W2287" t="str">
        <f>VLOOKUP(orders[[#This Row],[region]],people[],2,FALSE)</f>
        <v>Cassandra Brandow</v>
      </c>
    </row>
    <row r="2288" spans="1:23" x14ac:dyDescent="0.25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 s="7" t="str">
        <f>_xlfn.IFNA(VLOOKUP(orders[[#This Row],[order_id]],returns[],2,FALSE),"FALSE")</f>
        <v>FALSE</v>
      </c>
      <c r="W2288" t="str">
        <f>VLOOKUP(orders[[#This Row],[region]],people[],2,FALSE)</f>
        <v>Cassandra Brandow</v>
      </c>
    </row>
    <row r="2289" spans="1:23" x14ac:dyDescent="0.25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  <c r="V2289" s="7" t="str">
        <f>_xlfn.IFNA(VLOOKUP(orders[[#This Row],[order_id]],returns[],2,FALSE),"FALSE")</f>
        <v>FALSE</v>
      </c>
      <c r="W2289" t="str">
        <f>VLOOKUP(orders[[#This Row],[region]],people[],2,FALSE)</f>
        <v>Chuck Magee</v>
      </c>
    </row>
    <row r="2290" spans="1:23" x14ac:dyDescent="0.25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  <c r="V2290" s="7" t="str">
        <f>_xlfn.IFNA(VLOOKUP(orders[[#This Row],[order_id]],returns[],2,FALSE),"FALSE")</f>
        <v>FALSE</v>
      </c>
      <c r="W2290" t="str">
        <f>VLOOKUP(orders[[#This Row],[region]],people[],2,FALSE)</f>
        <v>Anna Andreadi</v>
      </c>
    </row>
    <row r="2291" spans="1:23" x14ac:dyDescent="0.25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 s="7" t="str">
        <f>_xlfn.IFNA(VLOOKUP(orders[[#This Row],[order_id]],returns[],2,FALSE),"FALSE")</f>
        <v>FALSE</v>
      </c>
      <c r="W2291" t="str">
        <f>VLOOKUP(orders[[#This Row],[region]],people[],2,FALSE)</f>
        <v>Anna Andreadi</v>
      </c>
    </row>
    <row r="2292" spans="1:23" x14ac:dyDescent="0.25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  <c r="V2292" s="7" t="b">
        <f>_xlfn.IFNA(VLOOKUP(orders[[#This Row],[order_id]],returns[],2,FALSE),"FALSE")</f>
        <v>1</v>
      </c>
      <c r="W2292" t="str">
        <f>VLOOKUP(orders[[#This Row],[region]],people[],2,FALSE)</f>
        <v>Cassandra Brandow</v>
      </c>
    </row>
    <row r="2293" spans="1:23" x14ac:dyDescent="0.25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 s="7" t="b">
        <f>_xlfn.IFNA(VLOOKUP(orders[[#This Row],[order_id]],returns[],2,FALSE),"FALSE")</f>
        <v>1</v>
      </c>
      <c r="W2293" t="str">
        <f>VLOOKUP(orders[[#This Row],[region]],people[],2,FALSE)</f>
        <v>Cassandra Brandow</v>
      </c>
    </row>
    <row r="2294" spans="1:23" x14ac:dyDescent="0.25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  <c r="V2294" s="7" t="b">
        <f>_xlfn.IFNA(VLOOKUP(orders[[#This Row],[order_id]],returns[],2,FALSE),"FALSE")</f>
        <v>1</v>
      </c>
      <c r="W2294" t="str">
        <f>VLOOKUP(orders[[#This Row],[region]],people[],2,FALSE)</f>
        <v>Cassandra Brandow</v>
      </c>
    </row>
    <row r="2295" spans="1:23" x14ac:dyDescent="0.25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 s="7" t="str">
        <f>_xlfn.IFNA(VLOOKUP(orders[[#This Row],[order_id]],returns[],2,FALSE),"FALSE")</f>
        <v>FALSE</v>
      </c>
      <c r="W2295" t="str">
        <f>VLOOKUP(orders[[#This Row],[region]],people[],2,FALSE)</f>
        <v>Chuck Magee</v>
      </c>
    </row>
    <row r="2296" spans="1:23" x14ac:dyDescent="0.25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 s="7" t="str">
        <f>_xlfn.IFNA(VLOOKUP(orders[[#This Row],[order_id]],returns[],2,FALSE),"FALSE")</f>
        <v>FALSE</v>
      </c>
      <c r="W2296" t="str">
        <f>VLOOKUP(orders[[#This Row],[region]],people[],2,FALSE)</f>
        <v>Chuck Magee</v>
      </c>
    </row>
    <row r="2297" spans="1:23" x14ac:dyDescent="0.25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  <c r="V2297" s="7" t="str">
        <f>_xlfn.IFNA(VLOOKUP(orders[[#This Row],[order_id]],returns[],2,FALSE),"FALSE")</f>
        <v>FALSE</v>
      </c>
      <c r="W2297" t="str">
        <f>VLOOKUP(orders[[#This Row],[region]],people[],2,FALSE)</f>
        <v>Chuck Magee</v>
      </c>
    </row>
    <row r="2298" spans="1:23" x14ac:dyDescent="0.25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 s="7" t="str">
        <f>_xlfn.IFNA(VLOOKUP(orders[[#This Row],[order_id]],returns[],2,FALSE),"FALSE")</f>
        <v>FALSE</v>
      </c>
      <c r="W2298" t="str">
        <f>VLOOKUP(orders[[#This Row],[region]],people[],2,FALSE)</f>
        <v>Chuck Magee</v>
      </c>
    </row>
    <row r="2299" spans="1:23" x14ac:dyDescent="0.25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  <c r="V2299" s="7" t="str">
        <f>_xlfn.IFNA(VLOOKUP(orders[[#This Row],[order_id]],returns[],2,FALSE),"FALSE")</f>
        <v>FALSE</v>
      </c>
      <c r="W2299" t="str">
        <f>VLOOKUP(orders[[#This Row],[region]],people[],2,FALSE)</f>
        <v>Chuck Magee</v>
      </c>
    </row>
    <row r="2300" spans="1:23" x14ac:dyDescent="0.25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 s="7" t="str">
        <f>_xlfn.IFNA(VLOOKUP(orders[[#This Row],[order_id]],returns[],2,FALSE),"FALSE")</f>
        <v>FALSE</v>
      </c>
      <c r="W2300" t="str">
        <f>VLOOKUP(orders[[#This Row],[region]],people[],2,FALSE)</f>
        <v>Chuck Magee</v>
      </c>
    </row>
    <row r="2301" spans="1:23" x14ac:dyDescent="0.25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  <c r="V2301" s="7" t="str">
        <f>_xlfn.IFNA(VLOOKUP(orders[[#This Row],[order_id]],returns[],2,FALSE),"FALSE")</f>
        <v>FALSE</v>
      </c>
      <c r="W2301" t="str">
        <f>VLOOKUP(orders[[#This Row],[region]],people[],2,FALSE)</f>
        <v>Chuck Magee</v>
      </c>
    </row>
    <row r="2302" spans="1:23" x14ac:dyDescent="0.25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 s="7" t="str">
        <f>_xlfn.IFNA(VLOOKUP(orders[[#This Row],[order_id]],returns[],2,FALSE),"FALSE")</f>
        <v>FALSE</v>
      </c>
      <c r="W2302" t="str">
        <f>VLOOKUP(orders[[#This Row],[region]],people[],2,FALSE)</f>
        <v>Kelly Williams</v>
      </c>
    </row>
    <row r="2303" spans="1:23" x14ac:dyDescent="0.25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 s="7" t="str">
        <f>_xlfn.IFNA(VLOOKUP(orders[[#This Row],[order_id]],returns[],2,FALSE),"FALSE")</f>
        <v>FALSE</v>
      </c>
      <c r="W2303" t="str">
        <f>VLOOKUP(orders[[#This Row],[region]],people[],2,FALSE)</f>
        <v>Kelly Williams</v>
      </c>
    </row>
    <row r="2304" spans="1:23" x14ac:dyDescent="0.25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  <c r="V2304" s="7" t="str">
        <f>_xlfn.IFNA(VLOOKUP(orders[[#This Row],[order_id]],returns[],2,FALSE),"FALSE")</f>
        <v>FALSE</v>
      </c>
      <c r="W2304" t="str">
        <f>VLOOKUP(orders[[#This Row],[region]],people[],2,FALSE)</f>
        <v>Cassandra Brandow</v>
      </c>
    </row>
    <row r="2305" spans="1:23" x14ac:dyDescent="0.25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 s="7" t="str">
        <f>_xlfn.IFNA(VLOOKUP(orders[[#This Row],[order_id]],returns[],2,FALSE),"FALSE")</f>
        <v>FALSE</v>
      </c>
      <c r="W2305" t="str">
        <f>VLOOKUP(orders[[#This Row],[region]],people[],2,FALSE)</f>
        <v>Cassandra Brandow</v>
      </c>
    </row>
    <row r="2306" spans="1:23" x14ac:dyDescent="0.25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  <c r="V2306" s="7" t="str">
        <f>_xlfn.IFNA(VLOOKUP(orders[[#This Row],[order_id]],returns[],2,FALSE),"FALSE")</f>
        <v>FALSE</v>
      </c>
      <c r="W2306" t="str">
        <f>VLOOKUP(orders[[#This Row],[region]],people[],2,FALSE)</f>
        <v>Cassandra Brandow</v>
      </c>
    </row>
    <row r="2307" spans="1:23" x14ac:dyDescent="0.25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  <c r="V2307" s="7" t="str">
        <f>_xlfn.IFNA(VLOOKUP(orders[[#This Row],[order_id]],returns[],2,FALSE),"FALSE")</f>
        <v>FALSE</v>
      </c>
      <c r="W2307" t="str">
        <f>VLOOKUP(orders[[#This Row],[region]],people[],2,FALSE)</f>
        <v>Kelly Williams</v>
      </c>
    </row>
    <row r="2308" spans="1:23" x14ac:dyDescent="0.25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  <c r="V2308" s="7" t="str">
        <f>_xlfn.IFNA(VLOOKUP(orders[[#This Row],[order_id]],returns[],2,FALSE),"FALSE")</f>
        <v>FALSE</v>
      </c>
      <c r="W2308" t="str">
        <f>VLOOKUP(orders[[#This Row],[region]],people[],2,FALSE)</f>
        <v>Kelly Williams</v>
      </c>
    </row>
    <row r="2309" spans="1:23" x14ac:dyDescent="0.25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  <c r="V2309" s="7" t="str">
        <f>_xlfn.IFNA(VLOOKUP(orders[[#This Row],[order_id]],returns[],2,FALSE),"FALSE")</f>
        <v>FALSE</v>
      </c>
      <c r="W2309" t="str">
        <f>VLOOKUP(orders[[#This Row],[region]],people[],2,FALSE)</f>
        <v>Chuck Magee</v>
      </c>
    </row>
    <row r="2310" spans="1:23" x14ac:dyDescent="0.25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  <c r="V2310" s="7" t="str">
        <f>_xlfn.IFNA(VLOOKUP(orders[[#This Row],[order_id]],returns[],2,FALSE),"FALSE")</f>
        <v>FALSE</v>
      </c>
      <c r="W2310" t="str">
        <f>VLOOKUP(orders[[#This Row],[region]],people[],2,FALSE)</f>
        <v>Anna Andreadi</v>
      </c>
    </row>
    <row r="2311" spans="1:23" x14ac:dyDescent="0.25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  <c r="V2311" s="7" t="str">
        <f>_xlfn.IFNA(VLOOKUP(orders[[#This Row],[order_id]],returns[],2,FALSE),"FALSE")</f>
        <v>FALSE</v>
      </c>
      <c r="W2311" t="str">
        <f>VLOOKUP(orders[[#This Row],[region]],people[],2,FALSE)</f>
        <v>Anna Andreadi</v>
      </c>
    </row>
    <row r="2312" spans="1:23" x14ac:dyDescent="0.25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  <c r="V2312" s="7" t="str">
        <f>_xlfn.IFNA(VLOOKUP(orders[[#This Row],[order_id]],returns[],2,FALSE),"FALSE")</f>
        <v>FALSE</v>
      </c>
      <c r="W2312" t="str">
        <f>VLOOKUP(orders[[#This Row],[region]],people[],2,FALSE)</f>
        <v>Anna Andreadi</v>
      </c>
    </row>
    <row r="2313" spans="1:23" x14ac:dyDescent="0.25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  <c r="V2313" s="7" t="str">
        <f>_xlfn.IFNA(VLOOKUP(orders[[#This Row],[order_id]],returns[],2,FALSE),"FALSE")</f>
        <v>FALSE</v>
      </c>
      <c r="W2313" t="str">
        <f>VLOOKUP(orders[[#This Row],[region]],people[],2,FALSE)</f>
        <v>Anna Andreadi</v>
      </c>
    </row>
    <row r="2314" spans="1:23" x14ac:dyDescent="0.25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  <c r="V2314" s="7" t="str">
        <f>_xlfn.IFNA(VLOOKUP(orders[[#This Row],[order_id]],returns[],2,FALSE),"FALSE")</f>
        <v>FALSE</v>
      </c>
      <c r="W2314" t="str">
        <f>VLOOKUP(orders[[#This Row],[region]],people[],2,FALSE)</f>
        <v>Anna Andreadi</v>
      </c>
    </row>
    <row r="2315" spans="1:23" x14ac:dyDescent="0.25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  <c r="V2315" s="7" t="str">
        <f>_xlfn.IFNA(VLOOKUP(orders[[#This Row],[order_id]],returns[],2,FALSE),"FALSE")</f>
        <v>FALSE</v>
      </c>
      <c r="W2315" t="str">
        <f>VLOOKUP(orders[[#This Row],[region]],people[],2,FALSE)</f>
        <v>Kelly Williams</v>
      </c>
    </row>
    <row r="2316" spans="1:23" x14ac:dyDescent="0.25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  <c r="V2316" s="7" t="str">
        <f>_xlfn.IFNA(VLOOKUP(orders[[#This Row],[order_id]],returns[],2,FALSE),"FALSE")</f>
        <v>FALSE</v>
      </c>
      <c r="W2316" t="str">
        <f>VLOOKUP(orders[[#This Row],[region]],people[],2,FALSE)</f>
        <v>Kelly Williams</v>
      </c>
    </row>
    <row r="2317" spans="1:23" x14ac:dyDescent="0.25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 s="7" t="str">
        <f>_xlfn.IFNA(VLOOKUP(orders[[#This Row],[order_id]],returns[],2,FALSE),"FALSE")</f>
        <v>FALSE</v>
      </c>
      <c r="W2317" t="str">
        <f>VLOOKUP(orders[[#This Row],[region]],people[],2,FALSE)</f>
        <v>Kelly Williams</v>
      </c>
    </row>
    <row r="2318" spans="1:23" x14ac:dyDescent="0.25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  <c r="V2318" s="7" t="str">
        <f>_xlfn.IFNA(VLOOKUP(orders[[#This Row],[order_id]],returns[],2,FALSE),"FALSE")</f>
        <v>FALSE</v>
      </c>
      <c r="W2318" t="str">
        <f>VLOOKUP(orders[[#This Row],[region]],people[],2,FALSE)</f>
        <v>Kelly Williams</v>
      </c>
    </row>
    <row r="2319" spans="1:23" x14ac:dyDescent="0.25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 s="7" t="str">
        <f>_xlfn.IFNA(VLOOKUP(orders[[#This Row],[order_id]],returns[],2,FALSE),"FALSE")</f>
        <v>FALSE</v>
      </c>
      <c r="W2319" t="str">
        <f>VLOOKUP(orders[[#This Row],[region]],people[],2,FALSE)</f>
        <v>Kelly Williams</v>
      </c>
    </row>
    <row r="2320" spans="1:23" x14ac:dyDescent="0.25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  <c r="V2320" s="7" t="str">
        <f>_xlfn.IFNA(VLOOKUP(orders[[#This Row],[order_id]],returns[],2,FALSE),"FALSE")</f>
        <v>FALSE</v>
      </c>
      <c r="W2320" t="str">
        <f>VLOOKUP(orders[[#This Row],[region]],people[],2,FALSE)</f>
        <v>Kelly Williams</v>
      </c>
    </row>
    <row r="2321" spans="1:23" x14ac:dyDescent="0.25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  <c r="V2321" s="7" t="str">
        <f>_xlfn.IFNA(VLOOKUP(orders[[#This Row],[order_id]],returns[],2,FALSE),"FALSE")</f>
        <v>FALSE</v>
      </c>
      <c r="W2321" t="str">
        <f>VLOOKUP(orders[[#This Row],[region]],people[],2,FALSE)</f>
        <v>Cassandra Brandow</v>
      </c>
    </row>
    <row r="2322" spans="1:23" x14ac:dyDescent="0.25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 s="7" t="b">
        <f>_xlfn.IFNA(VLOOKUP(orders[[#This Row],[order_id]],returns[],2,FALSE),"FALSE")</f>
        <v>1</v>
      </c>
      <c r="W2322" t="str">
        <f>VLOOKUP(orders[[#This Row],[region]],people[],2,FALSE)</f>
        <v>Anna Andreadi</v>
      </c>
    </row>
    <row r="2323" spans="1:23" x14ac:dyDescent="0.25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  <c r="V2323" s="7" t="str">
        <f>_xlfn.IFNA(VLOOKUP(orders[[#This Row],[order_id]],returns[],2,FALSE),"FALSE")</f>
        <v>FALSE</v>
      </c>
      <c r="W2323" t="str">
        <f>VLOOKUP(orders[[#This Row],[region]],people[],2,FALSE)</f>
        <v>Cassandra Brandow</v>
      </c>
    </row>
    <row r="2324" spans="1:23" x14ac:dyDescent="0.25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  <c r="V2324" s="7" t="str">
        <f>_xlfn.IFNA(VLOOKUP(orders[[#This Row],[order_id]],returns[],2,FALSE),"FALSE")</f>
        <v>FALSE</v>
      </c>
      <c r="W2324" t="str">
        <f>VLOOKUP(orders[[#This Row],[region]],people[],2,FALSE)</f>
        <v>Cassandra Brandow</v>
      </c>
    </row>
    <row r="2325" spans="1:23" x14ac:dyDescent="0.25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 s="7" t="str">
        <f>_xlfn.IFNA(VLOOKUP(orders[[#This Row],[order_id]],returns[],2,FALSE),"FALSE")</f>
        <v>FALSE</v>
      </c>
      <c r="W2325" t="str">
        <f>VLOOKUP(orders[[#This Row],[region]],people[],2,FALSE)</f>
        <v>Cassandra Brandow</v>
      </c>
    </row>
    <row r="2326" spans="1:23" x14ac:dyDescent="0.25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  <c r="V2326" s="7" t="str">
        <f>_xlfn.IFNA(VLOOKUP(orders[[#This Row],[order_id]],returns[],2,FALSE),"FALSE")</f>
        <v>FALSE</v>
      </c>
      <c r="W2326" t="str">
        <f>VLOOKUP(orders[[#This Row],[region]],people[],2,FALSE)</f>
        <v>Cassandra Brandow</v>
      </c>
    </row>
    <row r="2327" spans="1:23" x14ac:dyDescent="0.25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  <c r="V2327" s="7" t="str">
        <f>_xlfn.IFNA(VLOOKUP(orders[[#This Row],[order_id]],returns[],2,FALSE),"FALSE")</f>
        <v>FALSE</v>
      </c>
      <c r="W2327" t="str">
        <f>VLOOKUP(orders[[#This Row],[region]],people[],2,FALSE)</f>
        <v>Chuck Magee</v>
      </c>
    </row>
    <row r="2328" spans="1:23" x14ac:dyDescent="0.25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  <c r="V2328" s="7" t="str">
        <f>_xlfn.IFNA(VLOOKUP(orders[[#This Row],[order_id]],returns[],2,FALSE),"FALSE")</f>
        <v>FALSE</v>
      </c>
      <c r="W2328" t="str">
        <f>VLOOKUP(orders[[#This Row],[region]],people[],2,FALSE)</f>
        <v>Chuck Magee</v>
      </c>
    </row>
    <row r="2329" spans="1:23" x14ac:dyDescent="0.25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  <c r="V2329" s="7" t="str">
        <f>_xlfn.IFNA(VLOOKUP(orders[[#This Row],[order_id]],returns[],2,FALSE),"FALSE")</f>
        <v>FALSE</v>
      </c>
      <c r="W2329" t="str">
        <f>VLOOKUP(orders[[#This Row],[region]],people[],2,FALSE)</f>
        <v>Chuck Magee</v>
      </c>
    </row>
    <row r="2330" spans="1:23" x14ac:dyDescent="0.25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  <c r="V2330" s="7" t="str">
        <f>_xlfn.IFNA(VLOOKUP(orders[[#This Row],[order_id]],returns[],2,FALSE),"FALSE")</f>
        <v>FALSE</v>
      </c>
      <c r="W2330" t="str">
        <f>VLOOKUP(orders[[#This Row],[region]],people[],2,FALSE)</f>
        <v>Anna Andreadi</v>
      </c>
    </row>
    <row r="2331" spans="1:23" x14ac:dyDescent="0.25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  <c r="V2331" s="7" t="str">
        <f>_xlfn.IFNA(VLOOKUP(orders[[#This Row],[order_id]],returns[],2,FALSE),"FALSE")</f>
        <v>FALSE</v>
      </c>
      <c r="W2331" t="str">
        <f>VLOOKUP(orders[[#This Row],[region]],people[],2,FALSE)</f>
        <v>Chuck Magee</v>
      </c>
    </row>
    <row r="2332" spans="1:23" x14ac:dyDescent="0.25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  <c r="V2332" s="7" t="str">
        <f>_xlfn.IFNA(VLOOKUP(orders[[#This Row],[order_id]],returns[],2,FALSE),"FALSE")</f>
        <v>FALSE</v>
      </c>
      <c r="W2332" t="str">
        <f>VLOOKUP(orders[[#This Row],[region]],people[],2,FALSE)</f>
        <v>Anna Andreadi</v>
      </c>
    </row>
    <row r="2333" spans="1:23" x14ac:dyDescent="0.25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 s="7" t="str">
        <f>_xlfn.IFNA(VLOOKUP(orders[[#This Row],[order_id]],returns[],2,FALSE),"FALSE")</f>
        <v>FALSE</v>
      </c>
      <c r="W2333" t="str">
        <f>VLOOKUP(orders[[#This Row],[region]],people[],2,FALSE)</f>
        <v>Anna Andreadi</v>
      </c>
    </row>
    <row r="2334" spans="1:23" x14ac:dyDescent="0.25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 s="7" t="str">
        <f>_xlfn.IFNA(VLOOKUP(orders[[#This Row],[order_id]],returns[],2,FALSE),"FALSE")</f>
        <v>FALSE</v>
      </c>
      <c r="W2334" t="str">
        <f>VLOOKUP(orders[[#This Row],[region]],people[],2,FALSE)</f>
        <v>Kelly Williams</v>
      </c>
    </row>
    <row r="2335" spans="1:23" x14ac:dyDescent="0.25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  <c r="V2335" s="7" t="str">
        <f>_xlfn.IFNA(VLOOKUP(orders[[#This Row],[order_id]],returns[],2,FALSE),"FALSE")</f>
        <v>FALSE</v>
      </c>
      <c r="W2335" t="str">
        <f>VLOOKUP(orders[[#This Row],[region]],people[],2,FALSE)</f>
        <v>Kelly Williams</v>
      </c>
    </row>
    <row r="2336" spans="1:23" x14ac:dyDescent="0.25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  <c r="V2336" s="7" t="str">
        <f>_xlfn.IFNA(VLOOKUP(orders[[#This Row],[order_id]],returns[],2,FALSE),"FALSE")</f>
        <v>FALSE</v>
      </c>
      <c r="W2336" t="str">
        <f>VLOOKUP(orders[[#This Row],[region]],people[],2,FALSE)</f>
        <v>Cassandra Brandow</v>
      </c>
    </row>
    <row r="2337" spans="1:23" x14ac:dyDescent="0.25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  <c r="V2337" s="7" t="str">
        <f>_xlfn.IFNA(VLOOKUP(orders[[#This Row],[order_id]],returns[],2,FALSE),"FALSE")</f>
        <v>FALSE</v>
      </c>
      <c r="W2337" t="str">
        <f>VLOOKUP(orders[[#This Row],[region]],people[],2,FALSE)</f>
        <v>Chuck Magee</v>
      </c>
    </row>
    <row r="2338" spans="1:23" x14ac:dyDescent="0.25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  <c r="V2338" s="7" t="str">
        <f>_xlfn.IFNA(VLOOKUP(orders[[#This Row],[order_id]],returns[],2,FALSE),"FALSE")</f>
        <v>FALSE</v>
      </c>
      <c r="W2338" t="str">
        <f>VLOOKUP(orders[[#This Row],[region]],people[],2,FALSE)</f>
        <v>Chuck Magee</v>
      </c>
    </row>
    <row r="2339" spans="1:23" x14ac:dyDescent="0.25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  <c r="V2339" s="7" t="str">
        <f>_xlfn.IFNA(VLOOKUP(orders[[#This Row],[order_id]],returns[],2,FALSE),"FALSE")</f>
        <v>FALSE</v>
      </c>
      <c r="W2339" t="str">
        <f>VLOOKUP(orders[[#This Row],[region]],people[],2,FALSE)</f>
        <v>Chuck Magee</v>
      </c>
    </row>
    <row r="2340" spans="1:23" x14ac:dyDescent="0.25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 s="7" t="str">
        <f>_xlfn.IFNA(VLOOKUP(orders[[#This Row],[order_id]],returns[],2,FALSE),"FALSE")</f>
        <v>FALSE</v>
      </c>
      <c r="W2340" t="str">
        <f>VLOOKUP(orders[[#This Row],[region]],people[],2,FALSE)</f>
        <v>Chuck Magee</v>
      </c>
    </row>
    <row r="2341" spans="1:23" x14ac:dyDescent="0.25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  <c r="V2341" s="7" t="str">
        <f>_xlfn.IFNA(VLOOKUP(orders[[#This Row],[order_id]],returns[],2,FALSE),"FALSE")</f>
        <v>FALSE</v>
      </c>
      <c r="W2341" t="str">
        <f>VLOOKUP(orders[[#This Row],[region]],people[],2,FALSE)</f>
        <v>Chuck Magee</v>
      </c>
    </row>
    <row r="2342" spans="1:23" x14ac:dyDescent="0.25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 s="7" t="str">
        <f>_xlfn.IFNA(VLOOKUP(orders[[#This Row],[order_id]],returns[],2,FALSE),"FALSE")</f>
        <v>FALSE</v>
      </c>
      <c r="W2342" t="str">
        <f>VLOOKUP(orders[[#This Row],[region]],people[],2,FALSE)</f>
        <v>Cassandra Brandow</v>
      </c>
    </row>
    <row r="2343" spans="1:23" x14ac:dyDescent="0.25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 s="7" t="str">
        <f>_xlfn.IFNA(VLOOKUP(orders[[#This Row],[order_id]],returns[],2,FALSE),"FALSE")</f>
        <v>FALSE</v>
      </c>
      <c r="W2343" t="str">
        <f>VLOOKUP(orders[[#This Row],[region]],people[],2,FALSE)</f>
        <v>Chuck Magee</v>
      </c>
    </row>
    <row r="2344" spans="1:23" x14ac:dyDescent="0.25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 s="7" t="str">
        <f>_xlfn.IFNA(VLOOKUP(orders[[#This Row],[order_id]],returns[],2,FALSE),"FALSE")</f>
        <v>FALSE</v>
      </c>
      <c r="W2344" t="str">
        <f>VLOOKUP(orders[[#This Row],[region]],people[],2,FALSE)</f>
        <v>Chuck Magee</v>
      </c>
    </row>
    <row r="2345" spans="1:23" x14ac:dyDescent="0.25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  <c r="V2345" s="7" t="str">
        <f>_xlfn.IFNA(VLOOKUP(orders[[#This Row],[order_id]],returns[],2,FALSE),"FALSE")</f>
        <v>FALSE</v>
      </c>
      <c r="W2345" t="str">
        <f>VLOOKUP(orders[[#This Row],[region]],people[],2,FALSE)</f>
        <v>Kelly Williams</v>
      </c>
    </row>
    <row r="2346" spans="1:23" x14ac:dyDescent="0.25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  <c r="V2346" s="7" t="str">
        <f>_xlfn.IFNA(VLOOKUP(orders[[#This Row],[order_id]],returns[],2,FALSE),"FALSE")</f>
        <v>FALSE</v>
      </c>
      <c r="W2346" t="str">
        <f>VLOOKUP(orders[[#This Row],[region]],people[],2,FALSE)</f>
        <v>Kelly Williams</v>
      </c>
    </row>
    <row r="2347" spans="1:23" x14ac:dyDescent="0.25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  <c r="V2347" s="7" t="str">
        <f>_xlfn.IFNA(VLOOKUP(orders[[#This Row],[order_id]],returns[],2,FALSE),"FALSE")</f>
        <v>FALSE</v>
      </c>
      <c r="W2347" t="str">
        <f>VLOOKUP(orders[[#This Row],[region]],people[],2,FALSE)</f>
        <v>Kelly Williams</v>
      </c>
    </row>
    <row r="2348" spans="1:23" x14ac:dyDescent="0.25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  <c r="V2348" s="7" t="str">
        <f>_xlfn.IFNA(VLOOKUP(orders[[#This Row],[order_id]],returns[],2,FALSE),"FALSE")</f>
        <v>FALSE</v>
      </c>
      <c r="W2348" t="str">
        <f>VLOOKUP(orders[[#This Row],[region]],people[],2,FALSE)</f>
        <v>Kelly Williams</v>
      </c>
    </row>
    <row r="2349" spans="1:23" x14ac:dyDescent="0.25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 s="7" t="str">
        <f>_xlfn.IFNA(VLOOKUP(orders[[#This Row],[order_id]],returns[],2,FALSE),"FALSE")</f>
        <v>FALSE</v>
      </c>
      <c r="W2349" t="str">
        <f>VLOOKUP(orders[[#This Row],[region]],people[],2,FALSE)</f>
        <v>Kelly Williams</v>
      </c>
    </row>
    <row r="2350" spans="1:23" x14ac:dyDescent="0.25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  <c r="V2350" s="7" t="str">
        <f>_xlfn.IFNA(VLOOKUP(orders[[#This Row],[order_id]],returns[],2,FALSE),"FALSE")</f>
        <v>FALSE</v>
      </c>
      <c r="W2350" t="str">
        <f>VLOOKUP(orders[[#This Row],[region]],people[],2,FALSE)</f>
        <v>Anna Andreadi</v>
      </c>
    </row>
    <row r="2351" spans="1:23" x14ac:dyDescent="0.25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  <c r="V2351" s="7" t="str">
        <f>_xlfn.IFNA(VLOOKUP(orders[[#This Row],[order_id]],returns[],2,FALSE),"FALSE")</f>
        <v>FALSE</v>
      </c>
      <c r="W2351" t="str">
        <f>VLOOKUP(orders[[#This Row],[region]],people[],2,FALSE)</f>
        <v>Anna Andreadi</v>
      </c>
    </row>
    <row r="2352" spans="1:23" x14ac:dyDescent="0.25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 s="7" t="str">
        <f>_xlfn.IFNA(VLOOKUP(orders[[#This Row],[order_id]],returns[],2,FALSE),"FALSE")</f>
        <v>FALSE</v>
      </c>
      <c r="W2352" t="str">
        <f>VLOOKUP(orders[[#This Row],[region]],people[],2,FALSE)</f>
        <v>Anna Andreadi</v>
      </c>
    </row>
    <row r="2353" spans="1:23" x14ac:dyDescent="0.25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  <c r="V2353" s="7" t="str">
        <f>_xlfn.IFNA(VLOOKUP(orders[[#This Row],[order_id]],returns[],2,FALSE),"FALSE")</f>
        <v>FALSE</v>
      </c>
      <c r="W2353" t="str">
        <f>VLOOKUP(orders[[#This Row],[region]],people[],2,FALSE)</f>
        <v>Anna Andreadi</v>
      </c>
    </row>
    <row r="2354" spans="1:23" x14ac:dyDescent="0.25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 s="7" t="str">
        <f>_xlfn.IFNA(VLOOKUP(orders[[#This Row],[order_id]],returns[],2,FALSE),"FALSE")</f>
        <v>FALSE</v>
      </c>
      <c r="W2354" t="str">
        <f>VLOOKUP(orders[[#This Row],[region]],people[],2,FALSE)</f>
        <v>Anna Andreadi</v>
      </c>
    </row>
    <row r="2355" spans="1:23" x14ac:dyDescent="0.25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  <c r="V2355" s="7" t="str">
        <f>_xlfn.IFNA(VLOOKUP(orders[[#This Row],[order_id]],returns[],2,FALSE),"FALSE")</f>
        <v>FALSE</v>
      </c>
      <c r="W2355" t="str">
        <f>VLOOKUP(orders[[#This Row],[region]],people[],2,FALSE)</f>
        <v>Anna Andreadi</v>
      </c>
    </row>
    <row r="2356" spans="1:23" x14ac:dyDescent="0.25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 s="7" t="str">
        <f>_xlfn.IFNA(VLOOKUP(orders[[#This Row],[order_id]],returns[],2,FALSE),"FALSE")</f>
        <v>FALSE</v>
      </c>
      <c r="W2356" t="str">
        <f>VLOOKUP(orders[[#This Row],[region]],people[],2,FALSE)</f>
        <v>Anna Andreadi</v>
      </c>
    </row>
    <row r="2357" spans="1:23" x14ac:dyDescent="0.25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  <c r="V2357" s="7" t="str">
        <f>_xlfn.IFNA(VLOOKUP(orders[[#This Row],[order_id]],returns[],2,FALSE),"FALSE")</f>
        <v>FALSE</v>
      </c>
      <c r="W2357" t="str">
        <f>VLOOKUP(orders[[#This Row],[region]],people[],2,FALSE)</f>
        <v>Anna Andreadi</v>
      </c>
    </row>
    <row r="2358" spans="1:23" x14ac:dyDescent="0.25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  <c r="V2358" s="7" t="str">
        <f>_xlfn.IFNA(VLOOKUP(orders[[#This Row],[order_id]],returns[],2,FALSE),"FALSE")</f>
        <v>FALSE</v>
      </c>
      <c r="W2358" t="str">
        <f>VLOOKUP(orders[[#This Row],[region]],people[],2,FALSE)</f>
        <v>Anna Andreadi</v>
      </c>
    </row>
    <row r="2359" spans="1:23" x14ac:dyDescent="0.25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  <c r="V2359" s="7" t="str">
        <f>_xlfn.IFNA(VLOOKUP(orders[[#This Row],[order_id]],returns[],2,FALSE),"FALSE")</f>
        <v>FALSE</v>
      </c>
      <c r="W2359" t="str">
        <f>VLOOKUP(orders[[#This Row],[region]],people[],2,FALSE)</f>
        <v>Chuck Magee</v>
      </c>
    </row>
    <row r="2360" spans="1:23" x14ac:dyDescent="0.25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 s="7" t="str">
        <f>_xlfn.IFNA(VLOOKUP(orders[[#This Row],[order_id]],returns[],2,FALSE),"FALSE")</f>
        <v>FALSE</v>
      </c>
      <c r="W2360" t="str">
        <f>VLOOKUP(orders[[#This Row],[region]],people[],2,FALSE)</f>
        <v>Chuck Magee</v>
      </c>
    </row>
    <row r="2361" spans="1:23" x14ac:dyDescent="0.25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  <c r="V2361" s="7" t="str">
        <f>_xlfn.IFNA(VLOOKUP(orders[[#This Row],[order_id]],returns[],2,FALSE),"FALSE")</f>
        <v>FALSE</v>
      </c>
      <c r="W2361" t="str">
        <f>VLOOKUP(orders[[#This Row],[region]],people[],2,FALSE)</f>
        <v>Chuck Magee</v>
      </c>
    </row>
    <row r="2362" spans="1:23" x14ac:dyDescent="0.25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 s="7" t="str">
        <f>_xlfn.IFNA(VLOOKUP(orders[[#This Row],[order_id]],returns[],2,FALSE),"FALSE")</f>
        <v>FALSE</v>
      </c>
      <c r="W2362" t="str">
        <f>VLOOKUP(orders[[#This Row],[region]],people[],2,FALSE)</f>
        <v>Chuck Magee</v>
      </c>
    </row>
    <row r="2363" spans="1:23" x14ac:dyDescent="0.25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 s="7" t="str">
        <f>_xlfn.IFNA(VLOOKUP(orders[[#This Row],[order_id]],returns[],2,FALSE),"FALSE")</f>
        <v>FALSE</v>
      </c>
      <c r="W2363" t="str">
        <f>VLOOKUP(orders[[#This Row],[region]],people[],2,FALSE)</f>
        <v>Chuck Magee</v>
      </c>
    </row>
    <row r="2364" spans="1:23" x14ac:dyDescent="0.25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  <c r="V2364" s="7" t="str">
        <f>_xlfn.IFNA(VLOOKUP(orders[[#This Row],[order_id]],returns[],2,FALSE),"FALSE")</f>
        <v>FALSE</v>
      </c>
      <c r="W2364" t="str">
        <f>VLOOKUP(orders[[#This Row],[region]],people[],2,FALSE)</f>
        <v>Chuck Magee</v>
      </c>
    </row>
    <row r="2365" spans="1:23" x14ac:dyDescent="0.25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 s="7" t="str">
        <f>_xlfn.IFNA(VLOOKUP(orders[[#This Row],[order_id]],returns[],2,FALSE),"FALSE")</f>
        <v>FALSE</v>
      </c>
      <c r="W2365" t="str">
        <f>VLOOKUP(orders[[#This Row],[region]],people[],2,FALSE)</f>
        <v>Cassandra Brandow</v>
      </c>
    </row>
    <row r="2366" spans="1:23" x14ac:dyDescent="0.25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 s="7" t="str">
        <f>_xlfn.IFNA(VLOOKUP(orders[[#This Row],[order_id]],returns[],2,FALSE),"FALSE")</f>
        <v>FALSE</v>
      </c>
      <c r="W2366" t="str">
        <f>VLOOKUP(orders[[#This Row],[region]],people[],2,FALSE)</f>
        <v>Cassandra Brandow</v>
      </c>
    </row>
    <row r="2367" spans="1:23" x14ac:dyDescent="0.25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 s="7" t="str">
        <f>_xlfn.IFNA(VLOOKUP(orders[[#This Row],[order_id]],returns[],2,FALSE),"FALSE")</f>
        <v>FALSE</v>
      </c>
      <c r="W2367" t="str">
        <f>VLOOKUP(orders[[#This Row],[region]],people[],2,FALSE)</f>
        <v>Cassandra Brandow</v>
      </c>
    </row>
    <row r="2368" spans="1:23" x14ac:dyDescent="0.25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  <c r="V2368" s="7" t="str">
        <f>_xlfn.IFNA(VLOOKUP(orders[[#This Row],[order_id]],returns[],2,FALSE),"FALSE")</f>
        <v>FALSE</v>
      </c>
      <c r="W2368" t="str">
        <f>VLOOKUP(orders[[#This Row],[region]],people[],2,FALSE)</f>
        <v>Anna Andreadi</v>
      </c>
    </row>
    <row r="2369" spans="1:23" x14ac:dyDescent="0.25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  <c r="V2369" s="7" t="str">
        <f>_xlfn.IFNA(VLOOKUP(orders[[#This Row],[order_id]],returns[],2,FALSE),"FALSE")</f>
        <v>FALSE</v>
      </c>
      <c r="W2369" t="str">
        <f>VLOOKUP(orders[[#This Row],[region]],people[],2,FALSE)</f>
        <v>Chuck Magee</v>
      </c>
    </row>
    <row r="2370" spans="1:23" x14ac:dyDescent="0.25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  <c r="V2370" s="7" t="str">
        <f>_xlfn.IFNA(VLOOKUP(orders[[#This Row],[order_id]],returns[],2,FALSE),"FALSE")</f>
        <v>FALSE</v>
      </c>
      <c r="W2370" t="str">
        <f>VLOOKUP(orders[[#This Row],[region]],people[],2,FALSE)</f>
        <v>Chuck Magee</v>
      </c>
    </row>
    <row r="2371" spans="1:23" x14ac:dyDescent="0.25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  <c r="V2371" s="7" t="str">
        <f>_xlfn.IFNA(VLOOKUP(orders[[#This Row],[order_id]],returns[],2,FALSE),"FALSE")</f>
        <v>FALSE</v>
      </c>
      <c r="W2371" t="str">
        <f>VLOOKUP(orders[[#This Row],[region]],people[],2,FALSE)</f>
        <v>Chuck Magee</v>
      </c>
    </row>
    <row r="2372" spans="1:23" x14ac:dyDescent="0.25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  <c r="V2372" s="7" t="str">
        <f>_xlfn.IFNA(VLOOKUP(orders[[#This Row],[order_id]],returns[],2,FALSE),"FALSE")</f>
        <v>FALSE</v>
      </c>
      <c r="W2372" t="str">
        <f>VLOOKUP(orders[[#This Row],[region]],people[],2,FALSE)</f>
        <v>Chuck Magee</v>
      </c>
    </row>
    <row r="2373" spans="1:23" x14ac:dyDescent="0.25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  <c r="V2373" s="7" t="str">
        <f>_xlfn.IFNA(VLOOKUP(orders[[#This Row],[order_id]],returns[],2,FALSE),"FALSE")</f>
        <v>FALSE</v>
      </c>
      <c r="W2373" t="str">
        <f>VLOOKUP(orders[[#This Row],[region]],people[],2,FALSE)</f>
        <v>Kelly Williams</v>
      </c>
    </row>
    <row r="2374" spans="1:23" x14ac:dyDescent="0.25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  <c r="V2374" s="7" t="str">
        <f>_xlfn.IFNA(VLOOKUP(orders[[#This Row],[order_id]],returns[],2,FALSE),"FALSE")</f>
        <v>FALSE</v>
      </c>
      <c r="W2374" t="str">
        <f>VLOOKUP(orders[[#This Row],[region]],people[],2,FALSE)</f>
        <v>Kelly Williams</v>
      </c>
    </row>
    <row r="2375" spans="1:23" x14ac:dyDescent="0.25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  <c r="V2375" s="7" t="str">
        <f>_xlfn.IFNA(VLOOKUP(orders[[#This Row],[order_id]],returns[],2,FALSE),"FALSE")</f>
        <v>FALSE</v>
      </c>
      <c r="W2375" t="str">
        <f>VLOOKUP(orders[[#This Row],[region]],people[],2,FALSE)</f>
        <v>Kelly Williams</v>
      </c>
    </row>
    <row r="2376" spans="1:23" x14ac:dyDescent="0.25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  <c r="V2376" s="7" t="str">
        <f>_xlfn.IFNA(VLOOKUP(orders[[#This Row],[order_id]],returns[],2,FALSE),"FALSE")</f>
        <v>FALSE</v>
      </c>
      <c r="W2376" t="str">
        <f>VLOOKUP(orders[[#This Row],[region]],people[],2,FALSE)</f>
        <v>Kelly Williams</v>
      </c>
    </row>
    <row r="2377" spans="1:23" x14ac:dyDescent="0.25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  <c r="V2377" s="7" t="str">
        <f>_xlfn.IFNA(VLOOKUP(orders[[#This Row],[order_id]],returns[],2,FALSE),"FALSE")</f>
        <v>FALSE</v>
      </c>
      <c r="W2377" t="str">
        <f>VLOOKUP(orders[[#This Row],[region]],people[],2,FALSE)</f>
        <v>Cassandra Brandow</v>
      </c>
    </row>
    <row r="2378" spans="1:23" x14ac:dyDescent="0.25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  <c r="V2378" s="7" t="str">
        <f>_xlfn.IFNA(VLOOKUP(orders[[#This Row],[order_id]],returns[],2,FALSE),"FALSE")</f>
        <v>FALSE</v>
      </c>
      <c r="W2378" t="str">
        <f>VLOOKUP(orders[[#This Row],[region]],people[],2,FALSE)</f>
        <v>Chuck Magee</v>
      </c>
    </row>
    <row r="2379" spans="1:23" x14ac:dyDescent="0.25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  <c r="V2379" s="7" t="str">
        <f>_xlfn.IFNA(VLOOKUP(orders[[#This Row],[order_id]],returns[],2,FALSE),"FALSE")</f>
        <v>FALSE</v>
      </c>
      <c r="W2379" t="str">
        <f>VLOOKUP(orders[[#This Row],[region]],people[],2,FALSE)</f>
        <v>Chuck Magee</v>
      </c>
    </row>
    <row r="2380" spans="1:23" x14ac:dyDescent="0.25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 s="7" t="str">
        <f>_xlfn.IFNA(VLOOKUP(orders[[#This Row],[order_id]],returns[],2,FALSE),"FALSE")</f>
        <v>FALSE</v>
      </c>
      <c r="W2380" t="str">
        <f>VLOOKUP(orders[[#This Row],[region]],people[],2,FALSE)</f>
        <v>Anna Andreadi</v>
      </c>
    </row>
    <row r="2381" spans="1:23" x14ac:dyDescent="0.25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  <c r="V2381" s="7" t="str">
        <f>_xlfn.IFNA(VLOOKUP(orders[[#This Row],[order_id]],returns[],2,FALSE),"FALSE")</f>
        <v>FALSE</v>
      </c>
      <c r="W2381" t="str">
        <f>VLOOKUP(orders[[#This Row],[region]],people[],2,FALSE)</f>
        <v>Chuck Magee</v>
      </c>
    </row>
    <row r="2382" spans="1:23" x14ac:dyDescent="0.25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  <c r="V2382" s="7" t="str">
        <f>_xlfn.IFNA(VLOOKUP(orders[[#This Row],[order_id]],returns[],2,FALSE),"FALSE")</f>
        <v>FALSE</v>
      </c>
      <c r="W2382" t="str">
        <f>VLOOKUP(orders[[#This Row],[region]],people[],2,FALSE)</f>
        <v>Chuck Magee</v>
      </c>
    </row>
    <row r="2383" spans="1:23" x14ac:dyDescent="0.25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  <c r="V2383" s="7" t="str">
        <f>_xlfn.IFNA(VLOOKUP(orders[[#This Row],[order_id]],returns[],2,FALSE),"FALSE")</f>
        <v>FALSE</v>
      </c>
      <c r="W2383" t="str">
        <f>VLOOKUP(orders[[#This Row],[region]],people[],2,FALSE)</f>
        <v>Chuck Magee</v>
      </c>
    </row>
    <row r="2384" spans="1:23" x14ac:dyDescent="0.25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  <c r="V2384" s="7" t="str">
        <f>_xlfn.IFNA(VLOOKUP(orders[[#This Row],[order_id]],returns[],2,FALSE),"FALSE")</f>
        <v>FALSE</v>
      </c>
      <c r="W2384" t="str">
        <f>VLOOKUP(orders[[#This Row],[region]],people[],2,FALSE)</f>
        <v>Anna Andreadi</v>
      </c>
    </row>
    <row r="2385" spans="1:23" x14ac:dyDescent="0.25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 s="7" t="str">
        <f>_xlfn.IFNA(VLOOKUP(orders[[#This Row],[order_id]],returns[],2,FALSE),"FALSE")</f>
        <v>FALSE</v>
      </c>
      <c r="W2385" t="str">
        <f>VLOOKUP(orders[[#This Row],[region]],people[],2,FALSE)</f>
        <v>Anna Andreadi</v>
      </c>
    </row>
    <row r="2386" spans="1:23" x14ac:dyDescent="0.25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  <c r="V2386" s="7" t="str">
        <f>_xlfn.IFNA(VLOOKUP(orders[[#This Row],[order_id]],returns[],2,FALSE),"FALSE")</f>
        <v>FALSE</v>
      </c>
      <c r="W2386" t="str">
        <f>VLOOKUP(orders[[#This Row],[region]],people[],2,FALSE)</f>
        <v>Anna Andreadi</v>
      </c>
    </row>
    <row r="2387" spans="1:23" x14ac:dyDescent="0.25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  <c r="V2387" s="7" t="str">
        <f>_xlfn.IFNA(VLOOKUP(orders[[#This Row],[order_id]],returns[],2,FALSE),"FALSE")</f>
        <v>FALSE</v>
      </c>
      <c r="W2387" t="str">
        <f>VLOOKUP(orders[[#This Row],[region]],people[],2,FALSE)</f>
        <v>Anna Andreadi</v>
      </c>
    </row>
    <row r="2388" spans="1:23" x14ac:dyDescent="0.25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  <c r="V2388" s="7" t="str">
        <f>_xlfn.IFNA(VLOOKUP(orders[[#This Row],[order_id]],returns[],2,FALSE),"FALSE")</f>
        <v>FALSE</v>
      </c>
      <c r="W2388" t="str">
        <f>VLOOKUP(orders[[#This Row],[region]],people[],2,FALSE)</f>
        <v>Anna Andreadi</v>
      </c>
    </row>
    <row r="2389" spans="1:23" x14ac:dyDescent="0.25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  <c r="V2389" s="7" t="str">
        <f>_xlfn.IFNA(VLOOKUP(orders[[#This Row],[order_id]],returns[],2,FALSE),"FALSE")</f>
        <v>FALSE</v>
      </c>
      <c r="W2389" t="str">
        <f>VLOOKUP(orders[[#This Row],[region]],people[],2,FALSE)</f>
        <v>Anna Andreadi</v>
      </c>
    </row>
    <row r="2390" spans="1:23" x14ac:dyDescent="0.25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 s="7" t="str">
        <f>_xlfn.IFNA(VLOOKUP(orders[[#This Row],[order_id]],returns[],2,FALSE),"FALSE")</f>
        <v>FALSE</v>
      </c>
      <c r="W2390" t="str">
        <f>VLOOKUP(orders[[#This Row],[region]],people[],2,FALSE)</f>
        <v>Anna Andreadi</v>
      </c>
    </row>
    <row r="2391" spans="1:23" x14ac:dyDescent="0.25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  <c r="V2391" s="7" t="str">
        <f>_xlfn.IFNA(VLOOKUP(orders[[#This Row],[order_id]],returns[],2,FALSE),"FALSE")</f>
        <v>FALSE</v>
      </c>
      <c r="W2391" t="str">
        <f>VLOOKUP(orders[[#This Row],[region]],people[],2,FALSE)</f>
        <v>Chuck Magee</v>
      </c>
    </row>
    <row r="2392" spans="1:23" x14ac:dyDescent="0.25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  <c r="V2392" s="7" t="str">
        <f>_xlfn.IFNA(VLOOKUP(orders[[#This Row],[order_id]],returns[],2,FALSE),"FALSE")</f>
        <v>FALSE</v>
      </c>
      <c r="W2392" t="str">
        <f>VLOOKUP(orders[[#This Row],[region]],people[],2,FALSE)</f>
        <v>Chuck Magee</v>
      </c>
    </row>
    <row r="2393" spans="1:23" x14ac:dyDescent="0.25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  <c r="V2393" s="7" t="str">
        <f>_xlfn.IFNA(VLOOKUP(orders[[#This Row],[order_id]],returns[],2,FALSE),"FALSE")</f>
        <v>FALSE</v>
      </c>
      <c r="W2393" t="str">
        <f>VLOOKUP(orders[[#This Row],[region]],people[],2,FALSE)</f>
        <v>Chuck Magee</v>
      </c>
    </row>
    <row r="2394" spans="1:23" x14ac:dyDescent="0.25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  <c r="V2394" s="7" t="str">
        <f>_xlfn.IFNA(VLOOKUP(orders[[#This Row],[order_id]],returns[],2,FALSE),"FALSE")</f>
        <v>FALSE</v>
      </c>
      <c r="W2394" t="str">
        <f>VLOOKUP(orders[[#This Row],[region]],people[],2,FALSE)</f>
        <v>Chuck Magee</v>
      </c>
    </row>
    <row r="2395" spans="1:23" x14ac:dyDescent="0.25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 s="7" t="str">
        <f>_xlfn.IFNA(VLOOKUP(orders[[#This Row],[order_id]],returns[],2,FALSE),"FALSE")</f>
        <v>FALSE</v>
      </c>
      <c r="W2395" t="str">
        <f>VLOOKUP(orders[[#This Row],[region]],people[],2,FALSE)</f>
        <v>Chuck Magee</v>
      </c>
    </row>
    <row r="2396" spans="1:23" x14ac:dyDescent="0.25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  <c r="V2396" s="7" t="str">
        <f>_xlfn.IFNA(VLOOKUP(orders[[#This Row],[order_id]],returns[],2,FALSE),"FALSE")</f>
        <v>FALSE</v>
      </c>
      <c r="W2396" t="str">
        <f>VLOOKUP(orders[[#This Row],[region]],people[],2,FALSE)</f>
        <v>Chuck Magee</v>
      </c>
    </row>
    <row r="2397" spans="1:23" x14ac:dyDescent="0.25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 s="7" t="str">
        <f>_xlfn.IFNA(VLOOKUP(orders[[#This Row],[order_id]],returns[],2,FALSE),"FALSE")</f>
        <v>FALSE</v>
      </c>
      <c r="W2397" t="str">
        <f>VLOOKUP(orders[[#This Row],[region]],people[],2,FALSE)</f>
        <v>Chuck Magee</v>
      </c>
    </row>
    <row r="2398" spans="1:23" x14ac:dyDescent="0.25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 s="7" t="str">
        <f>_xlfn.IFNA(VLOOKUP(orders[[#This Row],[order_id]],returns[],2,FALSE),"FALSE")</f>
        <v>FALSE</v>
      </c>
      <c r="W2398" t="str">
        <f>VLOOKUP(orders[[#This Row],[region]],people[],2,FALSE)</f>
        <v>Chuck Magee</v>
      </c>
    </row>
    <row r="2399" spans="1:23" x14ac:dyDescent="0.25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 s="7" t="str">
        <f>_xlfn.IFNA(VLOOKUP(orders[[#This Row],[order_id]],returns[],2,FALSE),"FALSE")</f>
        <v>FALSE</v>
      </c>
      <c r="W2399" t="str">
        <f>VLOOKUP(orders[[#This Row],[region]],people[],2,FALSE)</f>
        <v>Anna Andreadi</v>
      </c>
    </row>
    <row r="2400" spans="1:23" x14ac:dyDescent="0.25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  <c r="V2400" s="7" t="str">
        <f>_xlfn.IFNA(VLOOKUP(orders[[#This Row],[order_id]],returns[],2,FALSE),"FALSE")</f>
        <v>FALSE</v>
      </c>
      <c r="W2400" t="str">
        <f>VLOOKUP(orders[[#This Row],[region]],people[],2,FALSE)</f>
        <v>Anna Andreadi</v>
      </c>
    </row>
    <row r="2401" spans="1:23" x14ac:dyDescent="0.25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  <c r="V2401" s="7" t="str">
        <f>_xlfn.IFNA(VLOOKUP(orders[[#This Row],[order_id]],returns[],2,FALSE),"FALSE")</f>
        <v>FALSE</v>
      </c>
      <c r="W2401" t="str">
        <f>VLOOKUP(orders[[#This Row],[region]],people[],2,FALSE)</f>
        <v>Cassandra Brandow</v>
      </c>
    </row>
    <row r="2402" spans="1:23" x14ac:dyDescent="0.25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  <c r="V2402" s="7" t="str">
        <f>_xlfn.IFNA(VLOOKUP(orders[[#This Row],[order_id]],returns[],2,FALSE),"FALSE")</f>
        <v>FALSE</v>
      </c>
      <c r="W2402" t="str">
        <f>VLOOKUP(orders[[#This Row],[region]],people[],2,FALSE)</f>
        <v>Cassandra Brandow</v>
      </c>
    </row>
    <row r="2403" spans="1:23" x14ac:dyDescent="0.25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  <c r="V2403" s="7" t="str">
        <f>_xlfn.IFNA(VLOOKUP(orders[[#This Row],[order_id]],returns[],2,FALSE),"FALSE")</f>
        <v>FALSE</v>
      </c>
      <c r="W2403" t="str">
        <f>VLOOKUP(orders[[#This Row],[region]],people[],2,FALSE)</f>
        <v>Kelly Williams</v>
      </c>
    </row>
    <row r="2404" spans="1:23" x14ac:dyDescent="0.25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  <c r="V2404" s="7" t="str">
        <f>_xlfn.IFNA(VLOOKUP(orders[[#This Row],[order_id]],returns[],2,FALSE),"FALSE")</f>
        <v>FALSE</v>
      </c>
      <c r="W2404" t="str">
        <f>VLOOKUP(orders[[#This Row],[region]],people[],2,FALSE)</f>
        <v>Kelly Williams</v>
      </c>
    </row>
    <row r="2405" spans="1:23" x14ac:dyDescent="0.25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  <c r="V2405" s="7" t="str">
        <f>_xlfn.IFNA(VLOOKUP(orders[[#This Row],[order_id]],returns[],2,FALSE),"FALSE")</f>
        <v>FALSE</v>
      </c>
      <c r="W2405" t="str">
        <f>VLOOKUP(orders[[#This Row],[region]],people[],2,FALSE)</f>
        <v>Kelly Williams</v>
      </c>
    </row>
    <row r="2406" spans="1:23" x14ac:dyDescent="0.25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  <c r="V2406" s="7" t="str">
        <f>_xlfn.IFNA(VLOOKUP(orders[[#This Row],[order_id]],returns[],2,FALSE),"FALSE")</f>
        <v>FALSE</v>
      </c>
      <c r="W2406" t="str">
        <f>VLOOKUP(orders[[#This Row],[region]],people[],2,FALSE)</f>
        <v>Anna Andreadi</v>
      </c>
    </row>
    <row r="2407" spans="1:23" x14ac:dyDescent="0.25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  <c r="V2407" s="7" t="str">
        <f>_xlfn.IFNA(VLOOKUP(orders[[#This Row],[order_id]],returns[],2,FALSE),"FALSE")</f>
        <v>FALSE</v>
      </c>
      <c r="W2407" t="str">
        <f>VLOOKUP(orders[[#This Row],[region]],people[],2,FALSE)</f>
        <v>Anna Andreadi</v>
      </c>
    </row>
    <row r="2408" spans="1:23" x14ac:dyDescent="0.25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  <c r="V2408" s="7" t="str">
        <f>_xlfn.IFNA(VLOOKUP(orders[[#This Row],[order_id]],returns[],2,FALSE),"FALSE")</f>
        <v>FALSE</v>
      </c>
      <c r="W2408" t="str">
        <f>VLOOKUP(orders[[#This Row],[region]],people[],2,FALSE)</f>
        <v>Anna Andreadi</v>
      </c>
    </row>
    <row r="2409" spans="1:23" x14ac:dyDescent="0.25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 s="7" t="str">
        <f>_xlfn.IFNA(VLOOKUP(orders[[#This Row],[order_id]],returns[],2,FALSE),"FALSE")</f>
        <v>FALSE</v>
      </c>
      <c r="W2409" t="str">
        <f>VLOOKUP(orders[[#This Row],[region]],people[],2,FALSE)</f>
        <v>Anna Andreadi</v>
      </c>
    </row>
    <row r="2410" spans="1:23" x14ac:dyDescent="0.25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  <c r="V2410" s="7" t="str">
        <f>_xlfn.IFNA(VLOOKUP(orders[[#This Row],[order_id]],returns[],2,FALSE),"FALSE")</f>
        <v>FALSE</v>
      </c>
      <c r="W2410" t="str">
        <f>VLOOKUP(orders[[#This Row],[region]],people[],2,FALSE)</f>
        <v>Anna Andreadi</v>
      </c>
    </row>
    <row r="2411" spans="1:23" x14ac:dyDescent="0.25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  <c r="V2411" s="7" t="str">
        <f>_xlfn.IFNA(VLOOKUP(orders[[#This Row],[order_id]],returns[],2,FALSE),"FALSE")</f>
        <v>FALSE</v>
      </c>
      <c r="W2411" t="str">
        <f>VLOOKUP(orders[[#This Row],[region]],people[],2,FALSE)</f>
        <v>Anna Andreadi</v>
      </c>
    </row>
    <row r="2412" spans="1:23" x14ac:dyDescent="0.25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  <c r="V2412" s="7" t="str">
        <f>_xlfn.IFNA(VLOOKUP(orders[[#This Row],[order_id]],returns[],2,FALSE),"FALSE")</f>
        <v>FALSE</v>
      </c>
      <c r="W2412" t="str">
        <f>VLOOKUP(orders[[#This Row],[region]],people[],2,FALSE)</f>
        <v>Chuck Magee</v>
      </c>
    </row>
    <row r="2413" spans="1:23" x14ac:dyDescent="0.25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  <c r="V2413" s="7" t="str">
        <f>_xlfn.IFNA(VLOOKUP(orders[[#This Row],[order_id]],returns[],2,FALSE),"FALSE")</f>
        <v>FALSE</v>
      </c>
      <c r="W2413" t="str">
        <f>VLOOKUP(orders[[#This Row],[region]],people[],2,FALSE)</f>
        <v>Anna Andreadi</v>
      </c>
    </row>
    <row r="2414" spans="1:23" x14ac:dyDescent="0.25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 s="7" t="str">
        <f>_xlfn.IFNA(VLOOKUP(orders[[#This Row],[order_id]],returns[],2,FALSE),"FALSE")</f>
        <v>FALSE</v>
      </c>
      <c r="W2414" t="str">
        <f>VLOOKUP(orders[[#This Row],[region]],people[],2,FALSE)</f>
        <v>Anna Andreadi</v>
      </c>
    </row>
    <row r="2415" spans="1:23" x14ac:dyDescent="0.25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  <c r="V2415" s="7" t="str">
        <f>_xlfn.IFNA(VLOOKUP(orders[[#This Row],[order_id]],returns[],2,FALSE),"FALSE")</f>
        <v>FALSE</v>
      </c>
      <c r="W2415" t="str">
        <f>VLOOKUP(orders[[#This Row],[region]],people[],2,FALSE)</f>
        <v>Anna Andreadi</v>
      </c>
    </row>
    <row r="2416" spans="1:23" x14ac:dyDescent="0.25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  <c r="V2416" s="7" t="str">
        <f>_xlfn.IFNA(VLOOKUP(orders[[#This Row],[order_id]],returns[],2,FALSE),"FALSE")</f>
        <v>FALSE</v>
      </c>
      <c r="W2416" t="str">
        <f>VLOOKUP(orders[[#This Row],[region]],people[],2,FALSE)</f>
        <v>Kelly Williams</v>
      </c>
    </row>
    <row r="2417" spans="1:23" x14ac:dyDescent="0.25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  <c r="V2417" s="7" t="str">
        <f>_xlfn.IFNA(VLOOKUP(orders[[#This Row],[order_id]],returns[],2,FALSE),"FALSE")</f>
        <v>FALSE</v>
      </c>
      <c r="W2417" t="str">
        <f>VLOOKUP(orders[[#This Row],[region]],people[],2,FALSE)</f>
        <v>Chuck Magee</v>
      </c>
    </row>
    <row r="2418" spans="1:23" x14ac:dyDescent="0.25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  <c r="V2418" s="7" t="str">
        <f>_xlfn.IFNA(VLOOKUP(orders[[#This Row],[order_id]],returns[],2,FALSE),"FALSE")</f>
        <v>FALSE</v>
      </c>
      <c r="W2418" t="str">
        <f>VLOOKUP(orders[[#This Row],[region]],people[],2,FALSE)</f>
        <v>Anna Andreadi</v>
      </c>
    </row>
    <row r="2419" spans="1:23" x14ac:dyDescent="0.25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  <c r="V2419" s="7" t="str">
        <f>_xlfn.IFNA(VLOOKUP(orders[[#This Row],[order_id]],returns[],2,FALSE),"FALSE")</f>
        <v>FALSE</v>
      </c>
      <c r="W2419" t="str">
        <f>VLOOKUP(orders[[#This Row],[region]],people[],2,FALSE)</f>
        <v>Anna Andreadi</v>
      </c>
    </row>
    <row r="2420" spans="1:23" x14ac:dyDescent="0.25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  <c r="V2420" s="7" t="str">
        <f>_xlfn.IFNA(VLOOKUP(orders[[#This Row],[order_id]],returns[],2,FALSE),"FALSE")</f>
        <v>FALSE</v>
      </c>
      <c r="W2420" t="str">
        <f>VLOOKUP(orders[[#This Row],[region]],people[],2,FALSE)</f>
        <v>Anna Andreadi</v>
      </c>
    </row>
    <row r="2421" spans="1:23" x14ac:dyDescent="0.25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  <c r="V2421" s="7" t="str">
        <f>_xlfn.IFNA(VLOOKUP(orders[[#This Row],[order_id]],returns[],2,FALSE),"FALSE")</f>
        <v>FALSE</v>
      </c>
      <c r="W2421" t="str">
        <f>VLOOKUP(orders[[#This Row],[region]],people[],2,FALSE)</f>
        <v>Anna Andreadi</v>
      </c>
    </row>
    <row r="2422" spans="1:23" x14ac:dyDescent="0.25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 s="7" t="str">
        <f>_xlfn.IFNA(VLOOKUP(orders[[#This Row],[order_id]],returns[],2,FALSE),"FALSE")</f>
        <v>FALSE</v>
      </c>
      <c r="W2422" t="str">
        <f>VLOOKUP(orders[[#This Row],[region]],people[],2,FALSE)</f>
        <v>Anna Andreadi</v>
      </c>
    </row>
    <row r="2423" spans="1:23" x14ac:dyDescent="0.25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 s="7" t="str">
        <f>_xlfn.IFNA(VLOOKUP(orders[[#This Row],[order_id]],returns[],2,FALSE),"FALSE")</f>
        <v>FALSE</v>
      </c>
      <c r="W2423" t="str">
        <f>VLOOKUP(orders[[#This Row],[region]],people[],2,FALSE)</f>
        <v>Kelly Williams</v>
      </c>
    </row>
    <row r="2424" spans="1:23" x14ac:dyDescent="0.25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  <c r="V2424" s="7" t="str">
        <f>_xlfn.IFNA(VLOOKUP(orders[[#This Row],[order_id]],returns[],2,FALSE),"FALSE")</f>
        <v>FALSE</v>
      </c>
      <c r="W2424" t="str">
        <f>VLOOKUP(orders[[#This Row],[region]],people[],2,FALSE)</f>
        <v>Kelly Williams</v>
      </c>
    </row>
    <row r="2425" spans="1:23" x14ac:dyDescent="0.25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  <c r="V2425" s="7" t="str">
        <f>_xlfn.IFNA(VLOOKUP(orders[[#This Row],[order_id]],returns[],2,FALSE),"FALSE")</f>
        <v>FALSE</v>
      </c>
      <c r="W2425" t="str">
        <f>VLOOKUP(orders[[#This Row],[region]],people[],2,FALSE)</f>
        <v>Chuck Magee</v>
      </c>
    </row>
    <row r="2426" spans="1:23" x14ac:dyDescent="0.25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  <c r="V2426" s="7" t="str">
        <f>_xlfn.IFNA(VLOOKUP(orders[[#This Row],[order_id]],returns[],2,FALSE),"FALSE")</f>
        <v>FALSE</v>
      </c>
      <c r="W2426" t="str">
        <f>VLOOKUP(orders[[#This Row],[region]],people[],2,FALSE)</f>
        <v>Chuck Magee</v>
      </c>
    </row>
    <row r="2427" spans="1:23" x14ac:dyDescent="0.25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  <c r="V2427" s="7" t="str">
        <f>_xlfn.IFNA(VLOOKUP(orders[[#This Row],[order_id]],returns[],2,FALSE),"FALSE")</f>
        <v>FALSE</v>
      </c>
      <c r="W2427" t="str">
        <f>VLOOKUP(orders[[#This Row],[region]],people[],2,FALSE)</f>
        <v>Chuck Magee</v>
      </c>
    </row>
    <row r="2428" spans="1:23" x14ac:dyDescent="0.25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  <c r="V2428" s="7" t="str">
        <f>_xlfn.IFNA(VLOOKUP(orders[[#This Row],[order_id]],returns[],2,FALSE),"FALSE")</f>
        <v>FALSE</v>
      </c>
      <c r="W2428" t="str">
        <f>VLOOKUP(orders[[#This Row],[region]],people[],2,FALSE)</f>
        <v>Chuck Magee</v>
      </c>
    </row>
    <row r="2429" spans="1:23" x14ac:dyDescent="0.25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  <c r="V2429" s="7" t="str">
        <f>_xlfn.IFNA(VLOOKUP(orders[[#This Row],[order_id]],returns[],2,FALSE),"FALSE")</f>
        <v>FALSE</v>
      </c>
      <c r="W2429" t="str">
        <f>VLOOKUP(orders[[#This Row],[region]],people[],2,FALSE)</f>
        <v>Kelly Williams</v>
      </c>
    </row>
    <row r="2430" spans="1:23" x14ac:dyDescent="0.25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  <c r="V2430" s="7" t="str">
        <f>_xlfn.IFNA(VLOOKUP(orders[[#This Row],[order_id]],returns[],2,FALSE),"FALSE")</f>
        <v>FALSE</v>
      </c>
      <c r="W2430" t="str">
        <f>VLOOKUP(orders[[#This Row],[region]],people[],2,FALSE)</f>
        <v>Kelly Williams</v>
      </c>
    </row>
    <row r="2431" spans="1:23" x14ac:dyDescent="0.25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  <c r="V2431" s="7" t="str">
        <f>_xlfn.IFNA(VLOOKUP(orders[[#This Row],[order_id]],returns[],2,FALSE),"FALSE")</f>
        <v>FALSE</v>
      </c>
      <c r="W2431" t="str">
        <f>VLOOKUP(orders[[#This Row],[region]],people[],2,FALSE)</f>
        <v>Kelly Williams</v>
      </c>
    </row>
    <row r="2432" spans="1:23" x14ac:dyDescent="0.25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  <c r="V2432" s="7" t="str">
        <f>_xlfn.IFNA(VLOOKUP(orders[[#This Row],[order_id]],returns[],2,FALSE),"FALSE")</f>
        <v>FALSE</v>
      </c>
      <c r="W2432" t="str">
        <f>VLOOKUP(orders[[#This Row],[region]],people[],2,FALSE)</f>
        <v>Anna Andreadi</v>
      </c>
    </row>
    <row r="2433" spans="1:23" x14ac:dyDescent="0.25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  <c r="V2433" s="7" t="str">
        <f>_xlfn.IFNA(VLOOKUP(orders[[#This Row],[order_id]],returns[],2,FALSE),"FALSE")</f>
        <v>FALSE</v>
      </c>
      <c r="W2433" t="str">
        <f>VLOOKUP(orders[[#This Row],[region]],people[],2,FALSE)</f>
        <v>Anna Andreadi</v>
      </c>
    </row>
    <row r="2434" spans="1:23" x14ac:dyDescent="0.25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 s="7" t="str">
        <f>_xlfn.IFNA(VLOOKUP(orders[[#This Row],[order_id]],returns[],2,FALSE),"FALSE")</f>
        <v>FALSE</v>
      </c>
      <c r="W2434" t="str">
        <f>VLOOKUP(orders[[#This Row],[region]],people[],2,FALSE)</f>
        <v>Chuck Magee</v>
      </c>
    </row>
    <row r="2435" spans="1:23" x14ac:dyDescent="0.25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  <c r="V2435" s="7" t="str">
        <f>_xlfn.IFNA(VLOOKUP(orders[[#This Row],[order_id]],returns[],2,FALSE),"FALSE")</f>
        <v>FALSE</v>
      </c>
      <c r="W2435" t="str">
        <f>VLOOKUP(orders[[#This Row],[region]],people[],2,FALSE)</f>
        <v>Kelly Williams</v>
      </c>
    </row>
    <row r="2436" spans="1:23" x14ac:dyDescent="0.25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 s="7" t="str">
        <f>_xlfn.IFNA(VLOOKUP(orders[[#This Row],[order_id]],returns[],2,FALSE),"FALSE")</f>
        <v>FALSE</v>
      </c>
      <c r="W2436" t="str">
        <f>VLOOKUP(orders[[#This Row],[region]],people[],2,FALSE)</f>
        <v>Cassandra Brandow</v>
      </c>
    </row>
    <row r="2437" spans="1:23" x14ac:dyDescent="0.25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 s="7" t="str">
        <f>_xlfn.IFNA(VLOOKUP(orders[[#This Row],[order_id]],returns[],2,FALSE),"FALSE")</f>
        <v>FALSE</v>
      </c>
      <c r="W2437" t="str">
        <f>VLOOKUP(orders[[#This Row],[region]],people[],2,FALSE)</f>
        <v>Cassandra Brandow</v>
      </c>
    </row>
    <row r="2438" spans="1:23" x14ac:dyDescent="0.25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 s="7" t="b">
        <f>_xlfn.IFNA(VLOOKUP(orders[[#This Row],[order_id]],returns[],2,FALSE),"FALSE")</f>
        <v>1</v>
      </c>
      <c r="W2438" t="str">
        <f>VLOOKUP(orders[[#This Row],[region]],people[],2,FALSE)</f>
        <v>Anna Andreadi</v>
      </c>
    </row>
    <row r="2439" spans="1:23" x14ac:dyDescent="0.25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  <c r="V2439" s="7" t="str">
        <f>_xlfn.IFNA(VLOOKUP(orders[[#This Row],[order_id]],returns[],2,FALSE),"FALSE")</f>
        <v>FALSE</v>
      </c>
      <c r="W2439" t="str">
        <f>VLOOKUP(orders[[#This Row],[region]],people[],2,FALSE)</f>
        <v>Anna Andreadi</v>
      </c>
    </row>
    <row r="2440" spans="1:23" x14ac:dyDescent="0.25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 s="7" t="str">
        <f>_xlfn.IFNA(VLOOKUP(orders[[#This Row],[order_id]],returns[],2,FALSE),"FALSE")</f>
        <v>FALSE</v>
      </c>
      <c r="W2440" t="str">
        <f>VLOOKUP(orders[[#This Row],[region]],people[],2,FALSE)</f>
        <v>Anna Andreadi</v>
      </c>
    </row>
    <row r="2441" spans="1:23" x14ac:dyDescent="0.25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  <c r="V2441" s="7" t="str">
        <f>_xlfn.IFNA(VLOOKUP(orders[[#This Row],[order_id]],returns[],2,FALSE),"FALSE")</f>
        <v>FALSE</v>
      </c>
      <c r="W2441" t="str">
        <f>VLOOKUP(orders[[#This Row],[region]],people[],2,FALSE)</f>
        <v>Cassandra Brandow</v>
      </c>
    </row>
    <row r="2442" spans="1:23" x14ac:dyDescent="0.25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 s="7" t="str">
        <f>_xlfn.IFNA(VLOOKUP(orders[[#This Row],[order_id]],returns[],2,FALSE),"FALSE")</f>
        <v>FALSE</v>
      </c>
      <c r="W2442" t="str">
        <f>VLOOKUP(orders[[#This Row],[region]],people[],2,FALSE)</f>
        <v>Chuck Magee</v>
      </c>
    </row>
    <row r="2443" spans="1:23" x14ac:dyDescent="0.25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  <c r="V2443" s="7" t="str">
        <f>_xlfn.IFNA(VLOOKUP(orders[[#This Row],[order_id]],returns[],2,FALSE),"FALSE")</f>
        <v>FALSE</v>
      </c>
      <c r="W2443" t="str">
        <f>VLOOKUP(orders[[#This Row],[region]],people[],2,FALSE)</f>
        <v>Chuck Magee</v>
      </c>
    </row>
    <row r="2444" spans="1:23" x14ac:dyDescent="0.25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  <c r="V2444" s="7" t="str">
        <f>_xlfn.IFNA(VLOOKUP(orders[[#This Row],[order_id]],returns[],2,FALSE),"FALSE")</f>
        <v>FALSE</v>
      </c>
      <c r="W2444" t="str">
        <f>VLOOKUP(orders[[#This Row],[region]],people[],2,FALSE)</f>
        <v>Chuck Magee</v>
      </c>
    </row>
    <row r="2445" spans="1:23" x14ac:dyDescent="0.25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  <c r="V2445" s="7" t="str">
        <f>_xlfn.IFNA(VLOOKUP(orders[[#This Row],[order_id]],returns[],2,FALSE),"FALSE")</f>
        <v>FALSE</v>
      </c>
      <c r="W2445" t="str">
        <f>VLOOKUP(orders[[#This Row],[region]],people[],2,FALSE)</f>
        <v>Chuck Magee</v>
      </c>
    </row>
    <row r="2446" spans="1:23" x14ac:dyDescent="0.25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  <c r="V2446" s="7" t="str">
        <f>_xlfn.IFNA(VLOOKUP(orders[[#This Row],[order_id]],returns[],2,FALSE),"FALSE")</f>
        <v>FALSE</v>
      </c>
      <c r="W2446" t="str">
        <f>VLOOKUP(orders[[#This Row],[region]],people[],2,FALSE)</f>
        <v>Chuck Magee</v>
      </c>
    </row>
    <row r="2447" spans="1:23" x14ac:dyDescent="0.25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 s="7" t="str">
        <f>_xlfn.IFNA(VLOOKUP(orders[[#This Row],[order_id]],returns[],2,FALSE),"FALSE")</f>
        <v>FALSE</v>
      </c>
      <c r="W2447" t="str">
        <f>VLOOKUP(orders[[#This Row],[region]],people[],2,FALSE)</f>
        <v>Chuck Magee</v>
      </c>
    </row>
    <row r="2448" spans="1:23" x14ac:dyDescent="0.25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 s="7" t="str">
        <f>_xlfn.IFNA(VLOOKUP(orders[[#This Row],[order_id]],returns[],2,FALSE),"FALSE")</f>
        <v>FALSE</v>
      </c>
      <c r="W2448" t="str">
        <f>VLOOKUP(orders[[#This Row],[region]],people[],2,FALSE)</f>
        <v>Anna Andreadi</v>
      </c>
    </row>
    <row r="2449" spans="1:23" x14ac:dyDescent="0.25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  <c r="V2449" s="7" t="str">
        <f>_xlfn.IFNA(VLOOKUP(orders[[#This Row],[order_id]],returns[],2,FALSE),"FALSE")</f>
        <v>FALSE</v>
      </c>
      <c r="W2449" t="str">
        <f>VLOOKUP(orders[[#This Row],[region]],people[],2,FALSE)</f>
        <v>Chuck Magee</v>
      </c>
    </row>
    <row r="2450" spans="1:23" x14ac:dyDescent="0.25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  <c r="V2450" s="7" t="str">
        <f>_xlfn.IFNA(VLOOKUP(orders[[#This Row],[order_id]],returns[],2,FALSE),"FALSE")</f>
        <v>FALSE</v>
      </c>
      <c r="W2450" t="str">
        <f>VLOOKUP(orders[[#This Row],[region]],people[],2,FALSE)</f>
        <v>Cassandra Brandow</v>
      </c>
    </row>
    <row r="2451" spans="1:23" x14ac:dyDescent="0.25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  <c r="V2451" s="7" t="str">
        <f>_xlfn.IFNA(VLOOKUP(orders[[#This Row],[order_id]],returns[],2,FALSE),"FALSE")</f>
        <v>FALSE</v>
      </c>
      <c r="W2451" t="str">
        <f>VLOOKUP(orders[[#This Row],[region]],people[],2,FALSE)</f>
        <v>Anna Andreadi</v>
      </c>
    </row>
    <row r="2452" spans="1:23" x14ac:dyDescent="0.25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 s="7" t="str">
        <f>_xlfn.IFNA(VLOOKUP(orders[[#This Row],[order_id]],returns[],2,FALSE),"FALSE")</f>
        <v>FALSE</v>
      </c>
      <c r="W2452" t="str">
        <f>VLOOKUP(orders[[#This Row],[region]],people[],2,FALSE)</f>
        <v>Chuck Magee</v>
      </c>
    </row>
    <row r="2453" spans="1:23" x14ac:dyDescent="0.25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  <c r="V2453" s="7" t="str">
        <f>_xlfn.IFNA(VLOOKUP(orders[[#This Row],[order_id]],returns[],2,FALSE),"FALSE")</f>
        <v>FALSE</v>
      </c>
      <c r="W2453" t="str">
        <f>VLOOKUP(orders[[#This Row],[region]],people[],2,FALSE)</f>
        <v>Chuck Magee</v>
      </c>
    </row>
    <row r="2454" spans="1:23" x14ac:dyDescent="0.25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  <c r="V2454" s="7" t="str">
        <f>_xlfn.IFNA(VLOOKUP(orders[[#This Row],[order_id]],returns[],2,FALSE),"FALSE")</f>
        <v>FALSE</v>
      </c>
      <c r="W2454" t="str">
        <f>VLOOKUP(orders[[#This Row],[region]],people[],2,FALSE)</f>
        <v>Chuck Magee</v>
      </c>
    </row>
    <row r="2455" spans="1:23" x14ac:dyDescent="0.25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 s="7" t="str">
        <f>_xlfn.IFNA(VLOOKUP(orders[[#This Row],[order_id]],returns[],2,FALSE),"FALSE")</f>
        <v>FALSE</v>
      </c>
      <c r="W2455" t="str">
        <f>VLOOKUP(orders[[#This Row],[region]],people[],2,FALSE)</f>
        <v>Chuck Magee</v>
      </c>
    </row>
    <row r="2456" spans="1:23" x14ac:dyDescent="0.25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  <c r="V2456" s="7" t="str">
        <f>_xlfn.IFNA(VLOOKUP(orders[[#This Row],[order_id]],returns[],2,FALSE),"FALSE")</f>
        <v>FALSE</v>
      </c>
      <c r="W2456" t="str">
        <f>VLOOKUP(orders[[#This Row],[region]],people[],2,FALSE)</f>
        <v>Chuck Magee</v>
      </c>
    </row>
    <row r="2457" spans="1:23" x14ac:dyDescent="0.25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  <c r="V2457" s="7" t="str">
        <f>_xlfn.IFNA(VLOOKUP(orders[[#This Row],[order_id]],returns[],2,FALSE),"FALSE")</f>
        <v>FALSE</v>
      </c>
      <c r="W2457" t="str">
        <f>VLOOKUP(orders[[#This Row],[region]],people[],2,FALSE)</f>
        <v>Chuck Magee</v>
      </c>
    </row>
    <row r="2458" spans="1:23" x14ac:dyDescent="0.25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  <c r="V2458" s="7" t="str">
        <f>_xlfn.IFNA(VLOOKUP(orders[[#This Row],[order_id]],returns[],2,FALSE),"FALSE")</f>
        <v>FALSE</v>
      </c>
      <c r="W2458" t="str">
        <f>VLOOKUP(orders[[#This Row],[region]],people[],2,FALSE)</f>
        <v>Chuck Magee</v>
      </c>
    </row>
    <row r="2459" spans="1:23" x14ac:dyDescent="0.25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  <c r="V2459" s="7" t="str">
        <f>_xlfn.IFNA(VLOOKUP(orders[[#This Row],[order_id]],returns[],2,FALSE),"FALSE")</f>
        <v>FALSE</v>
      </c>
      <c r="W2459" t="str">
        <f>VLOOKUP(orders[[#This Row],[region]],people[],2,FALSE)</f>
        <v>Chuck Magee</v>
      </c>
    </row>
    <row r="2460" spans="1:23" x14ac:dyDescent="0.25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  <c r="V2460" s="7" t="str">
        <f>_xlfn.IFNA(VLOOKUP(orders[[#This Row],[order_id]],returns[],2,FALSE),"FALSE")</f>
        <v>FALSE</v>
      </c>
      <c r="W2460" t="str">
        <f>VLOOKUP(orders[[#This Row],[region]],people[],2,FALSE)</f>
        <v>Chuck Magee</v>
      </c>
    </row>
    <row r="2461" spans="1:23" x14ac:dyDescent="0.25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 s="7" t="str">
        <f>_xlfn.IFNA(VLOOKUP(orders[[#This Row],[order_id]],returns[],2,FALSE),"FALSE")</f>
        <v>FALSE</v>
      </c>
      <c r="W2461" t="str">
        <f>VLOOKUP(orders[[#This Row],[region]],people[],2,FALSE)</f>
        <v>Chuck Magee</v>
      </c>
    </row>
    <row r="2462" spans="1:23" x14ac:dyDescent="0.25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 s="7" t="str">
        <f>_xlfn.IFNA(VLOOKUP(orders[[#This Row],[order_id]],returns[],2,FALSE),"FALSE")</f>
        <v>FALSE</v>
      </c>
      <c r="W2462" t="str">
        <f>VLOOKUP(orders[[#This Row],[region]],people[],2,FALSE)</f>
        <v>Anna Andreadi</v>
      </c>
    </row>
    <row r="2463" spans="1:23" x14ac:dyDescent="0.25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  <c r="V2463" s="7" t="str">
        <f>_xlfn.IFNA(VLOOKUP(orders[[#This Row],[order_id]],returns[],2,FALSE),"FALSE")</f>
        <v>FALSE</v>
      </c>
      <c r="W2463" t="str">
        <f>VLOOKUP(orders[[#This Row],[region]],people[],2,FALSE)</f>
        <v>Anna Andreadi</v>
      </c>
    </row>
    <row r="2464" spans="1:23" x14ac:dyDescent="0.25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  <c r="V2464" s="7" t="str">
        <f>_xlfn.IFNA(VLOOKUP(orders[[#This Row],[order_id]],returns[],2,FALSE),"FALSE")</f>
        <v>FALSE</v>
      </c>
      <c r="W2464" t="str">
        <f>VLOOKUP(orders[[#This Row],[region]],people[],2,FALSE)</f>
        <v>Chuck Magee</v>
      </c>
    </row>
    <row r="2465" spans="1:23" x14ac:dyDescent="0.25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  <c r="V2465" s="7" t="str">
        <f>_xlfn.IFNA(VLOOKUP(orders[[#This Row],[order_id]],returns[],2,FALSE),"FALSE")</f>
        <v>FALSE</v>
      </c>
      <c r="W2465" t="str">
        <f>VLOOKUP(orders[[#This Row],[region]],people[],2,FALSE)</f>
        <v>Chuck Magee</v>
      </c>
    </row>
    <row r="2466" spans="1:23" x14ac:dyDescent="0.25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  <c r="V2466" s="7" t="str">
        <f>_xlfn.IFNA(VLOOKUP(orders[[#This Row],[order_id]],returns[],2,FALSE),"FALSE")</f>
        <v>FALSE</v>
      </c>
      <c r="W2466" t="str">
        <f>VLOOKUP(orders[[#This Row],[region]],people[],2,FALSE)</f>
        <v>Chuck Magee</v>
      </c>
    </row>
    <row r="2467" spans="1:23" x14ac:dyDescent="0.25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 s="7" t="str">
        <f>_xlfn.IFNA(VLOOKUP(orders[[#This Row],[order_id]],returns[],2,FALSE),"FALSE")</f>
        <v>FALSE</v>
      </c>
      <c r="W2467" t="str">
        <f>VLOOKUP(orders[[#This Row],[region]],people[],2,FALSE)</f>
        <v>Chuck Magee</v>
      </c>
    </row>
    <row r="2468" spans="1:23" x14ac:dyDescent="0.25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  <c r="V2468" s="7" t="str">
        <f>_xlfn.IFNA(VLOOKUP(orders[[#This Row],[order_id]],returns[],2,FALSE),"FALSE")</f>
        <v>FALSE</v>
      </c>
      <c r="W2468" t="str">
        <f>VLOOKUP(orders[[#This Row],[region]],people[],2,FALSE)</f>
        <v>Cassandra Brandow</v>
      </c>
    </row>
    <row r="2469" spans="1:23" x14ac:dyDescent="0.25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  <c r="V2469" s="7" t="str">
        <f>_xlfn.IFNA(VLOOKUP(orders[[#This Row],[order_id]],returns[],2,FALSE),"FALSE")</f>
        <v>FALSE</v>
      </c>
      <c r="W2469" t="str">
        <f>VLOOKUP(orders[[#This Row],[region]],people[],2,FALSE)</f>
        <v>Cassandra Brandow</v>
      </c>
    </row>
    <row r="2470" spans="1:23" x14ac:dyDescent="0.25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  <c r="V2470" s="7" t="str">
        <f>_xlfn.IFNA(VLOOKUP(orders[[#This Row],[order_id]],returns[],2,FALSE),"FALSE")</f>
        <v>FALSE</v>
      </c>
      <c r="W2470" t="str">
        <f>VLOOKUP(orders[[#This Row],[region]],people[],2,FALSE)</f>
        <v>Cassandra Brandow</v>
      </c>
    </row>
    <row r="2471" spans="1:23" x14ac:dyDescent="0.25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 s="7" t="str">
        <f>_xlfn.IFNA(VLOOKUP(orders[[#This Row],[order_id]],returns[],2,FALSE),"FALSE")</f>
        <v>FALSE</v>
      </c>
      <c r="W2471" t="str">
        <f>VLOOKUP(orders[[#This Row],[region]],people[],2,FALSE)</f>
        <v>Cassandra Brandow</v>
      </c>
    </row>
    <row r="2472" spans="1:23" x14ac:dyDescent="0.25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  <c r="V2472" s="7" t="str">
        <f>_xlfn.IFNA(VLOOKUP(orders[[#This Row],[order_id]],returns[],2,FALSE),"FALSE")</f>
        <v>FALSE</v>
      </c>
      <c r="W2472" t="str">
        <f>VLOOKUP(orders[[#This Row],[region]],people[],2,FALSE)</f>
        <v>Cassandra Brandow</v>
      </c>
    </row>
    <row r="2473" spans="1:23" x14ac:dyDescent="0.25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  <c r="V2473" s="7" t="str">
        <f>_xlfn.IFNA(VLOOKUP(orders[[#This Row],[order_id]],returns[],2,FALSE),"FALSE")</f>
        <v>FALSE</v>
      </c>
      <c r="W2473" t="str">
        <f>VLOOKUP(orders[[#This Row],[region]],people[],2,FALSE)</f>
        <v>Cassandra Brandow</v>
      </c>
    </row>
    <row r="2474" spans="1:23" x14ac:dyDescent="0.25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  <c r="V2474" s="7" t="str">
        <f>_xlfn.IFNA(VLOOKUP(orders[[#This Row],[order_id]],returns[],2,FALSE),"FALSE")</f>
        <v>FALSE</v>
      </c>
      <c r="W2474" t="str">
        <f>VLOOKUP(orders[[#This Row],[region]],people[],2,FALSE)</f>
        <v>Cassandra Brandow</v>
      </c>
    </row>
    <row r="2475" spans="1:23" x14ac:dyDescent="0.25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  <c r="V2475" s="7" t="str">
        <f>_xlfn.IFNA(VLOOKUP(orders[[#This Row],[order_id]],returns[],2,FALSE),"FALSE")</f>
        <v>FALSE</v>
      </c>
      <c r="W2475" t="str">
        <f>VLOOKUP(orders[[#This Row],[region]],people[],2,FALSE)</f>
        <v>Anna Andreadi</v>
      </c>
    </row>
    <row r="2476" spans="1:23" x14ac:dyDescent="0.25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 s="7" t="str">
        <f>_xlfn.IFNA(VLOOKUP(orders[[#This Row],[order_id]],returns[],2,FALSE),"FALSE")</f>
        <v>FALSE</v>
      </c>
      <c r="W2476" t="str">
        <f>VLOOKUP(orders[[#This Row],[region]],people[],2,FALSE)</f>
        <v>Anna Andreadi</v>
      </c>
    </row>
    <row r="2477" spans="1:23" x14ac:dyDescent="0.25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  <c r="V2477" s="7" t="str">
        <f>_xlfn.IFNA(VLOOKUP(orders[[#This Row],[order_id]],returns[],2,FALSE),"FALSE")</f>
        <v>FALSE</v>
      </c>
      <c r="W2477" t="str">
        <f>VLOOKUP(orders[[#This Row],[region]],people[],2,FALSE)</f>
        <v>Anna Andreadi</v>
      </c>
    </row>
    <row r="2478" spans="1:23" x14ac:dyDescent="0.25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  <c r="V2478" s="7" t="str">
        <f>_xlfn.IFNA(VLOOKUP(orders[[#This Row],[order_id]],returns[],2,FALSE),"FALSE")</f>
        <v>FALSE</v>
      </c>
      <c r="W2478" t="str">
        <f>VLOOKUP(orders[[#This Row],[region]],people[],2,FALSE)</f>
        <v>Anna Andreadi</v>
      </c>
    </row>
    <row r="2479" spans="1:23" x14ac:dyDescent="0.25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 s="7" t="str">
        <f>_xlfn.IFNA(VLOOKUP(orders[[#This Row],[order_id]],returns[],2,FALSE),"FALSE")</f>
        <v>FALSE</v>
      </c>
      <c r="W2479" t="str">
        <f>VLOOKUP(orders[[#This Row],[region]],people[],2,FALSE)</f>
        <v>Anna Andreadi</v>
      </c>
    </row>
    <row r="2480" spans="1:23" x14ac:dyDescent="0.25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  <c r="V2480" s="7" t="str">
        <f>_xlfn.IFNA(VLOOKUP(orders[[#This Row],[order_id]],returns[],2,FALSE),"FALSE")</f>
        <v>FALSE</v>
      </c>
      <c r="W2480" t="str">
        <f>VLOOKUP(orders[[#This Row],[region]],people[],2,FALSE)</f>
        <v>Chuck Magee</v>
      </c>
    </row>
    <row r="2481" spans="1:23" x14ac:dyDescent="0.25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  <c r="V2481" s="7" t="str">
        <f>_xlfn.IFNA(VLOOKUP(orders[[#This Row],[order_id]],returns[],2,FALSE),"FALSE")</f>
        <v>FALSE</v>
      </c>
      <c r="W2481" t="str">
        <f>VLOOKUP(orders[[#This Row],[region]],people[],2,FALSE)</f>
        <v>Kelly Williams</v>
      </c>
    </row>
    <row r="2482" spans="1:23" x14ac:dyDescent="0.25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 s="7" t="str">
        <f>_xlfn.IFNA(VLOOKUP(orders[[#This Row],[order_id]],returns[],2,FALSE),"FALSE")</f>
        <v>FALSE</v>
      </c>
      <c r="W2482" t="str">
        <f>VLOOKUP(orders[[#This Row],[region]],people[],2,FALSE)</f>
        <v>Kelly Williams</v>
      </c>
    </row>
    <row r="2483" spans="1:23" x14ac:dyDescent="0.25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  <c r="V2483" s="7" t="str">
        <f>_xlfn.IFNA(VLOOKUP(orders[[#This Row],[order_id]],returns[],2,FALSE),"FALSE")</f>
        <v>FALSE</v>
      </c>
      <c r="W2483" t="str">
        <f>VLOOKUP(orders[[#This Row],[region]],people[],2,FALSE)</f>
        <v>Anna Andreadi</v>
      </c>
    </row>
    <row r="2484" spans="1:23" x14ac:dyDescent="0.25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  <c r="V2484" s="7" t="str">
        <f>_xlfn.IFNA(VLOOKUP(orders[[#This Row],[order_id]],returns[],2,FALSE),"FALSE")</f>
        <v>FALSE</v>
      </c>
      <c r="W2484" t="str">
        <f>VLOOKUP(orders[[#This Row],[region]],people[],2,FALSE)</f>
        <v>Anna Andreadi</v>
      </c>
    </row>
    <row r="2485" spans="1:23" x14ac:dyDescent="0.25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  <c r="V2485" s="7" t="str">
        <f>_xlfn.IFNA(VLOOKUP(orders[[#This Row],[order_id]],returns[],2,FALSE),"FALSE")</f>
        <v>FALSE</v>
      </c>
      <c r="W2485" t="str">
        <f>VLOOKUP(orders[[#This Row],[region]],people[],2,FALSE)</f>
        <v>Anna Andreadi</v>
      </c>
    </row>
    <row r="2486" spans="1:23" x14ac:dyDescent="0.25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  <c r="V2486" s="7" t="str">
        <f>_xlfn.IFNA(VLOOKUP(orders[[#This Row],[order_id]],returns[],2,FALSE),"FALSE")</f>
        <v>FALSE</v>
      </c>
      <c r="W2486" t="str">
        <f>VLOOKUP(orders[[#This Row],[region]],people[],2,FALSE)</f>
        <v>Anna Andreadi</v>
      </c>
    </row>
    <row r="2487" spans="1:23" x14ac:dyDescent="0.25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  <c r="V2487" s="7" t="str">
        <f>_xlfn.IFNA(VLOOKUP(orders[[#This Row],[order_id]],returns[],2,FALSE),"FALSE")</f>
        <v>FALSE</v>
      </c>
      <c r="W2487" t="str">
        <f>VLOOKUP(orders[[#This Row],[region]],people[],2,FALSE)</f>
        <v>Anna Andreadi</v>
      </c>
    </row>
    <row r="2488" spans="1:23" x14ac:dyDescent="0.25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 s="7" t="str">
        <f>_xlfn.IFNA(VLOOKUP(orders[[#This Row],[order_id]],returns[],2,FALSE),"FALSE")</f>
        <v>FALSE</v>
      </c>
      <c r="W2488" t="str">
        <f>VLOOKUP(orders[[#This Row],[region]],people[],2,FALSE)</f>
        <v>Chuck Magee</v>
      </c>
    </row>
    <row r="2489" spans="1:23" x14ac:dyDescent="0.25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  <c r="V2489" s="7" t="str">
        <f>_xlfn.IFNA(VLOOKUP(orders[[#This Row],[order_id]],returns[],2,FALSE),"FALSE")</f>
        <v>FALSE</v>
      </c>
      <c r="W2489" t="str">
        <f>VLOOKUP(orders[[#This Row],[region]],people[],2,FALSE)</f>
        <v>Chuck Magee</v>
      </c>
    </row>
    <row r="2490" spans="1:23" x14ac:dyDescent="0.25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 s="7" t="str">
        <f>_xlfn.IFNA(VLOOKUP(orders[[#This Row],[order_id]],returns[],2,FALSE),"FALSE")</f>
        <v>FALSE</v>
      </c>
      <c r="W2490" t="str">
        <f>VLOOKUP(orders[[#This Row],[region]],people[],2,FALSE)</f>
        <v>Chuck Magee</v>
      </c>
    </row>
    <row r="2491" spans="1:23" x14ac:dyDescent="0.25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 s="7" t="str">
        <f>_xlfn.IFNA(VLOOKUP(orders[[#This Row],[order_id]],returns[],2,FALSE),"FALSE")</f>
        <v>FALSE</v>
      </c>
      <c r="W2491" t="str">
        <f>VLOOKUP(orders[[#This Row],[region]],people[],2,FALSE)</f>
        <v>Chuck Magee</v>
      </c>
    </row>
    <row r="2492" spans="1:23" x14ac:dyDescent="0.25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 s="7" t="str">
        <f>_xlfn.IFNA(VLOOKUP(orders[[#This Row],[order_id]],returns[],2,FALSE),"FALSE")</f>
        <v>FALSE</v>
      </c>
      <c r="W2492" t="str">
        <f>VLOOKUP(orders[[#This Row],[region]],people[],2,FALSE)</f>
        <v>Chuck Magee</v>
      </c>
    </row>
    <row r="2493" spans="1:23" x14ac:dyDescent="0.25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  <c r="V2493" s="7" t="str">
        <f>_xlfn.IFNA(VLOOKUP(orders[[#This Row],[order_id]],returns[],2,FALSE),"FALSE")</f>
        <v>FALSE</v>
      </c>
      <c r="W2493" t="str">
        <f>VLOOKUP(orders[[#This Row],[region]],people[],2,FALSE)</f>
        <v>Anna Andreadi</v>
      </c>
    </row>
    <row r="2494" spans="1:23" x14ac:dyDescent="0.25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  <c r="V2494" s="7" t="str">
        <f>_xlfn.IFNA(VLOOKUP(orders[[#This Row],[order_id]],returns[],2,FALSE),"FALSE")</f>
        <v>FALSE</v>
      </c>
      <c r="W2494" t="str">
        <f>VLOOKUP(orders[[#This Row],[region]],people[],2,FALSE)</f>
        <v>Chuck Magee</v>
      </c>
    </row>
    <row r="2495" spans="1:23" x14ac:dyDescent="0.25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  <c r="V2495" s="7" t="str">
        <f>_xlfn.IFNA(VLOOKUP(orders[[#This Row],[order_id]],returns[],2,FALSE),"FALSE")</f>
        <v>FALSE</v>
      </c>
      <c r="W2495" t="str">
        <f>VLOOKUP(orders[[#This Row],[region]],people[],2,FALSE)</f>
        <v>Kelly Williams</v>
      </c>
    </row>
    <row r="2496" spans="1:23" x14ac:dyDescent="0.25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  <c r="V2496" s="7" t="str">
        <f>_xlfn.IFNA(VLOOKUP(orders[[#This Row],[order_id]],returns[],2,FALSE),"FALSE")</f>
        <v>FALSE</v>
      </c>
      <c r="W2496" t="str">
        <f>VLOOKUP(orders[[#This Row],[region]],people[],2,FALSE)</f>
        <v>Kelly Williams</v>
      </c>
    </row>
    <row r="2497" spans="1:23" x14ac:dyDescent="0.25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  <c r="V2497" s="7" t="str">
        <f>_xlfn.IFNA(VLOOKUP(orders[[#This Row],[order_id]],returns[],2,FALSE),"FALSE")</f>
        <v>FALSE</v>
      </c>
      <c r="W2497" t="str">
        <f>VLOOKUP(orders[[#This Row],[region]],people[],2,FALSE)</f>
        <v>Kelly Williams</v>
      </c>
    </row>
    <row r="2498" spans="1:23" x14ac:dyDescent="0.25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  <c r="V2498" s="7" t="str">
        <f>_xlfn.IFNA(VLOOKUP(orders[[#This Row],[order_id]],returns[],2,FALSE),"FALSE")</f>
        <v>FALSE</v>
      </c>
      <c r="W2498" t="str">
        <f>VLOOKUP(orders[[#This Row],[region]],people[],2,FALSE)</f>
        <v>Anna Andreadi</v>
      </c>
    </row>
    <row r="2499" spans="1:23" x14ac:dyDescent="0.25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  <c r="V2499" s="7" t="str">
        <f>_xlfn.IFNA(VLOOKUP(orders[[#This Row],[order_id]],returns[],2,FALSE),"FALSE")</f>
        <v>FALSE</v>
      </c>
      <c r="W2499" t="str">
        <f>VLOOKUP(orders[[#This Row],[region]],people[],2,FALSE)</f>
        <v>Anna Andreadi</v>
      </c>
    </row>
    <row r="2500" spans="1:23" x14ac:dyDescent="0.25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  <c r="V2500" s="7" t="str">
        <f>_xlfn.IFNA(VLOOKUP(orders[[#This Row],[order_id]],returns[],2,FALSE),"FALSE")</f>
        <v>FALSE</v>
      </c>
      <c r="W2500" t="str">
        <f>VLOOKUP(orders[[#This Row],[region]],people[],2,FALSE)</f>
        <v>Anna Andreadi</v>
      </c>
    </row>
    <row r="2501" spans="1:23" x14ac:dyDescent="0.25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  <c r="V2501" s="7" t="str">
        <f>_xlfn.IFNA(VLOOKUP(orders[[#This Row],[order_id]],returns[],2,FALSE),"FALSE")</f>
        <v>FALSE</v>
      </c>
      <c r="W2501" t="str">
        <f>VLOOKUP(orders[[#This Row],[region]],people[],2,FALSE)</f>
        <v>Cassandra Brandow</v>
      </c>
    </row>
    <row r="2502" spans="1:23" x14ac:dyDescent="0.25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 s="7" t="b">
        <f>_xlfn.IFNA(VLOOKUP(orders[[#This Row],[order_id]],returns[],2,FALSE),"FALSE")</f>
        <v>1</v>
      </c>
      <c r="W2502" t="str">
        <f>VLOOKUP(orders[[#This Row],[region]],people[],2,FALSE)</f>
        <v>Kelly Williams</v>
      </c>
    </row>
    <row r="2503" spans="1:23" x14ac:dyDescent="0.25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  <c r="V2503" s="7" t="b">
        <f>_xlfn.IFNA(VLOOKUP(orders[[#This Row],[order_id]],returns[],2,FALSE),"FALSE")</f>
        <v>1</v>
      </c>
      <c r="W2503" t="str">
        <f>VLOOKUP(orders[[#This Row],[region]],people[],2,FALSE)</f>
        <v>Kelly Williams</v>
      </c>
    </row>
    <row r="2504" spans="1:23" x14ac:dyDescent="0.25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  <c r="V2504" s="7" t="b">
        <f>_xlfn.IFNA(VLOOKUP(orders[[#This Row],[order_id]],returns[],2,FALSE),"FALSE")</f>
        <v>1</v>
      </c>
      <c r="W2504" t="str">
        <f>VLOOKUP(orders[[#This Row],[region]],people[],2,FALSE)</f>
        <v>Kelly Williams</v>
      </c>
    </row>
    <row r="2505" spans="1:23" x14ac:dyDescent="0.25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 s="7" t="str">
        <f>_xlfn.IFNA(VLOOKUP(orders[[#This Row],[order_id]],returns[],2,FALSE),"FALSE")</f>
        <v>FALSE</v>
      </c>
      <c r="W2505" t="str">
        <f>VLOOKUP(orders[[#This Row],[region]],people[],2,FALSE)</f>
        <v>Anna Andreadi</v>
      </c>
    </row>
    <row r="2506" spans="1:23" x14ac:dyDescent="0.25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  <c r="V2506" s="7" t="str">
        <f>_xlfn.IFNA(VLOOKUP(orders[[#This Row],[order_id]],returns[],2,FALSE),"FALSE")</f>
        <v>FALSE</v>
      </c>
      <c r="W2506" t="str">
        <f>VLOOKUP(orders[[#This Row],[region]],people[],2,FALSE)</f>
        <v>Anna Andreadi</v>
      </c>
    </row>
    <row r="2507" spans="1:23" x14ac:dyDescent="0.25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  <c r="V2507" s="7" t="str">
        <f>_xlfn.IFNA(VLOOKUP(orders[[#This Row],[order_id]],returns[],2,FALSE),"FALSE")</f>
        <v>FALSE</v>
      </c>
      <c r="W2507" t="str">
        <f>VLOOKUP(orders[[#This Row],[region]],people[],2,FALSE)</f>
        <v>Anna Andreadi</v>
      </c>
    </row>
    <row r="2508" spans="1:23" x14ac:dyDescent="0.25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  <c r="V2508" s="7" t="str">
        <f>_xlfn.IFNA(VLOOKUP(orders[[#This Row],[order_id]],returns[],2,FALSE),"FALSE")</f>
        <v>FALSE</v>
      </c>
      <c r="W2508" t="str">
        <f>VLOOKUP(orders[[#This Row],[region]],people[],2,FALSE)</f>
        <v>Anna Andreadi</v>
      </c>
    </row>
    <row r="2509" spans="1:23" x14ac:dyDescent="0.25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  <c r="V2509" s="7" t="str">
        <f>_xlfn.IFNA(VLOOKUP(orders[[#This Row],[order_id]],returns[],2,FALSE),"FALSE")</f>
        <v>FALSE</v>
      </c>
      <c r="W2509" t="str">
        <f>VLOOKUP(orders[[#This Row],[region]],people[],2,FALSE)</f>
        <v>Kelly Williams</v>
      </c>
    </row>
    <row r="2510" spans="1:23" x14ac:dyDescent="0.25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  <c r="V2510" s="7" t="str">
        <f>_xlfn.IFNA(VLOOKUP(orders[[#This Row],[order_id]],returns[],2,FALSE),"FALSE")</f>
        <v>FALSE</v>
      </c>
      <c r="W2510" t="str">
        <f>VLOOKUP(orders[[#This Row],[region]],people[],2,FALSE)</f>
        <v>Anna Andreadi</v>
      </c>
    </row>
    <row r="2511" spans="1:23" x14ac:dyDescent="0.25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  <c r="V2511" s="7" t="str">
        <f>_xlfn.IFNA(VLOOKUP(orders[[#This Row],[order_id]],returns[],2,FALSE),"FALSE")</f>
        <v>FALSE</v>
      </c>
      <c r="W2511" t="str">
        <f>VLOOKUP(orders[[#This Row],[region]],people[],2,FALSE)</f>
        <v>Anna Andreadi</v>
      </c>
    </row>
    <row r="2512" spans="1:23" x14ac:dyDescent="0.25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  <c r="V2512" s="7" t="str">
        <f>_xlfn.IFNA(VLOOKUP(orders[[#This Row],[order_id]],returns[],2,FALSE),"FALSE")</f>
        <v>FALSE</v>
      </c>
      <c r="W2512" t="str">
        <f>VLOOKUP(orders[[#This Row],[region]],people[],2,FALSE)</f>
        <v>Kelly Williams</v>
      </c>
    </row>
    <row r="2513" spans="1:23" x14ac:dyDescent="0.25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 s="7" t="str">
        <f>_xlfn.IFNA(VLOOKUP(orders[[#This Row],[order_id]],returns[],2,FALSE),"FALSE")</f>
        <v>FALSE</v>
      </c>
      <c r="W2513" t="str">
        <f>VLOOKUP(orders[[#This Row],[region]],people[],2,FALSE)</f>
        <v>Cassandra Brandow</v>
      </c>
    </row>
    <row r="2514" spans="1:23" x14ac:dyDescent="0.25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  <c r="V2514" s="7" t="str">
        <f>_xlfn.IFNA(VLOOKUP(orders[[#This Row],[order_id]],returns[],2,FALSE),"FALSE")</f>
        <v>FALSE</v>
      </c>
      <c r="W2514" t="str">
        <f>VLOOKUP(orders[[#This Row],[region]],people[],2,FALSE)</f>
        <v>Cassandra Brandow</v>
      </c>
    </row>
    <row r="2515" spans="1:23" x14ac:dyDescent="0.25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  <c r="V2515" s="7" t="str">
        <f>_xlfn.IFNA(VLOOKUP(orders[[#This Row],[order_id]],returns[],2,FALSE),"FALSE")</f>
        <v>FALSE</v>
      </c>
      <c r="W2515" t="str">
        <f>VLOOKUP(orders[[#This Row],[region]],people[],2,FALSE)</f>
        <v>Kelly Williams</v>
      </c>
    </row>
    <row r="2516" spans="1:23" x14ac:dyDescent="0.25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  <c r="V2516" s="7" t="str">
        <f>_xlfn.IFNA(VLOOKUP(orders[[#This Row],[order_id]],returns[],2,FALSE),"FALSE")</f>
        <v>FALSE</v>
      </c>
      <c r="W2516" t="str">
        <f>VLOOKUP(orders[[#This Row],[region]],people[],2,FALSE)</f>
        <v>Kelly Williams</v>
      </c>
    </row>
    <row r="2517" spans="1:23" x14ac:dyDescent="0.25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  <c r="V2517" s="7" t="str">
        <f>_xlfn.IFNA(VLOOKUP(orders[[#This Row],[order_id]],returns[],2,FALSE),"FALSE")</f>
        <v>FALSE</v>
      </c>
      <c r="W2517" t="str">
        <f>VLOOKUP(orders[[#This Row],[region]],people[],2,FALSE)</f>
        <v>Chuck Magee</v>
      </c>
    </row>
    <row r="2518" spans="1:23" x14ac:dyDescent="0.25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  <c r="V2518" s="7" t="str">
        <f>_xlfn.IFNA(VLOOKUP(orders[[#This Row],[order_id]],returns[],2,FALSE),"FALSE")</f>
        <v>FALSE</v>
      </c>
      <c r="W2518" t="str">
        <f>VLOOKUP(orders[[#This Row],[region]],people[],2,FALSE)</f>
        <v>Kelly Williams</v>
      </c>
    </row>
    <row r="2519" spans="1:23" x14ac:dyDescent="0.25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  <c r="V2519" s="7" t="str">
        <f>_xlfn.IFNA(VLOOKUP(orders[[#This Row],[order_id]],returns[],2,FALSE),"FALSE")</f>
        <v>FALSE</v>
      </c>
      <c r="W2519" t="str">
        <f>VLOOKUP(orders[[#This Row],[region]],people[],2,FALSE)</f>
        <v>Chuck Magee</v>
      </c>
    </row>
    <row r="2520" spans="1:23" x14ac:dyDescent="0.25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 s="7" t="str">
        <f>_xlfn.IFNA(VLOOKUP(orders[[#This Row],[order_id]],returns[],2,FALSE),"FALSE")</f>
        <v>FALSE</v>
      </c>
      <c r="W2520" t="str">
        <f>VLOOKUP(orders[[#This Row],[region]],people[],2,FALSE)</f>
        <v>Kelly Williams</v>
      </c>
    </row>
    <row r="2521" spans="1:23" x14ac:dyDescent="0.25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 s="7" t="str">
        <f>_xlfn.IFNA(VLOOKUP(orders[[#This Row],[order_id]],returns[],2,FALSE),"FALSE")</f>
        <v>FALSE</v>
      </c>
      <c r="W2521" t="str">
        <f>VLOOKUP(orders[[#This Row],[region]],people[],2,FALSE)</f>
        <v>Kelly Williams</v>
      </c>
    </row>
    <row r="2522" spans="1:23" x14ac:dyDescent="0.25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  <c r="V2522" s="7" t="str">
        <f>_xlfn.IFNA(VLOOKUP(orders[[#This Row],[order_id]],returns[],2,FALSE),"FALSE")</f>
        <v>FALSE</v>
      </c>
      <c r="W2522" t="str">
        <f>VLOOKUP(orders[[#This Row],[region]],people[],2,FALSE)</f>
        <v>Kelly Williams</v>
      </c>
    </row>
    <row r="2523" spans="1:23" x14ac:dyDescent="0.25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  <c r="V2523" s="7" t="str">
        <f>_xlfn.IFNA(VLOOKUP(orders[[#This Row],[order_id]],returns[],2,FALSE),"FALSE")</f>
        <v>FALSE</v>
      </c>
      <c r="W2523" t="str">
        <f>VLOOKUP(orders[[#This Row],[region]],people[],2,FALSE)</f>
        <v>Kelly Williams</v>
      </c>
    </row>
    <row r="2524" spans="1:23" x14ac:dyDescent="0.25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 s="7" t="str">
        <f>_xlfn.IFNA(VLOOKUP(orders[[#This Row],[order_id]],returns[],2,FALSE),"FALSE")</f>
        <v>FALSE</v>
      </c>
      <c r="W2524" t="str">
        <f>VLOOKUP(orders[[#This Row],[region]],people[],2,FALSE)</f>
        <v>Kelly Williams</v>
      </c>
    </row>
    <row r="2525" spans="1:23" x14ac:dyDescent="0.25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  <c r="V2525" s="7" t="str">
        <f>_xlfn.IFNA(VLOOKUP(orders[[#This Row],[order_id]],returns[],2,FALSE),"FALSE")</f>
        <v>FALSE</v>
      </c>
      <c r="W2525" t="str">
        <f>VLOOKUP(orders[[#This Row],[region]],people[],2,FALSE)</f>
        <v>Kelly Williams</v>
      </c>
    </row>
    <row r="2526" spans="1:23" x14ac:dyDescent="0.25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  <c r="V2526" s="7" t="str">
        <f>_xlfn.IFNA(VLOOKUP(orders[[#This Row],[order_id]],returns[],2,FALSE),"FALSE")</f>
        <v>FALSE</v>
      </c>
      <c r="W2526" t="str">
        <f>VLOOKUP(orders[[#This Row],[region]],people[],2,FALSE)</f>
        <v>Kelly Williams</v>
      </c>
    </row>
    <row r="2527" spans="1:23" x14ac:dyDescent="0.25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 s="7" t="str">
        <f>_xlfn.IFNA(VLOOKUP(orders[[#This Row],[order_id]],returns[],2,FALSE),"FALSE")</f>
        <v>FALSE</v>
      </c>
      <c r="W2527" t="str">
        <f>VLOOKUP(orders[[#This Row],[region]],people[],2,FALSE)</f>
        <v>Kelly Williams</v>
      </c>
    </row>
    <row r="2528" spans="1:23" x14ac:dyDescent="0.25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  <c r="V2528" s="7" t="str">
        <f>_xlfn.IFNA(VLOOKUP(orders[[#This Row],[order_id]],returns[],2,FALSE),"FALSE")</f>
        <v>FALSE</v>
      </c>
      <c r="W2528" t="str">
        <f>VLOOKUP(orders[[#This Row],[region]],people[],2,FALSE)</f>
        <v>Kelly Williams</v>
      </c>
    </row>
    <row r="2529" spans="1:23" x14ac:dyDescent="0.25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  <c r="V2529" s="7" t="str">
        <f>_xlfn.IFNA(VLOOKUP(orders[[#This Row],[order_id]],returns[],2,FALSE),"FALSE")</f>
        <v>FALSE</v>
      </c>
      <c r="W2529" t="str">
        <f>VLOOKUP(orders[[#This Row],[region]],people[],2,FALSE)</f>
        <v>Kelly Williams</v>
      </c>
    </row>
    <row r="2530" spans="1:23" x14ac:dyDescent="0.25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  <c r="V2530" s="7" t="str">
        <f>_xlfn.IFNA(VLOOKUP(orders[[#This Row],[order_id]],returns[],2,FALSE),"FALSE")</f>
        <v>FALSE</v>
      </c>
      <c r="W2530" t="str">
        <f>VLOOKUP(orders[[#This Row],[region]],people[],2,FALSE)</f>
        <v>Kelly Williams</v>
      </c>
    </row>
    <row r="2531" spans="1:23" x14ac:dyDescent="0.25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  <c r="V2531" s="7" t="str">
        <f>_xlfn.IFNA(VLOOKUP(orders[[#This Row],[order_id]],returns[],2,FALSE),"FALSE")</f>
        <v>FALSE</v>
      </c>
      <c r="W2531" t="str">
        <f>VLOOKUP(orders[[#This Row],[region]],people[],2,FALSE)</f>
        <v>Cassandra Brandow</v>
      </c>
    </row>
    <row r="2532" spans="1:23" x14ac:dyDescent="0.25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 s="7" t="str">
        <f>_xlfn.IFNA(VLOOKUP(orders[[#This Row],[order_id]],returns[],2,FALSE),"FALSE")</f>
        <v>FALSE</v>
      </c>
      <c r="W2532" t="str">
        <f>VLOOKUP(orders[[#This Row],[region]],people[],2,FALSE)</f>
        <v>Cassandra Brandow</v>
      </c>
    </row>
    <row r="2533" spans="1:23" x14ac:dyDescent="0.25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 s="7" t="str">
        <f>_xlfn.IFNA(VLOOKUP(orders[[#This Row],[order_id]],returns[],2,FALSE),"FALSE")</f>
        <v>FALSE</v>
      </c>
      <c r="W2533" t="str">
        <f>VLOOKUP(orders[[#This Row],[region]],people[],2,FALSE)</f>
        <v>Cassandra Brandow</v>
      </c>
    </row>
    <row r="2534" spans="1:23" x14ac:dyDescent="0.25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  <c r="V2534" s="7" t="str">
        <f>_xlfn.IFNA(VLOOKUP(orders[[#This Row],[order_id]],returns[],2,FALSE),"FALSE")</f>
        <v>FALSE</v>
      </c>
      <c r="W2534" t="str">
        <f>VLOOKUP(orders[[#This Row],[region]],people[],2,FALSE)</f>
        <v>Cassandra Brandow</v>
      </c>
    </row>
    <row r="2535" spans="1:23" x14ac:dyDescent="0.25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  <c r="V2535" s="7" t="str">
        <f>_xlfn.IFNA(VLOOKUP(orders[[#This Row],[order_id]],returns[],2,FALSE),"FALSE")</f>
        <v>FALSE</v>
      </c>
      <c r="W2535" t="str">
        <f>VLOOKUP(orders[[#This Row],[region]],people[],2,FALSE)</f>
        <v>Cassandra Brandow</v>
      </c>
    </row>
    <row r="2536" spans="1:23" x14ac:dyDescent="0.25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  <c r="V2536" s="7" t="str">
        <f>_xlfn.IFNA(VLOOKUP(orders[[#This Row],[order_id]],returns[],2,FALSE),"FALSE")</f>
        <v>FALSE</v>
      </c>
      <c r="W2536" t="str">
        <f>VLOOKUP(orders[[#This Row],[region]],people[],2,FALSE)</f>
        <v>Chuck Magee</v>
      </c>
    </row>
    <row r="2537" spans="1:23" x14ac:dyDescent="0.25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 s="7" t="b">
        <f>_xlfn.IFNA(VLOOKUP(orders[[#This Row],[order_id]],returns[],2,FALSE),"FALSE")</f>
        <v>1</v>
      </c>
      <c r="W2537" t="str">
        <f>VLOOKUP(orders[[#This Row],[region]],people[],2,FALSE)</f>
        <v>Anna Andreadi</v>
      </c>
    </row>
    <row r="2538" spans="1:23" x14ac:dyDescent="0.25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 s="7" t="str">
        <f>_xlfn.IFNA(VLOOKUP(orders[[#This Row],[order_id]],returns[],2,FALSE),"FALSE")</f>
        <v>FALSE</v>
      </c>
      <c r="W2538" t="str">
        <f>VLOOKUP(orders[[#This Row],[region]],people[],2,FALSE)</f>
        <v>Chuck Magee</v>
      </c>
    </row>
    <row r="2539" spans="1:23" x14ac:dyDescent="0.25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 s="7" t="str">
        <f>_xlfn.IFNA(VLOOKUP(orders[[#This Row],[order_id]],returns[],2,FALSE),"FALSE")</f>
        <v>FALSE</v>
      </c>
      <c r="W2539" t="str">
        <f>VLOOKUP(orders[[#This Row],[region]],people[],2,FALSE)</f>
        <v>Chuck Magee</v>
      </c>
    </row>
    <row r="2540" spans="1:23" x14ac:dyDescent="0.25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  <c r="V2540" s="7" t="str">
        <f>_xlfn.IFNA(VLOOKUP(orders[[#This Row],[order_id]],returns[],2,FALSE),"FALSE")</f>
        <v>FALSE</v>
      </c>
      <c r="W2540" t="str">
        <f>VLOOKUP(orders[[#This Row],[region]],people[],2,FALSE)</f>
        <v>Chuck Magee</v>
      </c>
    </row>
    <row r="2541" spans="1:23" x14ac:dyDescent="0.25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  <c r="V2541" s="7" t="str">
        <f>_xlfn.IFNA(VLOOKUP(orders[[#This Row],[order_id]],returns[],2,FALSE),"FALSE")</f>
        <v>FALSE</v>
      </c>
      <c r="W2541" t="str">
        <f>VLOOKUP(orders[[#This Row],[region]],people[],2,FALSE)</f>
        <v>Anna Andreadi</v>
      </c>
    </row>
    <row r="2542" spans="1:23" x14ac:dyDescent="0.25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  <c r="V2542" s="7" t="str">
        <f>_xlfn.IFNA(VLOOKUP(orders[[#This Row],[order_id]],returns[],2,FALSE),"FALSE")</f>
        <v>FALSE</v>
      </c>
      <c r="W2542" t="str">
        <f>VLOOKUP(orders[[#This Row],[region]],people[],2,FALSE)</f>
        <v>Anna Andreadi</v>
      </c>
    </row>
    <row r="2543" spans="1:23" x14ac:dyDescent="0.25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 s="7" t="str">
        <f>_xlfn.IFNA(VLOOKUP(orders[[#This Row],[order_id]],returns[],2,FALSE),"FALSE")</f>
        <v>FALSE</v>
      </c>
      <c r="W2543" t="str">
        <f>VLOOKUP(orders[[#This Row],[region]],people[],2,FALSE)</f>
        <v>Anna Andreadi</v>
      </c>
    </row>
    <row r="2544" spans="1:23" x14ac:dyDescent="0.25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  <c r="V2544" s="7" t="str">
        <f>_xlfn.IFNA(VLOOKUP(orders[[#This Row],[order_id]],returns[],2,FALSE),"FALSE")</f>
        <v>FALSE</v>
      </c>
      <c r="W2544" t="str">
        <f>VLOOKUP(orders[[#This Row],[region]],people[],2,FALSE)</f>
        <v>Chuck Magee</v>
      </c>
    </row>
    <row r="2545" spans="1:23" x14ac:dyDescent="0.25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  <c r="V2545" s="7" t="str">
        <f>_xlfn.IFNA(VLOOKUP(orders[[#This Row],[order_id]],returns[],2,FALSE),"FALSE")</f>
        <v>FALSE</v>
      </c>
      <c r="W2545" t="str">
        <f>VLOOKUP(orders[[#This Row],[region]],people[],2,FALSE)</f>
        <v>Chuck Magee</v>
      </c>
    </row>
    <row r="2546" spans="1:23" x14ac:dyDescent="0.25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 s="7" t="str">
        <f>_xlfn.IFNA(VLOOKUP(orders[[#This Row],[order_id]],returns[],2,FALSE),"FALSE")</f>
        <v>FALSE</v>
      </c>
      <c r="W2546" t="str">
        <f>VLOOKUP(orders[[#This Row],[region]],people[],2,FALSE)</f>
        <v>Chuck Magee</v>
      </c>
    </row>
    <row r="2547" spans="1:23" x14ac:dyDescent="0.25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  <c r="V2547" s="7" t="str">
        <f>_xlfn.IFNA(VLOOKUP(orders[[#This Row],[order_id]],returns[],2,FALSE),"FALSE")</f>
        <v>FALSE</v>
      </c>
      <c r="W2547" t="str">
        <f>VLOOKUP(orders[[#This Row],[region]],people[],2,FALSE)</f>
        <v>Anna Andreadi</v>
      </c>
    </row>
    <row r="2548" spans="1:23" x14ac:dyDescent="0.25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  <c r="V2548" s="7" t="str">
        <f>_xlfn.IFNA(VLOOKUP(orders[[#This Row],[order_id]],returns[],2,FALSE),"FALSE")</f>
        <v>FALSE</v>
      </c>
      <c r="W2548" t="str">
        <f>VLOOKUP(orders[[#This Row],[region]],people[],2,FALSE)</f>
        <v>Anna Andreadi</v>
      </c>
    </row>
    <row r="2549" spans="1:23" x14ac:dyDescent="0.25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 s="7" t="b">
        <f>_xlfn.IFNA(VLOOKUP(orders[[#This Row],[order_id]],returns[],2,FALSE),"FALSE")</f>
        <v>1</v>
      </c>
      <c r="W2549" t="str">
        <f>VLOOKUP(orders[[#This Row],[region]],people[],2,FALSE)</f>
        <v>Anna Andreadi</v>
      </c>
    </row>
    <row r="2550" spans="1:23" x14ac:dyDescent="0.25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  <c r="V2550" s="7" t="b">
        <f>_xlfn.IFNA(VLOOKUP(orders[[#This Row],[order_id]],returns[],2,FALSE),"FALSE")</f>
        <v>1</v>
      </c>
      <c r="W2550" t="str">
        <f>VLOOKUP(orders[[#This Row],[region]],people[],2,FALSE)</f>
        <v>Anna Andreadi</v>
      </c>
    </row>
    <row r="2551" spans="1:23" x14ac:dyDescent="0.25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  <c r="V2551" s="7" t="b">
        <f>_xlfn.IFNA(VLOOKUP(orders[[#This Row],[order_id]],returns[],2,FALSE),"FALSE")</f>
        <v>1</v>
      </c>
      <c r="W2551" t="str">
        <f>VLOOKUP(orders[[#This Row],[region]],people[],2,FALSE)</f>
        <v>Anna Andreadi</v>
      </c>
    </row>
    <row r="2552" spans="1:23" x14ac:dyDescent="0.25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 s="7" t="b">
        <f>_xlfn.IFNA(VLOOKUP(orders[[#This Row],[order_id]],returns[],2,FALSE),"FALSE")</f>
        <v>1</v>
      </c>
      <c r="W2552" t="str">
        <f>VLOOKUP(orders[[#This Row],[region]],people[],2,FALSE)</f>
        <v>Anna Andreadi</v>
      </c>
    </row>
    <row r="2553" spans="1:23" x14ac:dyDescent="0.25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  <c r="V2553" s="7" t="str">
        <f>_xlfn.IFNA(VLOOKUP(orders[[#This Row],[order_id]],returns[],2,FALSE),"FALSE")</f>
        <v>FALSE</v>
      </c>
      <c r="W2553" t="str">
        <f>VLOOKUP(orders[[#This Row],[region]],people[],2,FALSE)</f>
        <v>Cassandra Brandow</v>
      </c>
    </row>
    <row r="2554" spans="1:23" x14ac:dyDescent="0.25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 s="7" t="str">
        <f>_xlfn.IFNA(VLOOKUP(orders[[#This Row],[order_id]],returns[],2,FALSE),"FALSE")</f>
        <v>FALSE</v>
      </c>
      <c r="W2554" t="str">
        <f>VLOOKUP(orders[[#This Row],[region]],people[],2,FALSE)</f>
        <v>Cassandra Brandow</v>
      </c>
    </row>
    <row r="2555" spans="1:23" x14ac:dyDescent="0.25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  <c r="V2555" s="7" t="str">
        <f>_xlfn.IFNA(VLOOKUP(orders[[#This Row],[order_id]],returns[],2,FALSE),"FALSE")</f>
        <v>FALSE</v>
      </c>
      <c r="W2555" t="str">
        <f>VLOOKUP(orders[[#This Row],[region]],people[],2,FALSE)</f>
        <v>Cassandra Brandow</v>
      </c>
    </row>
    <row r="2556" spans="1:23" x14ac:dyDescent="0.25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  <c r="V2556" s="7" t="str">
        <f>_xlfn.IFNA(VLOOKUP(orders[[#This Row],[order_id]],returns[],2,FALSE),"FALSE")</f>
        <v>FALSE</v>
      </c>
      <c r="W2556" t="str">
        <f>VLOOKUP(orders[[#This Row],[region]],people[],2,FALSE)</f>
        <v>Cassandra Brandow</v>
      </c>
    </row>
    <row r="2557" spans="1:23" x14ac:dyDescent="0.25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 s="7" t="str">
        <f>_xlfn.IFNA(VLOOKUP(orders[[#This Row],[order_id]],returns[],2,FALSE),"FALSE")</f>
        <v>FALSE</v>
      </c>
      <c r="W2557" t="str">
        <f>VLOOKUP(orders[[#This Row],[region]],people[],2,FALSE)</f>
        <v>Chuck Magee</v>
      </c>
    </row>
    <row r="2558" spans="1:23" x14ac:dyDescent="0.25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  <c r="V2558" s="7" t="str">
        <f>_xlfn.IFNA(VLOOKUP(orders[[#This Row],[order_id]],returns[],2,FALSE),"FALSE")</f>
        <v>FALSE</v>
      </c>
      <c r="W2558" t="str">
        <f>VLOOKUP(orders[[#This Row],[region]],people[],2,FALSE)</f>
        <v>Kelly Williams</v>
      </c>
    </row>
    <row r="2559" spans="1:23" x14ac:dyDescent="0.25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  <c r="V2559" s="7" t="str">
        <f>_xlfn.IFNA(VLOOKUP(orders[[#This Row],[order_id]],returns[],2,FALSE),"FALSE")</f>
        <v>FALSE</v>
      </c>
      <c r="W2559" t="str">
        <f>VLOOKUP(orders[[#This Row],[region]],people[],2,FALSE)</f>
        <v>Cassandra Brandow</v>
      </c>
    </row>
    <row r="2560" spans="1:23" x14ac:dyDescent="0.25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  <c r="V2560" s="7" t="str">
        <f>_xlfn.IFNA(VLOOKUP(orders[[#This Row],[order_id]],returns[],2,FALSE),"FALSE")</f>
        <v>FALSE</v>
      </c>
      <c r="W2560" t="str">
        <f>VLOOKUP(orders[[#This Row],[region]],people[],2,FALSE)</f>
        <v>Anna Andreadi</v>
      </c>
    </row>
    <row r="2561" spans="1:23" x14ac:dyDescent="0.25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  <c r="V2561" s="7" t="str">
        <f>_xlfn.IFNA(VLOOKUP(orders[[#This Row],[order_id]],returns[],2,FALSE),"FALSE")</f>
        <v>FALSE</v>
      </c>
      <c r="W2561" t="str">
        <f>VLOOKUP(orders[[#This Row],[region]],people[],2,FALSE)</f>
        <v>Anna Andreadi</v>
      </c>
    </row>
    <row r="2562" spans="1:23" x14ac:dyDescent="0.25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  <c r="V2562" s="7" t="str">
        <f>_xlfn.IFNA(VLOOKUP(orders[[#This Row],[order_id]],returns[],2,FALSE),"FALSE")</f>
        <v>FALSE</v>
      </c>
      <c r="W2562" t="str">
        <f>VLOOKUP(orders[[#This Row],[region]],people[],2,FALSE)</f>
        <v>Anna Andreadi</v>
      </c>
    </row>
    <row r="2563" spans="1:23" x14ac:dyDescent="0.25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 s="7" t="str">
        <f>_xlfn.IFNA(VLOOKUP(orders[[#This Row],[order_id]],returns[],2,FALSE),"FALSE")</f>
        <v>FALSE</v>
      </c>
      <c r="W2563" t="str">
        <f>VLOOKUP(orders[[#This Row],[region]],people[],2,FALSE)</f>
        <v>Cassandra Brandow</v>
      </c>
    </row>
    <row r="2564" spans="1:23" x14ac:dyDescent="0.25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  <c r="V2564" s="7" t="str">
        <f>_xlfn.IFNA(VLOOKUP(orders[[#This Row],[order_id]],returns[],2,FALSE),"FALSE")</f>
        <v>FALSE</v>
      </c>
      <c r="W2564" t="str">
        <f>VLOOKUP(orders[[#This Row],[region]],people[],2,FALSE)</f>
        <v>Cassandra Brandow</v>
      </c>
    </row>
    <row r="2565" spans="1:23" x14ac:dyDescent="0.25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 s="7" t="str">
        <f>_xlfn.IFNA(VLOOKUP(orders[[#This Row],[order_id]],returns[],2,FALSE),"FALSE")</f>
        <v>FALSE</v>
      </c>
      <c r="W2565" t="str">
        <f>VLOOKUP(orders[[#This Row],[region]],people[],2,FALSE)</f>
        <v>Chuck Magee</v>
      </c>
    </row>
    <row r="2566" spans="1:23" x14ac:dyDescent="0.25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 s="7" t="str">
        <f>_xlfn.IFNA(VLOOKUP(orders[[#This Row],[order_id]],returns[],2,FALSE),"FALSE")</f>
        <v>FALSE</v>
      </c>
      <c r="W2566" t="str">
        <f>VLOOKUP(orders[[#This Row],[region]],people[],2,FALSE)</f>
        <v>Chuck Magee</v>
      </c>
    </row>
    <row r="2567" spans="1:23" x14ac:dyDescent="0.25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  <c r="V2567" s="7" t="str">
        <f>_xlfn.IFNA(VLOOKUP(orders[[#This Row],[order_id]],returns[],2,FALSE),"FALSE")</f>
        <v>FALSE</v>
      </c>
      <c r="W2567" t="str">
        <f>VLOOKUP(orders[[#This Row],[region]],people[],2,FALSE)</f>
        <v>Cassandra Brandow</v>
      </c>
    </row>
    <row r="2568" spans="1:23" x14ac:dyDescent="0.25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  <c r="V2568" s="7" t="str">
        <f>_xlfn.IFNA(VLOOKUP(orders[[#This Row],[order_id]],returns[],2,FALSE),"FALSE")</f>
        <v>FALSE</v>
      </c>
      <c r="W2568" t="str">
        <f>VLOOKUP(orders[[#This Row],[region]],people[],2,FALSE)</f>
        <v>Anna Andreadi</v>
      </c>
    </row>
    <row r="2569" spans="1:23" x14ac:dyDescent="0.25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  <c r="V2569" s="7" t="str">
        <f>_xlfn.IFNA(VLOOKUP(orders[[#This Row],[order_id]],returns[],2,FALSE),"FALSE")</f>
        <v>FALSE</v>
      </c>
      <c r="W2569" t="str">
        <f>VLOOKUP(orders[[#This Row],[region]],people[],2,FALSE)</f>
        <v>Anna Andreadi</v>
      </c>
    </row>
    <row r="2570" spans="1:23" x14ac:dyDescent="0.25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  <c r="V2570" s="7" t="str">
        <f>_xlfn.IFNA(VLOOKUP(orders[[#This Row],[order_id]],returns[],2,FALSE),"FALSE")</f>
        <v>FALSE</v>
      </c>
      <c r="W2570" t="str">
        <f>VLOOKUP(orders[[#This Row],[region]],people[],2,FALSE)</f>
        <v>Chuck Magee</v>
      </c>
    </row>
    <row r="2571" spans="1:23" x14ac:dyDescent="0.25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 s="7" t="str">
        <f>_xlfn.IFNA(VLOOKUP(orders[[#This Row],[order_id]],returns[],2,FALSE),"FALSE")</f>
        <v>FALSE</v>
      </c>
      <c r="W2571" t="str">
        <f>VLOOKUP(orders[[#This Row],[region]],people[],2,FALSE)</f>
        <v>Chuck Magee</v>
      </c>
    </row>
    <row r="2572" spans="1:23" x14ac:dyDescent="0.25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  <c r="V2572" s="7" t="str">
        <f>_xlfn.IFNA(VLOOKUP(orders[[#This Row],[order_id]],returns[],2,FALSE),"FALSE")</f>
        <v>FALSE</v>
      </c>
      <c r="W2572" t="str">
        <f>VLOOKUP(orders[[#This Row],[region]],people[],2,FALSE)</f>
        <v>Chuck Magee</v>
      </c>
    </row>
    <row r="2573" spans="1:23" x14ac:dyDescent="0.25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  <c r="V2573" s="7" t="str">
        <f>_xlfn.IFNA(VLOOKUP(orders[[#This Row],[order_id]],returns[],2,FALSE),"FALSE")</f>
        <v>FALSE</v>
      </c>
      <c r="W2573" t="str">
        <f>VLOOKUP(orders[[#This Row],[region]],people[],2,FALSE)</f>
        <v>Kelly Williams</v>
      </c>
    </row>
    <row r="2574" spans="1:23" x14ac:dyDescent="0.25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  <c r="V2574" s="7" t="str">
        <f>_xlfn.IFNA(VLOOKUP(orders[[#This Row],[order_id]],returns[],2,FALSE),"FALSE")</f>
        <v>FALSE</v>
      </c>
      <c r="W2574" t="str">
        <f>VLOOKUP(orders[[#This Row],[region]],people[],2,FALSE)</f>
        <v>Kelly Williams</v>
      </c>
    </row>
    <row r="2575" spans="1:23" x14ac:dyDescent="0.25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  <c r="V2575" s="7" t="b">
        <f>_xlfn.IFNA(VLOOKUP(orders[[#This Row],[order_id]],returns[],2,FALSE),"FALSE")</f>
        <v>1</v>
      </c>
      <c r="W2575" t="str">
        <f>VLOOKUP(orders[[#This Row],[region]],people[],2,FALSE)</f>
        <v>Kelly Williams</v>
      </c>
    </row>
    <row r="2576" spans="1:23" x14ac:dyDescent="0.25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 s="7" t="str">
        <f>_xlfn.IFNA(VLOOKUP(orders[[#This Row],[order_id]],returns[],2,FALSE),"FALSE")</f>
        <v>FALSE</v>
      </c>
      <c r="W2576" t="str">
        <f>VLOOKUP(orders[[#This Row],[region]],people[],2,FALSE)</f>
        <v>Cassandra Brandow</v>
      </c>
    </row>
    <row r="2577" spans="1:23" x14ac:dyDescent="0.25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 s="7" t="str">
        <f>_xlfn.IFNA(VLOOKUP(orders[[#This Row],[order_id]],returns[],2,FALSE),"FALSE")</f>
        <v>FALSE</v>
      </c>
      <c r="W2577" t="str">
        <f>VLOOKUP(orders[[#This Row],[region]],people[],2,FALSE)</f>
        <v>Cassandra Brandow</v>
      </c>
    </row>
    <row r="2578" spans="1:23" x14ac:dyDescent="0.25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  <c r="V2578" s="7" t="str">
        <f>_xlfn.IFNA(VLOOKUP(orders[[#This Row],[order_id]],returns[],2,FALSE),"FALSE")</f>
        <v>FALSE</v>
      </c>
      <c r="W2578" t="str">
        <f>VLOOKUP(orders[[#This Row],[region]],people[],2,FALSE)</f>
        <v>Cassandra Brandow</v>
      </c>
    </row>
    <row r="2579" spans="1:23" x14ac:dyDescent="0.25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 s="7" t="str">
        <f>_xlfn.IFNA(VLOOKUP(orders[[#This Row],[order_id]],returns[],2,FALSE),"FALSE")</f>
        <v>FALSE</v>
      </c>
      <c r="W2579" t="str">
        <f>VLOOKUP(orders[[#This Row],[region]],people[],2,FALSE)</f>
        <v>Cassandra Brandow</v>
      </c>
    </row>
    <row r="2580" spans="1:23" x14ac:dyDescent="0.25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  <c r="V2580" s="7" t="str">
        <f>_xlfn.IFNA(VLOOKUP(orders[[#This Row],[order_id]],returns[],2,FALSE),"FALSE")</f>
        <v>FALSE</v>
      </c>
      <c r="W2580" t="str">
        <f>VLOOKUP(orders[[#This Row],[region]],people[],2,FALSE)</f>
        <v>Cassandra Brandow</v>
      </c>
    </row>
    <row r="2581" spans="1:23" x14ac:dyDescent="0.25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 s="7" t="str">
        <f>_xlfn.IFNA(VLOOKUP(orders[[#This Row],[order_id]],returns[],2,FALSE),"FALSE")</f>
        <v>FALSE</v>
      </c>
      <c r="W2581" t="str">
        <f>VLOOKUP(orders[[#This Row],[region]],people[],2,FALSE)</f>
        <v>Cassandra Brandow</v>
      </c>
    </row>
    <row r="2582" spans="1:23" x14ac:dyDescent="0.25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 s="7" t="str">
        <f>_xlfn.IFNA(VLOOKUP(orders[[#This Row],[order_id]],returns[],2,FALSE),"FALSE")</f>
        <v>FALSE</v>
      </c>
      <c r="W2582" t="str">
        <f>VLOOKUP(orders[[#This Row],[region]],people[],2,FALSE)</f>
        <v>Cassandra Brandow</v>
      </c>
    </row>
    <row r="2583" spans="1:23" x14ac:dyDescent="0.25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 s="7" t="str">
        <f>_xlfn.IFNA(VLOOKUP(orders[[#This Row],[order_id]],returns[],2,FALSE),"FALSE")</f>
        <v>FALSE</v>
      </c>
      <c r="W2583" t="str">
        <f>VLOOKUP(orders[[#This Row],[region]],people[],2,FALSE)</f>
        <v>Cassandra Brandow</v>
      </c>
    </row>
    <row r="2584" spans="1:23" x14ac:dyDescent="0.25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 s="7" t="str">
        <f>_xlfn.IFNA(VLOOKUP(orders[[#This Row],[order_id]],returns[],2,FALSE),"FALSE")</f>
        <v>FALSE</v>
      </c>
      <c r="W2584" t="str">
        <f>VLOOKUP(orders[[#This Row],[region]],people[],2,FALSE)</f>
        <v>Cassandra Brandow</v>
      </c>
    </row>
    <row r="2585" spans="1:23" x14ac:dyDescent="0.25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  <c r="V2585" s="7" t="str">
        <f>_xlfn.IFNA(VLOOKUP(orders[[#This Row],[order_id]],returns[],2,FALSE),"FALSE")</f>
        <v>FALSE</v>
      </c>
      <c r="W2585" t="str">
        <f>VLOOKUP(orders[[#This Row],[region]],people[],2,FALSE)</f>
        <v>Cassandra Brandow</v>
      </c>
    </row>
    <row r="2586" spans="1:23" x14ac:dyDescent="0.25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 s="7" t="str">
        <f>_xlfn.IFNA(VLOOKUP(orders[[#This Row],[order_id]],returns[],2,FALSE),"FALSE")</f>
        <v>FALSE</v>
      </c>
      <c r="W2586" t="str">
        <f>VLOOKUP(orders[[#This Row],[region]],people[],2,FALSE)</f>
        <v>Cassandra Brandow</v>
      </c>
    </row>
    <row r="2587" spans="1:23" x14ac:dyDescent="0.25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  <c r="V2587" s="7" t="str">
        <f>_xlfn.IFNA(VLOOKUP(orders[[#This Row],[order_id]],returns[],2,FALSE),"FALSE")</f>
        <v>FALSE</v>
      </c>
      <c r="W2587" t="str">
        <f>VLOOKUP(orders[[#This Row],[region]],people[],2,FALSE)</f>
        <v>Kelly Williams</v>
      </c>
    </row>
    <row r="2588" spans="1:23" x14ac:dyDescent="0.25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  <c r="V2588" s="7" t="str">
        <f>_xlfn.IFNA(VLOOKUP(orders[[#This Row],[order_id]],returns[],2,FALSE),"FALSE")</f>
        <v>FALSE</v>
      </c>
      <c r="W2588" t="str">
        <f>VLOOKUP(orders[[#This Row],[region]],people[],2,FALSE)</f>
        <v>Chuck Magee</v>
      </c>
    </row>
    <row r="2589" spans="1:23" x14ac:dyDescent="0.25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  <c r="V2589" s="7" t="str">
        <f>_xlfn.IFNA(VLOOKUP(orders[[#This Row],[order_id]],returns[],2,FALSE),"FALSE")</f>
        <v>FALSE</v>
      </c>
      <c r="W2589" t="str">
        <f>VLOOKUP(orders[[#This Row],[region]],people[],2,FALSE)</f>
        <v>Chuck Magee</v>
      </c>
    </row>
    <row r="2590" spans="1:23" x14ac:dyDescent="0.25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  <c r="V2590" s="7" t="str">
        <f>_xlfn.IFNA(VLOOKUP(orders[[#This Row],[order_id]],returns[],2,FALSE),"FALSE")</f>
        <v>FALSE</v>
      </c>
      <c r="W2590" t="str">
        <f>VLOOKUP(orders[[#This Row],[region]],people[],2,FALSE)</f>
        <v>Anna Andreadi</v>
      </c>
    </row>
    <row r="2591" spans="1:23" x14ac:dyDescent="0.25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  <c r="V2591" s="7" t="str">
        <f>_xlfn.IFNA(VLOOKUP(orders[[#This Row],[order_id]],returns[],2,FALSE),"FALSE")</f>
        <v>FALSE</v>
      </c>
      <c r="W2591" t="str">
        <f>VLOOKUP(orders[[#This Row],[region]],people[],2,FALSE)</f>
        <v>Anna Andreadi</v>
      </c>
    </row>
    <row r="2592" spans="1:23" x14ac:dyDescent="0.25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  <c r="V2592" s="7" t="str">
        <f>_xlfn.IFNA(VLOOKUP(orders[[#This Row],[order_id]],returns[],2,FALSE),"FALSE")</f>
        <v>FALSE</v>
      </c>
      <c r="W2592" t="str">
        <f>VLOOKUP(orders[[#This Row],[region]],people[],2,FALSE)</f>
        <v>Kelly Williams</v>
      </c>
    </row>
    <row r="2593" spans="1:23" x14ac:dyDescent="0.25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 s="7" t="str">
        <f>_xlfn.IFNA(VLOOKUP(orders[[#This Row],[order_id]],returns[],2,FALSE),"FALSE")</f>
        <v>FALSE</v>
      </c>
      <c r="W2593" t="str">
        <f>VLOOKUP(orders[[#This Row],[region]],people[],2,FALSE)</f>
        <v>Kelly Williams</v>
      </c>
    </row>
    <row r="2594" spans="1:23" x14ac:dyDescent="0.25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 s="7" t="str">
        <f>_xlfn.IFNA(VLOOKUP(orders[[#This Row],[order_id]],returns[],2,FALSE),"FALSE")</f>
        <v>FALSE</v>
      </c>
      <c r="W2594" t="str">
        <f>VLOOKUP(orders[[#This Row],[region]],people[],2,FALSE)</f>
        <v>Cassandra Brandow</v>
      </c>
    </row>
    <row r="2595" spans="1:23" x14ac:dyDescent="0.25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  <c r="V2595" s="7" t="str">
        <f>_xlfn.IFNA(VLOOKUP(orders[[#This Row],[order_id]],returns[],2,FALSE),"FALSE")</f>
        <v>FALSE</v>
      </c>
      <c r="W2595" t="str">
        <f>VLOOKUP(orders[[#This Row],[region]],people[],2,FALSE)</f>
        <v>Cassandra Brandow</v>
      </c>
    </row>
    <row r="2596" spans="1:23" x14ac:dyDescent="0.25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 s="7" t="str">
        <f>_xlfn.IFNA(VLOOKUP(orders[[#This Row],[order_id]],returns[],2,FALSE),"FALSE")</f>
        <v>FALSE</v>
      </c>
      <c r="W2596" t="str">
        <f>VLOOKUP(orders[[#This Row],[region]],people[],2,FALSE)</f>
        <v>Kelly Williams</v>
      </c>
    </row>
    <row r="2597" spans="1:23" x14ac:dyDescent="0.25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 s="7" t="str">
        <f>_xlfn.IFNA(VLOOKUP(orders[[#This Row],[order_id]],returns[],2,FALSE),"FALSE")</f>
        <v>FALSE</v>
      </c>
      <c r="W2597" t="str">
        <f>VLOOKUP(orders[[#This Row],[region]],people[],2,FALSE)</f>
        <v>Kelly Williams</v>
      </c>
    </row>
    <row r="2598" spans="1:23" x14ac:dyDescent="0.25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  <c r="V2598" s="7" t="str">
        <f>_xlfn.IFNA(VLOOKUP(orders[[#This Row],[order_id]],returns[],2,FALSE),"FALSE")</f>
        <v>FALSE</v>
      </c>
      <c r="W2598" t="str">
        <f>VLOOKUP(orders[[#This Row],[region]],people[],2,FALSE)</f>
        <v>Kelly Williams</v>
      </c>
    </row>
    <row r="2599" spans="1:23" x14ac:dyDescent="0.25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  <c r="V2599" s="7" t="str">
        <f>_xlfn.IFNA(VLOOKUP(orders[[#This Row],[order_id]],returns[],2,FALSE),"FALSE")</f>
        <v>FALSE</v>
      </c>
      <c r="W2599" t="str">
        <f>VLOOKUP(orders[[#This Row],[region]],people[],2,FALSE)</f>
        <v>Kelly Williams</v>
      </c>
    </row>
    <row r="2600" spans="1:23" x14ac:dyDescent="0.25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  <c r="V2600" s="7" t="str">
        <f>_xlfn.IFNA(VLOOKUP(orders[[#This Row],[order_id]],returns[],2,FALSE),"FALSE")</f>
        <v>FALSE</v>
      </c>
      <c r="W2600" t="str">
        <f>VLOOKUP(orders[[#This Row],[region]],people[],2,FALSE)</f>
        <v>Kelly Williams</v>
      </c>
    </row>
    <row r="2601" spans="1:23" x14ac:dyDescent="0.25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  <c r="V2601" s="7" t="str">
        <f>_xlfn.IFNA(VLOOKUP(orders[[#This Row],[order_id]],returns[],2,FALSE),"FALSE")</f>
        <v>FALSE</v>
      </c>
      <c r="W2601" t="str">
        <f>VLOOKUP(orders[[#This Row],[region]],people[],2,FALSE)</f>
        <v>Chuck Magee</v>
      </c>
    </row>
    <row r="2602" spans="1:23" x14ac:dyDescent="0.25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  <c r="V2602" s="7" t="str">
        <f>_xlfn.IFNA(VLOOKUP(orders[[#This Row],[order_id]],returns[],2,FALSE),"FALSE")</f>
        <v>FALSE</v>
      </c>
      <c r="W2602" t="str">
        <f>VLOOKUP(orders[[#This Row],[region]],people[],2,FALSE)</f>
        <v>Chuck Magee</v>
      </c>
    </row>
    <row r="2603" spans="1:23" x14ac:dyDescent="0.25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  <c r="V2603" s="7" t="str">
        <f>_xlfn.IFNA(VLOOKUP(orders[[#This Row],[order_id]],returns[],2,FALSE),"FALSE")</f>
        <v>FALSE</v>
      </c>
      <c r="W2603" t="str">
        <f>VLOOKUP(orders[[#This Row],[region]],people[],2,FALSE)</f>
        <v>Chuck Magee</v>
      </c>
    </row>
    <row r="2604" spans="1:23" x14ac:dyDescent="0.25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  <c r="V2604" s="7" t="str">
        <f>_xlfn.IFNA(VLOOKUP(orders[[#This Row],[order_id]],returns[],2,FALSE),"FALSE")</f>
        <v>FALSE</v>
      </c>
      <c r="W2604" t="str">
        <f>VLOOKUP(orders[[#This Row],[region]],people[],2,FALSE)</f>
        <v>Chuck Magee</v>
      </c>
    </row>
    <row r="2605" spans="1:23" x14ac:dyDescent="0.25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  <c r="V2605" s="7" t="str">
        <f>_xlfn.IFNA(VLOOKUP(orders[[#This Row],[order_id]],returns[],2,FALSE),"FALSE")</f>
        <v>FALSE</v>
      </c>
      <c r="W2605" t="str">
        <f>VLOOKUP(orders[[#This Row],[region]],people[],2,FALSE)</f>
        <v>Chuck Magee</v>
      </c>
    </row>
    <row r="2606" spans="1:23" x14ac:dyDescent="0.25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 s="7" t="str">
        <f>_xlfn.IFNA(VLOOKUP(orders[[#This Row],[order_id]],returns[],2,FALSE),"FALSE")</f>
        <v>FALSE</v>
      </c>
      <c r="W2606" t="str">
        <f>VLOOKUP(orders[[#This Row],[region]],people[],2,FALSE)</f>
        <v>Chuck Magee</v>
      </c>
    </row>
    <row r="2607" spans="1:23" x14ac:dyDescent="0.25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  <c r="V2607" s="7" t="str">
        <f>_xlfn.IFNA(VLOOKUP(orders[[#This Row],[order_id]],returns[],2,FALSE),"FALSE")</f>
        <v>FALSE</v>
      </c>
      <c r="W2607" t="str">
        <f>VLOOKUP(orders[[#This Row],[region]],people[],2,FALSE)</f>
        <v>Cassandra Brandow</v>
      </c>
    </row>
    <row r="2608" spans="1:23" x14ac:dyDescent="0.25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  <c r="V2608" s="7" t="str">
        <f>_xlfn.IFNA(VLOOKUP(orders[[#This Row],[order_id]],returns[],2,FALSE),"FALSE")</f>
        <v>FALSE</v>
      </c>
      <c r="W2608" t="str">
        <f>VLOOKUP(orders[[#This Row],[region]],people[],2,FALSE)</f>
        <v>Anna Andreadi</v>
      </c>
    </row>
    <row r="2609" spans="1:23" x14ac:dyDescent="0.25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 s="7" t="str">
        <f>_xlfn.IFNA(VLOOKUP(orders[[#This Row],[order_id]],returns[],2,FALSE),"FALSE")</f>
        <v>FALSE</v>
      </c>
      <c r="W2609" t="str">
        <f>VLOOKUP(orders[[#This Row],[region]],people[],2,FALSE)</f>
        <v>Kelly Williams</v>
      </c>
    </row>
    <row r="2610" spans="1:23" x14ac:dyDescent="0.25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 s="7" t="str">
        <f>_xlfn.IFNA(VLOOKUP(orders[[#This Row],[order_id]],returns[],2,FALSE),"FALSE")</f>
        <v>FALSE</v>
      </c>
      <c r="W2610" t="str">
        <f>VLOOKUP(orders[[#This Row],[region]],people[],2,FALSE)</f>
        <v>Kelly Williams</v>
      </c>
    </row>
    <row r="2611" spans="1:23" x14ac:dyDescent="0.25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  <c r="V2611" s="7" t="str">
        <f>_xlfn.IFNA(VLOOKUP(orders[[#This Row],[order_id]],returns[],2,FALSE),"FALSE")</f>
        <v>FALSE</v>
      </c>
      <c r="W2611" t="str">
        <f>VLOOKUP(orders[[#This Row],[region]],people[],2,FALSE)</f>
        <v>Kelly Williams</v>
      </c>
    </row>
    <row r="2612" spans="1:23" x14ac:dyDescent="0.25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 s="7" t="str">
        <f>_xlfn.IFNA(VLOOKUP(orders[[#This Row],[order_id]],returns[],2,FALSE),"FALSE")</f>
        <v>FALSE</v>
      </c>
      <c r="W2612" t="str">
        <f>VLOOKUP(orders[[#This Row],[region]],people[],2,FALSE)</f>
        <v>Kelly Williams</v>
      </c>
    </row>
    <row r="2613" spans="1:23" x14ac:dyDescent="0.25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  <c r="V2613" s="7" t="str">
        <f>_xlfn.IFNA(VLOOKUP(orders[[#This Row],[order_id]],returns[],2,FALSE),"FALSE")</f>
        <v>FALSE</v>
      </c>
      <c r="W2613" t="str">
        <f>VLOOKUP(orders[[#This Row],[region]],people[],2,FALSE)</f>
        <v>Kelly Williams</v>
      </c>
    </row>
    <row r="2614" spans="1:23" x14ac:dyDescent="0.25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  <c r="V2614" s="7" t="str">
        <f>_xlfn.IFNA(VLOOKUP(orders[[#This Row],[order_id]],returns[],2,FALSE),"FALSE")</f>
        <v>FALSE</v>
      </c>
      <c r="W2614" t="str">
        <f>VLOOKUP(orders[[#This Row],[region]],people[],2,FALSE)</f>
        <v>Kelly Williams</v>
      </c>
    </row>
    <row r="2615" spans="1:23" x14ac:dyDescent="0.25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  <c r="V2615" s="7" t="str">
        <f>_xlfn.IFNA(VLOOKUP(orders[[#This Row],[order_id]],returns[],2,FALSE),"FALSE")</f>
        <v>FALSE</v>
      </c>
      <c r="W2615" t="str">
        <f>VLOOKUP(orders[[#This Row],[region]],people[],2,FALSE)</f>
        <v>Anna Andreadi</v>
      </c>
    </row>
    <row r="2616" spans="1:23" x14ac:dyDescent="0.25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  <c r="V2616" s="7" t="str">
        <f>_xlfn.IFNA(VLOOKUP(orders[[#This Row],[order_id]],returns[],2,FALSE),"FALSE")</f>
        <v>FALSE</v>
      </c>
      <c r="W2616" t="str">
        <f>VLOOKUP(orders[[#This Row],[region]],people[],2,FALSE)</f>
        <v>Anna Andreadi</v>
      </c>
    </row>
    <row r="2617" spans="1:23" x14ac:dyDescent="0.25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  <c r="V2617" s="7" t="str">
        <f>_xlfn.IFNA(VLOOKUP(orders[[#This Row],[order_id]],returns[],2,FALSE),"FALSE")</f>
        <v>FALSE</v>
      </c>
      <c r="W2617" t="str">
        <f>VLOOKUP(orders[[#This Row],[region]],people[],2,FALSE)</f>
        <v>Anna Andreadi</v>
      </c>
    </row>
    <row r="2618" spans="1:23" x14ac:dyDescent="0.25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 s="7" t="str">
        <f>_xlfn.IFNA(VLOOKUP(orders[[#This Row],[order_id]],returns[],2,FALSE),"FALSE")</f>
        <v>FALSE</v>
      </c>
      <c r="W2618" t="str">
        <f>VLOOKUP(orders[[#This Row],[region]],people[],2,FALSE)</f>
        <v>Anna Andreadi</v>
      </c>
    </row>
    <row r="2619" spans="1:23" x14ac:dyDescent="0.25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  <c r="V2619" s="7" t="str">
        <f>_xlfn.IFNA(VLOOKUP(orders[[#This Row],[order_id]],returns[],2,FALSE),"FALSE")</f>
        <v>FALSE</v>
      </c>
      <c r="W2619" t="str">
        <f>VLOOKUP(orders[[#This Row],[region]],people[],2,FALSE)</f>
        <v>Anna Andreadi</v>
      </c>
    </row>
    <row r="2620" spans="1:23" x14ac:dyDescent="0.25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  <c r="V2620" s="7" t="str">
        <f>_xlfn.IFNA(VLOOKUP(orders[[#This Row],[order_id]],returns[],2,FALSE),"FALSE")</f>
        <v>FALSE</v>
      </c>
      <c r="W2620" t="str">
        <f>VLOOKUP(orders[[#This Row],[region]],people[],2,FALSE)</f>
        <v>Anna Andreadi</v>
      </c>
    </row>
    <row r="2621" spans="1:23" x14ac:dyDescent="0.25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  <c r="V2621" s="7" t="str">
        <f>_xlfn.IFNA(VLOOKUP(orders[[#This Row],[order_id]],returns[],2,FALSE),"FALSE")</f>
        <v>FALSE</v>
      </c>
      <c r="W2621" t="str">
        <f>VLOOKUP(orders[[#This Row],[region]],people[],2,FALSE)</f>
        <v>Anna Andreadi</v>
      </c>
    </row>
    <row r="2622" spans="1:23" x14ac:dyDescent="0.25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 s="7" t="str">
        <f>_xlfn.IFNA(VLOOKUP(orders[[#This Row],[order_id]],returns[],2,FALSE),"FALSE")</f>
        <v>FALSE</v>
      </c>
      <c r="W2622" t="str">
        <f>VLOOKUP(orders[[#This Row],[region]],people[],2,FALSE)</f>
        <v>Anna Andreadi</v>
      </c>
    </row>
    <row r="2623" spans="1:23" x14ac:dyDescent="0.25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 s="7" t="str">
        <f>_xlfn.IFNA(VLOOKUP(orders[[#This Row],[order_id]],returns[],2,FALSE),"FALSE")</f>
        <v>FALSE</v>
      </c>
      <c r="W2623" t="str">
        <f>VLOOKUP(orders[[#This Row],[region]],people[],2,FALSE)</f>
        <v>Anna Andreadi</v>
      </c>
    </row>
    <row r="2624" spans="1:23" x14ac:dyDescent="0.25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  <c r="V2624" s="7" t="b">
        <f>_xlfn.IFNA(VLOOKUP(orders[[#This Row],[order_id]],returns[],2,FALSE),"FALSE")</f>
        <v>1</v>
      </c>
      <c r="W2624" t="str">
        <f>VLOOKUP(orders[[#This Row],[region]],people[],2,FALSE)</f>
        <v>Kelly Williams</v>
      </c>
    </row>
    <row r="2625" spans="1:23" x14ac:dyDescent="0.25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  <c r="V2625" s="7" t="str">
        <f>_xlfn.IFNA(VLOOKUP(orders[[#This Row],[order_id]],returns[],2,FALSE),"FALSE")</f>
        <v>FALSE</v>
      </c>
      <c r="W2625" t="str">
        <f>VLOOKUP(orders[[#This Row],[region]],people[],2,FALSE)</f>
        <v>Chuck Magee</v>
      </c>
    </row>
    <row r="2626" spans="1:23" x14ac:dyDescent="0.25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 s="7" t="str">
        <f>_xlfn.IFNA(VLOOKUP(orders[[#This Row],[order_id]],returns[],2,FALSE),"FALSE")</f>
        <v>FALSE</v>
      </c>
      <c r="W2626" t="str">
        <f>VLOOKUP(orders[[#This Row],[region]],people[],2,FALSE)</f>
        <v>Chuck Magee</v>
      </c>
    </row>
    <row r="2627" spans="1:23" x14ac:dyDescent="0.25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  <c r="V2627" s="7" t="str">
        <f>_xlfn.IFNA(VLOOKUP(orders[[#This Row],[order_id]],returns[],2,FALSE),"FALSE")</f>
        <v>FALSE</v>
      </c>
      <c r="W2627" t="str">
        <f>VLOOKUP(orders[[#This Row],[region]],people[],2,FALSE)</f>
        <v>Chuck Magee</v>
      </c>
    </row>
    <row r="2628" spans="1:23" x14ac:dyDescent="0.25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  <c r="V2628" s="7" t="str">
        <f>_xlfn.IFNA(VLOOKUP(orders[[#This Row],[order_id]],returns[],2,FALSE),"FALSE")</f>
        <v>FALSE</v>
      </c>
      <c r="W2628" t="str">
        <f>VLOOKUP(orders[[#This Row],[region]],people[],2,FALSE)</f>
        <v>Chuck Magee</v>
      </c>
    </row>
    <row r="2629" spans="1:23" x14ac:dyDescent="0.25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  <c r="V2629" s="7" t="str">
        <f>_xlfn.IFNA(VLOOKUP(orders[[#This Row],[order_id]],returns[],2,FALSE),"FALSE")</f>
        <v>FALSE</v>
      </c>
      <c r="W2629" t="str">
        <f>VLOOKUP(orders[[#This Row],[region]],people[],2,FALSE)</f>
        <v>Chuck Magee</v>
      </c>
    </row>
    <row r="2630" spans="1:23" x14ac:dyDescent="0.25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  <c r="V2630" s="7" t="str">
        <f>_xlfn.IFNA(VLOOKUP(orders[[#This Row],[order_id]],returns[],2,FALSE),"FALSE")</f>
        <v>FALSE</v>
      </c>
      <c r="W2630" t="str">
        <f>VLOOKUP(orders[[#This Row],[region]],people[],2,FALSE)</f>
        <v>Chuck Magee</v>
      </c>
    </row>
    <row r="2631" spans="1:23" x14ac:dyDescent="0.25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  <c r="V2631" s="7" t="str">
        <f>_xlfn.IFNA(VLOOKUP(orders[[#This Row],[order_id]],returns[],2,FALSE),"FALSE")</f>
        <v>FALSE</v>
      </c>
      <c r="W2631" t="str">
        <f>VLOOKUP(orders[[#This Row],[region]],people[],2,FALSE)</f>
        <v>Chuck Magee</v>
      </c>
    </row>
    <row r="2632" spans="1:23" x14ac:dyDescent="0.25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  <c r="V2632" s="7" t="str">
        <f>_xlfn.IFNA(VLOOKUP(orders[[#This Row],[order_id]],returns[],2,FALSE),"FALSE")</f>
        <v>FALSE</v>
      </c>
      <c r="W2632" t="str">
        <f>VLOOKUP(orders[[#This Row],[region]],people[],2,FALSE)</f>
        <v>Kelly Williams</v>
      </c>
    </row>
    <row r="2633" spans="1:23" x14ac:dyDescent="0.25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  <c r="V2633" s="7" t="str">
        <f>_xlfn.IFNA(VLOOKUP(orders[[#This Row],[order_id]],returns[],2,FALSE),"FALSE")</f>
        <v>FALSE</v>
      </c>
      <c r="W2633" t="str">
        <f>VLOOKUP(orders[[#This Row],[region]],people[],2,FALSE)</f>
        <v>Anna Andreadi</v>
      </c>
    </row>
    <row r="2634" spans="1:23" x14ac:dyDescent="0.25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  <c r="V2634" s="7" t="str">
        <f>_xlfn.IFNA(VLOOKUP(orders[[#This Row],[order_id]],returns[],2,FALSE),"FALSE")</f>
        <v>FALSE</v>
      </c>
      <c r="W2634" t="str">
        <f>VLOOKUP(orders[[#This Row],[region]],people[],2,FALSE)</f>
        <v>Anna Andreadi</v>
      </c>
    </row>
    <row r="2635" spans="1:23" x14ac:dyDescent="0.25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  <c r="V2635" s="7" t="str">
        <f>_xlfn.IFNA(VLOOKUP(orders[[#This Row],[order_id]],returns[],2,FALSE),"FALSE")</f>
        <v>FALSE</v>
      </c>
      <c r="W2635" t="str">
        <f>VLOOKUP(orders[[#This Row],[region]],people[],2,FALSE)</f>
        <v>Anna Andreadi</v>
      </c>
    </row>
    <row r="2636" spans="1:23" x14ac:dyDescent="0.25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  <c r="V2636" s="7" t="str">
        <f>_xlfn.IFNA(VLOOKUP(orders[[#This Row],[order_id]],returns[],2,FALSE),"FALSE")</f>
        <v>FALSE</v>
      </c>
      <c r="W2636" t="str">
        <f>VLOOKUP(orders[[#This Row],[region]],people[],2,FALSE)</f>
        <v>Cassandra Brandow</v>
      </c>
    </row>
    <row r="2637" spans="1:23" x14ac:dyDescent="0.25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  <c r="V2637" s="7" t="str">
        <f>_xlfn.IFNA(VLOOKUP(orders[[#This Row],[order_id]],returns[],2,FALSE),"FALSE")</f>
        <v>FALSE</v>
      </c>
      <c r="W2637" t="str">
        <f>VLOOKUP(orders[[#This Row],[region]],people[],2,FALSE)</f>
        <v>Cassandra Brandow</v>
      </c>
    </row>
    <row r="2638" spans="1:23" x14ac:dyDescent="0.25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  <c r="V2638" s="7" t="str">
        <f>_xlfn.IFNA(VLOOKUP(orders[[#This Row],[order_id]],returns[],2,FALSE),"FALSE")</f>
        <v>FALSE</v>
      </c>
      <c r="W2638" t="str">
        <f>VLOOKUP(orders[[#This Row],[region]],people[],2,FALSE)</f>
        <v>Anna Andreadi</v>
      </c>
    </row>
    <row r="2639" spans="1:23" x14ac:dyDescent="0.25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 s="7" t="str">
        <f>_xlfn.IFNA(VLOOKUP(orders[[#This Row],[order_id]],returns[],2,FALSE),"FALSE")</f>
        <v>FALSE</v>
      </c>
      <c r="W2639" t="str">
        <f>VLOOKUP(orders[[#This Row],[region]],people[],2,FALSE)</f>
        <v>Chuck Magee</v>
      </c>
    </row>
    <row r="2640" spans="1:23" x14ac:dyDescent="0.25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  <c r="V2640" s="7" t="str">
        <f>_xlfn.IFNA(VLOOKUP(orders[[#This Row],[order_id]],returns[],2,FALSE),"FALSE")</f>
        <v>FALSE</v>
      </c>
      <c r="W2640" t="str">
        <f>VLOOKUP(orders[[#This Row],[region]],people[],2,FALSE)</f>
        <v>Chuck Magee</v>
      </c>
    </row>
    <row r="2641" spans="1:23" x14ac:dyDescent="0.25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 s="7" t="str">
        <f>_xlfn.IFNA(VLOOKUP(orders[[#This Row],[order_id]],returns[],2,FALSE),"FALSE")</f>
        <v>FALSE</v>
      </c>
      <c r="W2641" t="str">
        <f>VLOOKUP(orders[[#This Row],[region]],people[],2,FALSE)</f>
        <v>Chuck Magee</v>
      </c>
    </row>
    <row r="2642" spans="1:23" x14ac:dyDescent="0.25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  <c r="V2642" s="7" t="str">
        <f>_xlfn.IFNA(VLOOKUP(orders[[#This Row],[order_id]],returns[],2,FALSE),"FALSE")</f>
        <v>FALSE</v>
      </c>
      <c r="W2642" t="str">
        <f>VLOOKUP(orders[[#This Row],[region]],people[],2,FALSE)</f>
        <v>Chuck Magee</v>
      </c>
    </row>
    <row r="2643" spans="1:23" x14ac:dyDescent="0.25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  <c r="V2643" s="7" t="str">
        <f>_xlfn.IFNA(VLOOKUP(orders[[#This Row],[order_id]],returns[],2,FALSE),"FALSE")</f>
        <v>FALSE</v>
      </c>
      <c r="W2643" t="str">
        <f>VLOOKUP(orders[[#This Row],[region]],people[],2,FALSE)</f>
        <v>Cassandra Brandow</v>
      </c>
    </row>
    <row r="2644" spans="1:23" x14ac:dyDescent="0.25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  <c r="V2644" s="7" t="str">
        <f>_xlfn.IFNA(VLOOKUP(orders[[#This Row],[order_id]],returns[],2,FALSE),"FALSE")</f>
        <v>FALSE</v>
      </c>
      <c r="W2644" t="str">
        <f>VLOOKUP(orders[[#This Row],[region]],people[],2,FALSE)</f>
        <v>Kelly Williams</v>
      </c>
    </row>
    <row r="2645" spans="1:23" x14ac:dyDescent="0.25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  <c r="V2645" s="7" t="str">
        <f>_xlfn.IFNA(VLOOKUP(orders[[#This Row],[order_id]],returns[],2,FALSE),"FALSE")</f>
        <v>FALSE</v>
      </c>
      <c r="W2645" t="str">
        <f>VLOOKUP(orders[[#This Row],[region]],people[],2,FALSE)</f>
        <v>Cassandra Brandow</v>
      </c>
    </row>
    <row r="2646" spans="1:23" x14ac:dyDescent="0.25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  <c r="V2646" s="7" t="str">
        <f>_xlfn.IFNA(VLOOKUP(orders[[#This Row],[order_id]],returns[],2,FALSE),"FALSE")</f>
        <v>FALSE</v>
      </c>
      <c r="W2646" t="str">
        <f>VLOOKUP(orders[[#This Row],[region]],people[],2,FALSE)</f>
        <v>Cassandra Brandow</v>
      </c>
    </row>
    <row r="2647" spans="1:23" x14ac:dyDescent="0.25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  <c r="V2647" s="7" t="str">
        <f>_xlfn.IFNA(VLOOKUP(orders[[#This Row],[order_id]],returns[],2,FALSE),"FALSE")</f>
        <v>FALSE</v>
      </c>
      <c r="W2647" t="str">
        <f>VLOOKUP(orders[[#This Row],[region]],people[],2,FALSE)</f>
        <v>Kelly Williams</v>
      </c>
    </row>
    <row r="2648" spans="1:23" x14ac:dyDescent="0.25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 s="7" t="str">
        <f>_xlfn.IFNA(VLOOKUP(orders[[#This Row],[order_id]],returns[],2,FALSE),"FALSE")</f>
        <v>FALSE</v>
      </c>
      <c r="W2648" t="str">
        <f>VLOOKUP(orders[[#This Row],[region]],people[],2,FALSE)</f>
        <v>Kelly Williams</v>
      </c>
    </row>
    <row r="2649" spans="1:23" x14ac:dyDescent="0.25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  <c r="V2649" s="7" t="str">
        <f>_xlfn.IFNA(VLOOKUP(orders[[#This Row],[order_id]],returns[],2,FALSE),"FALSE")</f>
        <v>FALSE</v>
      </c>
      <c r="W2649" t="str">
        <f>VLOOKUP(orders[[#This Row],[region]],people[],2,FALSE)</f>
        <v>Kelly Williams</v>
      </c>
    </row>
    <row r="2650" spans="1:23" x14ac:dyDescent="0.25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  <c r="V2650" s="7" t="str">
        <f>_xlfn.IFNA(VLOOKUP(orders[[#This Row],[order_id]],returns[],2,FALSE),"FALSE")</f>
        <v>FALSE</v>
      </c>
      <c r="W2650" t="str">
        <f>VLOOKUP(orders[[#This Row],[region]],people[],2,FALSE)</f>
        <v>Kelly Williams</v>
      </c>
    </row>
    <row r="2651" spans="1:23" x14ac:dyDescent="0.25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  <c r="V2651" s="7" t="str">
        <f>_xlfn.IFNA(VLOOKUP(orders[[#This Row],[order_id]],returns[],2,FALSE),"FALSE")</f>
        <v>FALSE</v>
      </c>
      <c r="W2651" t="str">
        <f>VLOOKUP(orders[[#This Row],[region]],people[],2,FALSE)</f>
        <v>Kelly Williams</v>
      </c>
    </row>
    <row r="2652" spans="1:23" x14ac:dyDescent="0.25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  <c r="V2652" s="7" t="str">
        <f>_xlfn.IFNA(VLOOKUP(orders[[#This Row],[order_id]],returns[],2,FALSE),"FALSE")</f>
        <v>FALSE</v>
      </c>
      <c r="W2652" t="str">
        <f>VLOOKUP(orders[[#This Row],[region]],people[],2,FALSE)</f>
        <v>Anna Andreadi</v>
      </c>
    </row>
    <row r="2653" spans="1:23" x14ac:dyDescent="0.25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  <c r="V2653" s="7" t="str">
        <f>_xlfn.IFNA(VLOOKUP(orders[[#This Row],[order_id]],returns[],2,FALSE),"FALSE")</f>
        <v>FALSE</v>
      </c>
      <c r="W2653" t="str">
        <f>VLOOKUP(orders[[#This Row],[region]],people[],2,FALSE)</f>
        <v>Anna Andreadi</v>
      </c>
    </row>
    <row r="2654" spans="1:23" x14ac:dyDescent="0.25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  <c r="V2654" s="7" t="str">
        <f>_xlfn.IFNA(VLOOKUP(orders[[#This Row],[order_id]],returns[],2,FALSE),"FALSE")</f>
        <v>FALSE</v>
      </c>
      <c r="W2654" t="str">
        <f>VLOOKUP(orders[[#This Row],[region]],people[],2,FALSE)</f>
        <v>Anna Andreadi</v>
      </c>
    </row>
    <row r="2655" spans="1:23" x14ac:dyDescent="0.25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 s="7" t="str">
        <f>_xlfn.IFNA(VLOOKUP(orders[[#This Row],[order_id]],returns[],2,FALSE),"FALSE")</f>
        <v>FALSE</v>
      </c>
      <c r="W2655" t="str">
        <f>VLOOKUP(orders[[#This Row],[region]],people[],2,FALSE)</f>
        <v>Anna Andreadi</v>
      </c>
    </row>
    <row r="2656" spans="1:23" x14ac:dyDescent="0.25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  <c r="V2656" s="7" t="str">
        <f>_xlfn.IFNA(VLOOKUP(orders[[#This Row],[order_id]],returns[],2,FALSE),"FALSE")</f>
        <v>FALSE</v>
      </c>
      <c r="W2656" t="str">
        <f>VLOOKUP(orders[[#This Row],[region]],people[],2,FALSE)</f>
        <v>Anna Andreadi</v>
      </c>
    </row>
    <row r="2657" spans="1:23" x14ac:dyDescent="0.25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  <c r="V2657" s="7" t="str">
        <f>_xlfn.IFNA(VLOOKUP(orders[[#This Row],[order_id]],returns[],2,FALSE),"FALSE")</f>
        <v>FALSE</v>
      </c>
      <c r="W2657" t="str">
        <f>VLOOKUP(orders[[#This Row],[region]],people[],2,FALSE)</f>
        <v>Anna Andreadi</v>
      </c>
    </row>
    <row r="2658" spans="1:23" x14ac:dyDescent="0.25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 s="7" t="str">
        <f>_xlfn.IFNA(VLOOKUP(orders[[#This Row],[order_id]],returns[],2,FALSE),"FALSE")</f>
        <v>FALSE</v>
      </c>
      <c r="W2658" t="str">
        <f>VLOOKUP(orders[[#This Row],[region]],people[],2,FALSE)</f>
        <v>Anna Andreadi</v>
      </c>
    </row>
    <row r="2659" spans="1:23" x14ac:dyDescent="0.25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  <c r="V2659" s="7" t="str">
        <f>_xlfn.IFNA(VLOOKUP(orders[[#This Row],[order_id]],returns[],2,FALSE),"FALSE")</f>
        <v>FALSE</v>
      </c>
      <c r="W2659" t="str">
        <f>VLOOKUP(orders[[#This Row],[region]],people[],2,FALSE)</f>
        <v>Anna Andreadi</v>
      </c>
    </row>
    <row r="2660" spans="1:23" x14ac:dyDescent="0.25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  <c r="V2660" s="7" t="str">
        <f>_xlfn.IFNA(VLOOKUP(orders[[#This Row],[order_id]],returns[],2,FALSE),"FALSE")</f>
        <v>FALSE</v>
      </c>
      <c r="W2660" t="str">
        <f>VLOOKUP(orders[[#This Row],[region]],people[],2,FALSE)</f>
        <v>Anna Andreadi</v>
      </c>
    </row>
    <row r="2661" spans="1:23" x14ac:dyDescent="0.25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  <c r="V2661" s="7" t="str">
        <f>_xlfn.IFNA(VLOOKUP(orders[[#This Row],[order_id]],returns[],2,FALSE),"FALSE")</f>
        <v>FALSE</v>
      </c>
      <c r="W2661" t="str">
        <f>VLOOKUP(orders[[#This Row],[region]],people[],2,FALSE)</f>
        <v>Anna Andreadi</v>
      </c>
    </row>
    <row r="2662" spans="1:23" x14ac:dyDescent="0.25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 s="7" t="str">
        <f>_xlfn.IFNA(VLOOKUP(orders[[#This Row],[order_id]],returns[],2,FALSE),"FALSE")</f>
        <v>FALSE</v>
      </c>
      <c r="W2662" t="str">
        <f>VLOOKUP(orders[[#This Row],[region]],people[],2,FALSE)</f>
        <v>Chuck Magee</v>
      </c>
    </row>
    <row r="2663" spans="1:23" x14ac:dyDescent="0.25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  <c r="V2663" s="7" t="str">
        <f>_xlfn.IFNA(VLOOKUP(orders[[#This Row],[order_id]],returns[],2,FALSE),"FALSE")</f>
        <v>FALSE</v>
      </c>
      <c r="W2663" t="str">
        <f>VLOOKUP(orders[[#This Row],[region]],people[],2,FALSE)</f>
        <v>Chuck Magee</v>
      </c>
    </row>
    <row r="2664" spans="1:23" x14ac:dyDescent="0.25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 s="7" t="str">
        <f>_xlfn.IFNA(VLOOKUP(orders[[#This Row],[order_id]],returns[],2,FALSE),"FALSE")</f>
        <v>FALSE</v>
      </c>
      <c r="W2664" t="str">
        <f>VLOOKUP(orders[[#This Row],[region]],people[],2,FALSE)</f>
        <v>Kelly Williams</v>
      </c>
    </row>
    <row r="2665" spans="1:23" x14ac:dyDescent="0.25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  <c r="V2665" s="7" t="str">
        <f>_xlfn.IFNA(VLOOKUP(orders[[#This Row],[order_id]],returns[],2,FALSE),"FALSE")</f>
        <v>FALSE</v>
      </c>
      <c r="W2665" t="str">
        <f>VLOOKUP(orders[[#This Row],[region]],people[],2,FALSE)</f>
        <v>Cassandra Brandow</v>
      </c>
    </row>
    <row r="2666" spans="1:23" x14ac:dyDescent="0.25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  <c r="V2666" s="7" t="str">
        <f>_xlfn.IFNA(VLOOKUP(orders[[#This Row],[order_id]],returns[],2,FALSE),"FALSE")</f>
        <v>FALSE</v>
      </c>
      <c r="W2666" t="str">
        <f>VLOOKUP(orders[[#This Row],[region]],people[],2,FALSE)</f>
        <v>Cassandra Brandow</v>
      </c>
    </row>
    <row r="2667" spans="1:23" x14ac:dyDescent="0.25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  <c r="V2667" s="7" t="str">
        <f>_xlfn.IFNA(VLOOKUP(orders[[#This Row],[order_id]],returns[],2,FALSE),"FALSE")</f>
        <v>FALSE</v>
      </c>
      <c r="W2667" t="str">
        <f>VLOOKUP(orders[[#This Row],[region]],people[],2,FALSE)</f>
        <v>Cassandra Brandow</v>
      </c>
    </row>
    <row r="2668" spans="1:23" x14ac:dyDescent="0.25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  <c r="V2668" s="7" t="str">
        <f>_xlfn.IFNA(VLOOKUP(orders[[#This Row],[order_id]],returns[],2,FALSE),"FALSE")</f>
        <v>FALSE</v>
      </c>
      <c r="W2668" t="str">
        <f>VLOOKUP(orders[[#This Row],[region]],people[],2,FALSE)</f>
        <v>Kelly Williams</v>
      </c>
    </row>
    <row r="2669" spans="1:23" x14ac:dyDescent="0.25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  <c r="V2669" s="7" t="str">
        <f>_xlfn.IFNA(VLOOKUP(orders[[#This Row],[order_id]],returns[],2,FALSE),"FALSE")</f>
        <v>FALSE</v>
      </c>
      <c r="W2669" t="str">
        <f>VLOOKUP(orders[[#This Row],[region]],people[],2,FALSE)</f>
        <v>Kelly Williams</v>
      </c>
    </row>
    <row r="2670" spans="1:23" x14ac:dyDescent="0.25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  <c r="V2670" s="7" t="str">
        <f>_xlfn.IFNA(VLOOKUP(orders[[#This Row],[order_id]],returns[],2,FALSE),"FALSE")</f>
        <v>FALSE</v>
      </c>
      <c r="W2670" t="str">
        <f>VLOOKUP(orders[[#This Row],[region]],people[],2,FALSE)</f>
        <v>Anna Andreadi</v>
      </c>
    </row>
    <row r="2671" spans="1:23" x14ac:dyDescent="0.25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  <c r="V2671" s="7" t="str">
        <f>_xlfn.IFNA(VLOOKUP(orders[[#This Row],[order_id]],returns[],2,FALSE),"FALSE")</f>
        <v>FALSE</v>
      </c>
      <c r="W2671" t="str">
        <f>VLOOKUP(orders[[#This Row],[region]],people[],2,FALSE)</f>
        <v>Anna Andreadi</v>
      </c>
    </row>
    <row r="2672" spans="1:23" x14ac:dyDescent="0.25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 s="7" t="b">
        <f>_xlfn.IFNA(VLOOKUP(orders[[#This Row],[order_id]],returns[],2,FALSE),"FALSE")</f>
        <v>1</v>
      </c>
      <c r="W2672" t="str">
        <f>VLOOKUP(orders[[#This Row],[region]],people[],2,FALSE)</f>
        <v>Chuck Magee</v>
      </c>
    </row>
    <row r="2673" spans="1:23" x14ac:dyDescent="0.25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  <c r="V2673" s="7" t="b">
        <f>_xlfn.IFNA(VLOOKUP(orders[[#This Row],[order_id]],returns[],2,FALSE),"FALSE")</f>
        <v>1</v>
      </c>
      <c r="W2673" t="str">
        <f>VLOOKUP(orders[[#This Row],[region]],people[],2,FALSE)</f>
        <v>Chuck Magee</v>
      </c>
    </row>
    <row r="2674" spans="1:23" x14ac:dyDescent="0.25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 s="7" t="b">
        <f>_xlfn.IFNA(VLOOKUP(orders[[#This Row],[order_id]],returns[],2,FALSE),"FALSE")</f>
        <v>1</v>
      </c>
      <c r="W2674" t="str">
        <f>VLOOKUP(orders[[#This Row],[region]],people[],2,FALSE)</f>
        <v>Chuck Magee</v>
      </c>
    </row>
    <row r="2675" spans="1:23" x14ac:dyDescent="0.25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  <c r="V2675" s="7" t="b">
        <f>_xlfn.IFNA(VLOOKUP(orders[[#This Row],[order_id]],returns[],2,FALSE),"FALSE")</f>
        <v>1</v>
      </c>
      <c r="W2675" t="str">
        <f>VLOOKUP(orders[[#This Row],[region]],people[],2,FALSE)</f>
        <v>Chuck Magee</v>
      </c>
    </row>
    <row r="2676" spans="1:23" x14ac:dyDescent="0.25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 s="7" t="str">
        <f>_xlfn.IFNA(VLOOKUP(orders[[#This Row],[order_id]],returns[],2,FALSE),"FALSE")</f>
        <v>FALSE</v>
      </c>
      <c r="W2676" t="str">
        <f>VLOOKUP(orders[[#This Row],[region]],people[],2,FALSE)</f>
        <v>Anna Andreadi</v>
      </c>
    </row>
    <row r="2677" spans="1:23" x14ac:dyDescent="0.25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  <c r="V2677" s="7" t="str">
        <f>_xlfn.IFNA(VLOOKUP(orders[[#This Row],[order_id]],returns[],2,FALSE),"FALSE")</f>
        <v>FALSE</v>
      </c>
      <c r="W2677" t="str">
        <f>VLOOKUP(orders[[#This Row],[region]],people[],2,FALSE)</f>
        <v>Cassandra Brandow</v>
      </c>
    </row>
    <row r="2678" spans="1:23" x14ac:dyDescent="0.25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  <c r="V2678" s="7" t="str">
        <f>_xlfn.IFNA(VLOOKUP(orders[[#This Row],[order_id]],returns[],2,FALSE),"FALSE")</f>
        <v>FALSE</v>
      </c>
      <c r="W2678" t="str">
        <f>VLOOKUP(orders[[#This Row],[region]],people[],2,FALSE)</f>
        <v>Cassandra Brandow</v>
      </c>
    </row>
    <row r="2679" spans="1:23" x14ac:dyDescent="0.25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  <c r="V2679" s="7" t="str">
        <f>_xlfn.IFNA(VLOOKUP(orders[[#This Row],[order_id]],returns[],2,FALSE),"FALSE")</f>
        <v>FALSE</v>
      </c>
      <c r="W2679" t="str">
        <f>VLOOKUP(orders[[#This Row],[region]],people[],2,FALSE)</f>
        <v>Anna Andreadi</v>
      </c>
    </row>
    <row r="2680" spans="1:23" x14ac:dyDescent="0.25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  <c r="V2680" s="7" t="str">
        <f>_xlfn.IFNA(VLOOKUP(orders[[#This Row],[order_id]],returns[],2,FALSE),"FALSE")</f>
        <v>FALSE</v>
      </c>
      <c r="W2680" t="str">
        <f>VLOOKUP(orders[[#This Row],[region]],people[],2,FALSE)</f>
        <v>Anna Andreadi</v>
      </c>
    </row>
    <row r="2681" spans="1:23" x14ac:dyDescent="0.25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  <c r="V2681" s="7" t="str">
        <f>_xlfn.IFNA(VLOOKUP(orders[[#This Row],[order_id]],returns[],2,FALSE),"FALSE")</f>
        <v>FALSE</v>
      </c>
      <c r="W2681" t="str">
        <f>VLOOKUP(orders[[#This Row],[region]],people[],2,FALSE)</f>
        <v>Kelly Williams</v>
      </c>
    </row>
    <row r="2682" spans="1:23" x14ac:dyDescent="0.25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  <c r="V2682" s="7" t="str">
        <f>_xlfn.IFNA(VLOOKUP(orders[[#This Row],[order_id]],returns[],2,FALSE),"FALSE")</f>
        <v>FALSE</v>
      </c>
      <c r="W2682" t="str">
        <f>VLOOKUP(orders[[#This Row],[region]],people[],2,FALSE)</f>
        <v>Kelly Williams</v>
      </c>
    </row>
    <row r="2683" spans="1:23" x14ac:dyDescent="0.25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 s="7" t="str">
        <f>_xlfn.IFNA(VLOOKUP(orders[[#This Row],[order_id]],returns[],2,FALSE),"FALSE")</f>
        <v>FALSE</v>
      </c>
      <c r="W2683" t="str">
        <f>VLOOKUP(orders[[#This Row],[region]],people[],2,FALSE)</f>
        <v>Kelly Williams</v>
      </c>
    </row>
    <row r="2684" spans="1:23" x14ac:dyDescent="0.25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  <c r="V2684" s="7" t="str">
        <f>_xlfn.IFNA(VLOOKUP(orders[[#This Row],[order_id]],returns[],2,FALSE),"FALSE")</f>
        <v>FALSE</v>
      </c>
      <c r="W2684" t="str">
        <f>VLOOKUP(orders[[#This Row],[region]],people[],2,FALSE)</f>
        <v>Kelly Williams</v>
      </c>
    </row>
    <row r="2685" spans="1:23" x14ac:dyDescent="0.25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  <c r="V2685" s="7" t="str">
        <f>_xlfn.IFNA(VLOOKUP(orders[[#This Row],[order_id]],returns[],2,FALSE),"FALSE")</f>
        <v>FALSE</v>
      </c>
      <c r="W2685" t="str">
        <f>VLOOKUP(orders[[#This Row],[region]],people[],2,FALSE)</f>
        <v>Kelly Williams</v>
      </c>
    </row>
    <row r="2686" spans="1:23" x14ac:dyDescent="0.25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  <c r="V2686" s="7" t="b">
        <f>_xlfn.IFNA(VLOOKUP(orders[[#This Row],[order_id]],returns[],2,FALSE),"FALSE")</f>
        <v>1</v>
      </c>
      <c r="W2686" t="str">
        <f>VLOOKUP(orders[[#This Row],[region]],people[],2,FALSE)</f>
        <v>Anna Andreadi</v>
      </c>
    </row>
    <row r="2687" spans="1:23" x14ac:dyDescent="0.25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  <c r="V2687" s="7" t="str">
        <f>_xlfn.IFNA(VLOOKUP(orders[[#This Row],[order_id]],returns[],2,FALSE),"FALSE")</f>
        <v>FALSE</v>
      </c>
      <c r="W2687" t="str">
        <f>VLOOKUP(orders[[#This Row],[region]],people[],2,FALSE)</f>
        <v>Cassandra Brandow</v>
      </c>
    </row>
    <row r="2688" spans="1:23" x14ac:dyDescent="0.25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  <c r="V2688" s="7" t="str">
        <f>_xlfn.IFNA(VLOOKUP(orders[[#This Row],[order_id]],returns[],2,FALSE),"FALSE")</f>
        <v>FALSE</v>
      </c>
      <c r="W2688" t="str">
        <f>VLOOKUP(orders[[#This Row],[region]],people[],2,FALSE)</f>
        <v>Cassandra Brandow</v>
      </c>
    </row>
    <row r="2689" spans="1:23" x14ac:dyDescent="0.25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  <c r="V2689" s="7" t="str">
        <f>_xlfn.IFNA(VLOOKUP(orders[[#This Row],[order_id]],returns[],2,FALSE),"FALSE")</f>
        <v>FALSE</v>
      </c>
      <c r="W2689" t="str">
        <f>VLOOKUP(orders[[#This Row],[region]],people[],2,FALSE)</f>
        <v>Kelly Williams</v>
      </c>
    </row>
    <row r="2690" spans="1:23" x14ac:dyDescent="0.25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  <c r="V2690" s="7" t="b">
        <f>_xlfn.IFNA(VLOOKUP(orders[[#This Row],[order_id]],returns[],2,FALSE),"FALSE")</f>
        <v>1</v>
      </c>
      <c r="W2690" t="str">
        <f>VLOOKUP(orders[[#This Row],[region]],people[],2,FALSE)</f>
        <v>Anna Andreadi</v>
      </c>
    </row>
    <row r="2691" spans="1:23" x14ac:dyDescent="0.25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  <c r="V2691" s="7" t="str">
        <f>_xlfn.IFNA(VLOOKUP(orders[[#This Row],[order_id]],returns[],2,FALSE),"FALSE")</f>
        <v>FALSE</v>
      </c>
      <c r="W2691" t="str">
        <f>VLOOKUP(orders[[#This Row],[region]],people[],2,FALSE)</f>
        <v>Kelly Williams</v>
      </c>
    </row>
    <row r="2692" spans="1:23" x14ac:dyDescent="0.25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  <c r="V2692" s="7" t="str">
        <f>_xlfn.IFNA(VLOOKUP(orders[[#This Row],[order_id]],returns[],2,FALSE),"FALSE")</f>
        <v>FALSE</v>
      </c>
      <c r="W2692" t="str">
        <f>VLOOKUP(orders[[#This Row],[region]],people[],2,FALSE)</f>
        <v>Chuck Magee</v>
      </c>
    </row>
    <row r="2693" spans="1:23" x14ac:dyDescent="0.25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 s="7" t="str">
        <f>_xlfn.IFNA(VLOOKUP(orders[[#This Row],[order_id]],returns[],2,FALSE),"FALSE")</f>
        <v>FALSE</v>
      </c>
      <c r="W2693" t="str">
        <f>VLOOKUP(orders[[#This Row],[region]],people[],2,FALSE)</f>
        <v>Anna Andreadi</v>
      </c>
    </row>
    <row r="2694" spans="1:23" x14ac:dyDescent="0.25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 s="7" t="str">
        <f>_xlfn.IFNA(VLOOKUP(orders[[#This Row],[order_id]],returns[],2,FALSE),"FALSE")</f>
        <v>FALSE</v>
      </c>
      <c r="W2694" t="str">
        <f>VLOOKUP(orders[[#This Row],[region]],people[],2,FALSE)</f>
        <v>Anna Andreadi</v>
      </c>
    </row>
    <row r="2695" spans="1:23" x14ac:dyDescent="0.25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 s="7" t="str">
        <f>_xlfn.IFNA(VLOOKUP(orders[[#This Row],[order_id]],returns[],2,FALSE),"FALSE")</f>
        <v>FALSE</v>
      </c>
      <c r="W2695" t="str">
        <f>VLOOKUP(orders[[#This Row],[region]],people[],2,FALSE)</f>
        <v>Anna Andreadi</v>
      </c>
    </row>
    <row r="2696" spans="1:23" x14ac:dyDescent="0.25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  <c r="V2696" s="7" t="str">
        <f>_xlfn.IFNA(VLOOKUP(orders[[#This Row],[order_id]],returns[],2,FALSE),"FALSE")</f>
        <v>FALSE</v>
      </c>
      <c r="W2696" t="str">
        <f>VLOOKUP(orders[[#This Row],[region]],people[],2,FALSE)</f>
        <v>Cassandra Brandow</v>
      </c>
    </row>
    <row r="2697" spans="1:23" x14ac:dyDescent="0.25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  <c r="V2697" s="7" t="str">
        <f>_xlfn.IFNA(VLOOKUP(orders[[#This Row],[order_id]],returns[],2,FALSE),"FALSE")</f>
        <v>FALSE</v>
      </c>
      <c r="W2697" t="str">
        <f>VLOOKUP(orders[[#This Row],[region]],people[],2,FALSE)</f>
        <v>Chuck Magee</v>
      </c>
    </row>
    <row r="2698" spans="1:23" x14ac:dyDescent="0.25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  <c r="V2698" s="7" t="str">
        <f>_xlfn.IFNA(VLOOKUP(orders[[#This Row],[order_id]],returns[],2,FALSE),"FALSE")</f>
        <v>FALSE</v>
      </c>
      <c r="W2698" t="str">
        <f>VLOOKUP(orders[[#This Row],[region]],people[],2,FALSE)</f>
        <v>Cassandra Brandow</v>
      </c>
    </row>
    <row r="2699" spans="1:23" x14ac:dyDescent="0.25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  <c r="V2699" s="7" t="str">
        <f>_xlfn.IFNA(VLOOKUP(orders[[#This Row],[order_id]],returns[],2,FALSE),"FALSE")</f>
        <v>FALSE</v>
      </c>
      <c r="W2699" t="str">
        <f>VLOOKUP(orders[[#This Row],[region]],people[],2,FALSE)</f>
        <v>Cassandra Brandow</v>
      </c>
    </row>
    <row r="2700" spans="1:23" x14ac:dyDescent="0.25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  <c r="V2700" s="7" t="str">
        <f>_xlfn.IFNA(VLOOKUP(orders[[#This Row],[order_id]],returns[],2,FALSE),"FALSE")</f>
        <v>FALSE</v>
      </c>
      <c r="W2700" t="str">
        <f>VLOOKUP(orders[[#This Row],[region]],people[],2,FALSE)</f>
        <v>Cassandra Brandow</v>
      </c>
    </row>
    <row r="2701" spans="1:23" x14ac:dyDescent="0.25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  <c r="V2701" s="7" t="str">
        <f>_xlfn.IFNA(VLOOKUP(orders[[#This Row],[order_id]],returns[],2,FALSE),"FALSE")</f>
        <v>FALSE</v>
      </c>
      <c r="W2701" t="str">
        <f>VLOOKUP(orders[[#This Row],[region]],people[],2,FALSE)</f>
        <v>Cassandra Brandow</v>
      </c>
    </row>
    <row r="2702" spans="1:23" x14ac:dyDescent="0.25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  <c r="V2702" s="7" t="str">
        <f>_xlfn.IFNA(VLOOKUP(orders[[#This Row],[order_id]],returns[],2,FALSE),"FALSE")</f>
        <v>FALSE</v>
      </c>
      <c r="W2702" t="str">
        <f>VLOOKUP(orders[[#This Row],[region]],people[],2,FALSE)</f>
        <v>Cassandra Brandow</v>
      </c>
    </row>
    <row r="2703" spans="1:23" x14ac:dyDescent="0.25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  <c r="V2703" s="7" t="str">
        <f>_xlfn.IFNA(VLOOKUP(orders[[#This Row],[order_id]],returns[],2,FALSE),"FALSE")</f>
        <v>FALSE</v>
      </c>
      <c r="W2703" t="str">
        <f>VLOOKUP(orders[[#This Row],[region]],people[],2,FALSE)</f>
        <v>Cassandra Brandow</v>
      </c>
    </row>
    <row r="2704" spans="1:23" x14ac:dyDescent="0.25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  <c r="V2704" s="7" t="str">
        <f>_xlfn.IFNA(VLOOKUP(orders[[#This Row],[order_id]],returns[],2,FALSE),"FALSE")</f>
        <v>FALSE</v>
      </c>
      <c r="W2704" t="str">
        <f>VLOOKUP(orders[[#This Row],[region]],people[],2,FALSE)</f>
        <v>Cassandra Brandow</v>
      </c>
    </row>
    <row r="2705" spans="1:23" x14ac:dyDescent="0.25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  <c r="V2705" s="7" t="str">
        <f>_xlfn.IFNA(VLOOKUP(orders[[#This Row],[order_id]],returns[],2,FALSE),"FALSE")</f>
        <v>FALSE</v>
      </c>
      <c r="W2705" t="str">
        <f>VLOOKUP(orders[[#This Row],[region]],people[],2,FALSE)</f>
        <v>Chuck Magee</v>
      </c>
    </row>
    <row r="2706" spans="1:23" x14ac:dyDescent="0.25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  <c r="V2706" s="7" t="str">
        <f>_xlfn.IFNA(VLOOKUP(orders[[#This Row],[order_id]],returns[],2,FALSE),"FALSE")</f>
        <v>FALSE</v>
      </c>
      <c r="W2706" t="str">
        <f>VLOOKUP(orders[[#This Row],[region]],people[],2,FALSE)</f>
        <v>Chuck Magee</v>
      </c>
    </row>
    <row r="2707" spans="1:23" x14ac:dyDescent="0.25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 s="7" t="str">
        <f>_xlfn.IFNA(VLOOKUP(orders[[#This Row],[order_id]],returns[],2,FALSE),"FALSE")</f>
        <v>FALSE</v>
      </c>
      <c r="W2707" t="str">
        <f>VLOOKUP(orders[[#This Row],[region]],people[],2,FALSE)</f>
        <v>Anna Andreadi</v>
      </c>
    </row>
    <row r="2708" spans="1:23" x14ac:dyDescent="0.25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 s="7" t="str">
        <f>_xlfn.IFNA(VLOOKUP(orders[[#This Row],[order_id]],returns[],2,FALSE),"FALSE")</f>
        <v>FALSE</v>
      </c>
      <c r="W2708" t="str">
        <f>VLOOKUP(orders[[#This Row],[region]],people[],2,FALSE)</f>
        <v>Anna Andreadi</v>
      </c>
    </row>
    <row r="2709" spans="1:23" x14ac:dyDescent="0.25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  <c r="V2709" s="7" t="str">
        <f>_xlfn.IFNA(VLOOKUP(orders[[#This Row],[order_id]],returns[],2,FALSE),"FALSE")</f>
        <v>FALSE</v>
      </c>
      <c r="W2709" t="str">
        <f>VLOOKUP(orders[[#This Row],[region]],people[],2,FALSE)</f>
        <v>Anna Andreadi</v>
      </c>
    </row>
    <row r="2710" spans="1:23" x14ac:dyDescent="0.25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  <c r="V2710" s="7" t="str">
        <f>_xlfn.IFNA(VLOOKUP(orders[[#This Row],[order_id]],returns[],2,FALSE),"FALSE")</f>
        <v>FALSE</v>
      </c>
      <c r="W2710" t="str">
        <f>VLOOKUP(orders[[#This Row],[region]],people[],2,FALSE)</f>
        <v>Anna Andreadi</v>
      </c>
    </row>
    <row r="2711" spans="1:23" x14ac:dyDescent="0.25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  <c r="V2711" s="7" t="str">
        <f>_xlfn.IFNA(VLOOKUP(orders[[#This Row],[order_id]],returns[],2,FALSE),"FALSE")</f>
        <v>FALSE</v>
      </c>
      <c r="W2711" t="str">
        <f>VLOOKUP(orders[[#This Row],[region]],people[],2,FALSE)</f>
        <v>Anna Andreadi</v>
      </c>
    </row>
    <row r="2712" spans="1:23" x14ac:dyDescent="0.25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  <c r="V2712" s="7" t="str">
        <f>_xlfn.IFNA(VLOOKUP(orders[[#This Row],[order_id]],returns[],2,FALSE),"FALSE")</f>
        <v>FALSE</v>
      </c>
      <c r="W2712" t="str">
        <f>VLOOKUP(orders[[#This Row],[region]],people[],2,FALSE)</f>
        <v>Cassandra Brandow</v>
      </c>
    </row>
    <row r="2713" spans="1:23" x14ac:dyDescent="0.25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  <c r="V2713" s="7" t="str">
        <f>_xlfn.IFNA(VLOOKUP(orders[[#This Row],[order_id]],returns[],2,FALSE),"FALSE")</f>
        <v>FALSE</v>
      </c>
      <c r="W2713" t="str">
        <f>VLOOKUP(orders[[#This Row],[region]],people[],2,FALSE)</f>
        <v>Chuck Magee</v>
      </c>
    </row>
    <row r="2714" spans="1:23" x14ac:dyDescent="0.25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  <c r="V2714" s="7" t="str">
        <f>_xlfn.IFNA(VLOOKUP(orders[[#This Row],[order_id]],returns[],2,FALSE),"FALSE")</f>
        <v>FALSE</v>
      </c>
      <c r="W2714" t="str">
        <f>VLOOKUP(orders[[#This Row],[region]],people[],2,FALSE)</f>
        <v>Chuck Magee</v>
      </c>
    </row>
    <row r="2715" spans="1:23" x14ac:dyDescent="0.25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 s="7" t="str">
        <f>_xlfn.IFNA(VLOOKUP(orders[[#This Row],[order_id]],returns[],2,FALSE),"FALSE")</f>
        <v>FALSE</v>
      </c>
      <c r="W2715" t="str">
        <f>VLOOKUP(orders[[#This Row],[region]],people[],2,FALSE)</f>
        <v>Cassandra Brandow</v>
      </c>
    </row>
    <row r="2716" spans="1:23" x14ac:dyDescent="0.25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  <c r="V2716" s="7" t="str">
        <f>_xlfn.IFNA(VLOOKUP(orders[[#This Row],[order_id]],returns[],2,FALSE),"FALSE")</f>
        <v>FALSE</v>
      </c>
      <c r="W2716" t="str">
        <f>VLOOKUP(orders[[#This Row],[region]],people[],2,FALSE)</f>
        <v>Anna Andreadi</v>
      </c>
    </row>
    <row r="2717" spans="1:23" x14ac:dyDescent="0.25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 s="7" t="str">
        <f>_xlfn.IFNA(VLOOKUP(orders[[#This Row],[order_id]],returns[],2,FALSE),"FALSE")</f>
        <v>FALSE</v>
      </c>
      <c r="W2717" t="str">
        <f>VLOOKUP(orders[[#This Row],[region]],people[],2,FALSE)</f>
        <v>Chuck Magee</v>
      </c>
    </row>
    <row r="2718" spans="1:23" x14ac:dyDescent="0.25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 s="7" t="str">
        <f>_xlfn.IFNA(VLOOKUP(orders[[#This Row],[order_id]],returns[],2,FALSE),"FALSE")</f>
        <v>FALSE</v>
      </c>
      <c r="W2718" t="str">
        <f>VLOOKUP(orders[[#This Row],[region]],people[],2,FALSE)</f>
        <v>Cassandra Brandow</v>
      </c>
    </row>
    <row r="2719" spans="1:23" x14ac:dyDescent="0.25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  <c r="V2719" s="7" t="str">
        <f>_xlfn.IFNA(VLOOKUP(orders[[#This Row],[order_id]],returns[],2,FALSE),"FALSE")</f>
        <v>FALSE</v>
      </c>
      <c r="W2719" t="str">
        <f>VLOOKUP(orders[[#This Row],[region]],people[],2,FALSE)</f>
        <v>Chuck Magee</v>
      </c>
    </row>
    <row r="2720" spans="1:23" x14ac:dyDescent="0.25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  <c r="V2720" s="7" t="str">
        <f>_xlfn.IFNA(VLOOKUP(orders[[#This Row],[order_id]],returns[],2,FALSE),"FALSE")</f>
        <v>FALSE</v>
      </c>
      <c r="W2720" t="str">
        <f>VLOOKUP(orders[[#This Row],[region]],people[],2,FALSE)</f>
        <v>Anna Andreadi</v>
      </c>
    </row>
    <row r="2721" spans="1:23" x14ac:dyDescent="0.25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  <c r="V2721" s="7" t="str">
        <f>_xlfn.IFNA(VLOOKUP(orders[[#This Row],[order_id]],returns[],2,FALSE),"FALSE")</f>
        <v>FALSE</v>
      </c>
      <c r="W2721" t="str">
        <f>VLOOKUP(orders[[#This Row],[region]],people[],2,FALSE)</f>
        <v>Kelly Williams</v>
      </c>
    </row>
    <row r="2722" spans="1:23" x14ac:dyDescent="0.25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  <c r="V2722" s="7" t="str">
        <f>_xlfn.IFNA(VLOOKUP(orders[[#This Row],[order_id]],returns[],2,FALSE),"FALSE")</f>
        <v>FALSE</v>
      </c>
      <c r="W2722" t="str">
        <f>VLOOKUP(orders[[#This Row],[region]],people[],2,FALSE)</f>
        <v>Cassandra Brandow</v>
      </c>
    </row>
    <row r="2723" spans="1:23" x14ac:dyDescent="0.25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  <c r="V2723" s="7" t="str">
        <f>_xlfn.IFNA(VLOOKUP(orders[[#This Row],[order_id]],returns[],2,FALSE),"FALSE")</f>
        <v>FALSE</v>
      </c>
      <c r="W2723" t="str">
        <f>VLOOKUP(orders[[#This Row],[region]],people[],2,FALSE)</f>
        <v>Cassandra Brandow</v>
      </c>
    </row>
    <row r="2724" spans="1:23" x14ac:dyDescent="0.25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  <c r="V2724" s="7" t="str">
        <f>_xlfn.IFNA(VLOOKUP(orders[[#This Row],[order_id]],returns[],2,FALSE),"FALSE")</f>
        <v>FALSE</v>
      </c>
      <c r="W2724" t="str">
        <f>VLOOKUP(orders[[#This Row],[region]],people[],2,FALSE)</f>
        <v>Cassandra Brandow</v>
      </c>
    </row>
    <row r="2725" spans="1:23" x14ac:dyDescent="0.25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  <c r="V2725" s="7" t="str">
        <f>_xlfn.IFNA(VLOOKUP(orders[[#This Row],[order_id]],returns[],2,FALSE),"FALSE")</f>
        <v>FALSE</v>
      </c>
      <c r="W2725" t="str">
        <f>VLOOKUP(orders[[#This Row],[region]],people[],2,FALSE)</f>
        <v>Anna Andreadi</v>
      </c>
    </row>
    <row r="2726" spans="1:23" x14ac:dyDescent="0.25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  <c r="V2726" s="7" t="str">
        <f>_xlfn.IFNA(VLOOKUP(orders[[#This Row],[order_id]],returns[],2,FALSE),"FALSE")</f>
        <v>FALSE</v>
      </c>
      <c r="W2726" t="str">
        <f>VLOOKUP(orders[[#This Row],[region]],people[],2,FALSE)</f>
        <v>Anna Andreadi</v>
      </c>
    </row>
    <row r="2727" spans="1:23" x14ac:dyDescent="0.25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  <c r="V2727" s="7" t="str">
        <f>_xlfn.IFNA(VLOOKUP(orders[[#This Row],[order_id]],returns[],2,FALSE),"FALSE")</f>
        <v>FALSE</v>
      </c>
      <c r="W2727" t="str">
        <f>VLOOKUP(orders[[#This Row],[region]],people[],2,FALSE)</f>
        <v>Chuck Magee</v>
      </c>
    </row>
    <row r="2728" spans="1:23" x14ac:dyDescent="0.25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  <c r="V2728" s="7" t="str">
        <f>_xlfn.IFNA(VLOOKUP(orders[[#This Row],[order_id]],returns[],2,FALSE),"FALSE")</f>
        <v>FALSE</v>
      </c>
      <c r="W2728" t="str">
        <f>VLOOKUP(orders[[#This Row],[region]],people[],2,FALSE)</f>
        <v>Chuck Magee</v>
      </c>
    </row>
    <row r="2729" spans="1:23" x14ac:dyDescent="0.25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  <c r="V2729" s="7" t="str">
        <f>_xlfn.IFNA(VLOOKUP(orders[[#This Row],[order_id]],returns[],2,FALSE),"FALSE")</f>
        <v>FALSE</v>
      </c>
      <c r="W2729" t="str">
        <f>VLOOKUP(orders[[#This Row],[region]],people[],2,FALSE)</f>
        <v>Chuck Magee</v>
      </c>
    </row>
    <row r="2730" spans="1:23" x14ac:dyDescent="0.25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  <c r="V2730" s="7" t="str">
        <f>_xlfn.IFNA(VLOOKUP(orders[[#This Row],[order_id]],returns[],2,FALSE),"FALSE")</f>
        <v>FALSE</v>
      </c>
      <c r="W2730" t="str">
        <f>VLOOKUP(orders[[#This Row],[region]],people[],2,FALSE)</f>
        <v>Chuck Magee</v>
      </c>
    </row>
    <row r="2731" spans="1:23" x14ac:dyDescent="0.25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 s="7" t="str">
        <f>_xlfn.IFNA(VLOOKUP(orders[[#This Row],[order_id]],returns[],2,FALSE),"FALSE")</f>
        <v>FALSE</v>
      </c>
      <c r="W2731" t="str">
        <f>VLOOKUP(orders[[#This Row],[region]],people[],2,FALSE)</f>
        <v>Anna Andreadi</v>
      </c>
    </row>
    <row r="2732" spans="1:23" x14ac:dyDescent="0.25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  <c r="V2732" s="7" t="str">
        <f>_xlfn.IFNA(VLOOKUP(orders[[#This Row],[order_id]],returns[],2,FALSE),"FALSE")</f>
        <v>FALSE</v>
      </c>
      <c r="W2732" t="str">
        <f>VLOOKUP(orders[[#This Row],[region]],people[],2,FALSE)</f>
        <v>Anna Andreadi</v>
      </c>
    </row>
    <row r="2733" spans="1:23" x14ac:dyDescent="0.25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 s="7" t="str">
        <f>_xlfn.IFNA(VLOOKUP(orders[[#This Row],[order_id]],returns[],2,FALSE),"FALSE")</f>
        <v>FALSE</v>
      </c>
      <c r="W2733" t="str">
        <f>VLOOKUP(orders[[#This Row],[region]],people[],2,FALSE)</f>
        <v>Anna Andreadi</v>
      </c>
    </row>
    <row r="2734" spans="1:23" x14ac:dyDescent="0.25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  <c r="V2734" s="7" t="str">
        <f>_xlfn.IFNA(VLOOKUP(orders[[#This Row],[order_id]],returns[],2,FALSE),"FALSE")</f>
        <v>FALSE</v>
      </c>
      <c r="W2734" t="str">
        <f>VLOOKUP(orders[[#This Row],[region]],people[],2,FALSE)</f>
        <v>Chuck Magee</v>
      </c>
    </row>
    <row r="2735" spans="1:23" x14ac:dyDescent="0.25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 s="7" t="str">
        <f>_xlfn.IFNA(VLOOKUP(orders[[#This Row],[order_id]],returns[],2,FALSE),"FALSE")</f>
        <v>FALSE</v>
      </c>
      <c r="W2735" t="str">
        <f>VLOOKUP(orders[[#This Row],[region]],people[],2,FALSE)</f>
        <v>Chuck Magee</v>
      </c>
    </row>
    <row r="2736" spans="1:23" x14ac:dyDescent="0.25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  <c r="V2736" s="7" t="str">
        <f>_xlfn.IFNA(VLOOKUP(orders[[#This Row],[order_id]],returns[],2,FALSE),"FALSE")</f>
        <v>FALSE</v>
      </c>
      <c r="W2736" t="str">
        <f>VLOOKUP(orders[[#This Row],[region]],people[],2,FALSE)</f>
        <v>Anna Andreadi</v>
      </c>
    </row>
    <row r="2737" spans="1:23" x14ac:dyDescent="0.25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  <c r="V2737" s="7" t="str">
        <f>_xlfn.IFNA(VLOOKUP(orders[[#This Row],[order_id]],returns[],2,FALSE),"FALSE")</f>
        <v>FALSE</v>
      </c>
      <c r="W2737" t="str">
        <f>VLOOKUP(orders[[#This Row],[region]],people[],2,FALSE)</f>
        <v>Chuck Magee</v>
      </c>
    </row>
    <row r="2738" spans="1:23" x14ac:dyDescent="0.25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 s="7" t="str">
        <f>_xlfn.IFNA(VLOOKUP(orders[[#This Row],[order_id]],returns[],2,FALSE),"FALSE")</f>
        <v>FALSE</v>
      </c>
      <c r="W2738" t="str">
        <f>VLOOKUP(orders[[#This Row],[region]],people[],2,FALSE)</f>
        <v>Chuck Magee</v>
      </c>
    </row>
    <row r="2739" spans="1:23" x14ac:dyDescent="0.25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  <c r="V2739" s="7" t="str">
        <f>_xlfn.IFNA(VLOOKUP(orders[[#This Row],[order_id]],returns[],2,FALSE),"FALSE")</f>
        <v>FALSE</v>
      </c>
      <c r="W2739" t="str">
        <f>VLOOKUP(orders[[#This Row],[region]],people[],2,FALSE)</f>
        <v>Chuck Magee</v>
      </c>
    </row>
    <row r="2740" spans="1:23" x14ac:dyDescent="0.25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 s="7" t="str">
        <f>_xlfn.IFNA(VLOOKUP(orders[[#This Row],[order_id]],returns[],2,FALSE),"FALSE")</f>
        <v>FALSE</v>
      </c>
      <c r="W2740" t="str">
        <f>VLOOKUP(orders[[#This Row],[region]],people[],2,FALSE)</f>
        <v>Chuck Magee</v>
      </c>
    </row>
    <row r="2741" spans="1:23" x14ac:dyDescent="0.25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  <c r="V2741" s="7" t="str">
        <f>_xlfn.IFNA(VLOOKUP(orders[[#This Row],[order_id]],returns[],2,FALSE),"FALSE")</f>
        <v>FALSE</v>
      </c>
      <c r="W2741" t="str">
        <f>VLOOKUP(orders[[#This Row],[region]],people[],2,FALSE)</f>
        <v>Cassandra Brandow</v>
      </c>
    </row>
    <row r="2742" spans="1:23" x14ac:dyDescent="0.25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  <c r="V2742" s="7" t="str">
        <f>_xlfn.IFNA(VLOOKUP(orders[[#This Row],[order_id]],returns[],2,FALSE),"FALSE")</f>
        <v>FALSE</v>
      </c>
      <c r="W2742" t="str">
        <f>VLOOKUP(orders[[#This Row],[region]],people[],2,FALSE)</f>
        <v>Cassandra Brandow</v>
      </c>
    </row>
    <row r="2743" spans="1:23" x14ac:dyDescent="0.25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 s="7" t="str">
        <f>_xlfn.IFNA(VLOOKUP(orders[[#This Row],[order_id]],returns[],2,FALSE),"FALSE")</f>
        <v>FALSE</v>
      </c>
      <c r="W2743" t="str">
        <f>VLOOKUP(orders[[#This Row],[region]],people[],2,FALSE)</f>
        <v>Chuck Magee</v>
      </c>
    </row>
    <row r="2744" spans="1:23" x14ac:dyDescent="0.25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  <c r="V2744" s="7" t="str">
        <f>_xlfn.IFNA(VLOOKUP(orders[[#This Row],[order_id]],returns[],2,FALSE),"FALSE")</f>
        <v>FALSE</v>
      </c>
      <c r="W2744" t="str">
        <f>VLOOKUP(orders[[#This Row],[region]],people[],2,FALSE)</f>
        <v>Anna Andreadi</v>
      </c>
    </row>
    <row r="2745" spans="1:23" x14ac:dyDescent="0.25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 s="7" t="str">
        <f>_xlfn.IFNA(VLOOKUP(orders[[#This Row],[order_id]],returns[],2,FALSE),"FALSE")</f>
        <v>FALSE</v>
      </c>
      <c r="W2745" t="str">
        <f>VLOOKUP(orders[[#This Row],[region]],people[],2,FALSE)</f>
        <v>Anna Andreadi</v>
      </c>
    </row>
    <row r="2746" spans="1:23" x14ac:dyDescent="0.25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  <c r="V2746" s="7" t="str">
        <f>_xlfn.IFNA(VLOOKUP(orders[[#This Row],[order_id]],returns[],2,FALSE),"FALSE")</f>
        <v>FALSE</v>
      </c>
      <c r="W2746" t="str">
        <f>VLOOKUP(orders[[#This Row],[region]],people[],2,FALSE)</f>
        <v>Anna Andreadi</v>
      </c>
    </row>
    <row r="2747" spans="1:23" x14ac:dyDescent="0.25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 s="7" t="str">
        <f>_xlfn.IFNA(VLOOKUP(orders[[#This Row],[order_id]],returns[],2,FALSE),"FALSE")</f>
        <v>FALSE</v>
      </c>
      <c r="W2747" t="str">
        <f>VLOOKUP(orders[[#This Row],[region]],people[],2,FALSE)</f>
        <v>Cassandra Brandow</v>
      </c>
    </row>
    <row r="2748" spans="1:23" x14ac:dyDescent="0.25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 s="7" t="str">
        <f>_xlfn.IFNA(VLOOKUP(orders[[#This Row],[order_id]],returns[],2,FALSE),"FALSE")</f>
        <v>FALSE</v>
      </c>
      <c r="W2748" t="str">
        <f>VLOOKUP(orders[[#This Row],[region]],people[],2,FALSE)</f>
        <v>Chuck Magee</v>
      </c>
    </row>
    <row r="2749" spans="1:23" x14ac:dyDescent="0.25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  <c r="V2749" s="7" t="str">
        <f>_xlfn.IFNA(VLOOKUP(orders[[#This Row],[order_id]],returns[],2,FALSE),"FALSE")</f>
        <v>FALSE</v>
      </c>
      <c r="W2749" t="str">
        <f>VLOOKUP(orders[[#This Row],[region]],people[],2,FALSE)</f>
        <v>Kelly Williams</v>
      </c>
    </row>
    <row r="2750" spans="1:23" x14ac:dyDescent="0.25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  <c r="V2750" s="7" t="str">
        <f>_xlfn.IFNA(VLOOKUP(orders[[#This Row],[order_id]],returns[],2,FALSE),"FALSE")</f>
        <v>FALSE</v>
      </c>
      <c r="W2750" t="str">
        <f>VLOOKUP(orders[[#This Row],[region]],people[],2,FALSE)</f>
        <v>Cassandra Brandow</v>
      </c>
    </row>
    <row r="2751" spans="1:23" x14ac:dyDescent="0.25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  <c r="V2751" s="7" t="str">
        <f>_xlfn.IFNA(VLOOKUP(orders[[#This Row],[order_id]],returns[],2,FALSE),"FALSE")</f>
        <v>FALSE</v>
      </c>
      <c r="W2751" t="str">
        <f>VLOOKUP(orders[[#This Row],[region]],people[],2,FALSE)</f>
        <v>Anna Andreadi</v>
      </c>
    </row>
    <row r="2752" spans="1:23" x14ac:dyDescent="0.25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  <c r="V2752" s="7" t="str">
        <f>_xlfn.IFNA(VLOOKUP(orders[[#This Row],[order_id]],returns[],2,FALSE),"FALSE")</f>
        <v>FALSE</v>
      </c>
      <c r="W2752" t="str">
        <f>VLOOKUP(orders[[#This Row],[region]],people[],2,FALSE)</f>
        <v>Anna Andreadi</v>
      </c>
    </row>
    <row r="2753" spans="1:23" x14ac:dyDescent="0.25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  <c r="V2753" s="7" t="str">
        <f>_xlfn.IFNA(VLOOKUP(orders[[#This Row],[order_id]],returns[],2,FALSE),"FALSE")</f>
        <v>FALSE</v>
      </c>
      <c r="W2753" t="str">
        <f>VLOOKUP(orders[[#This Row],[region]],people[],2,FALSE)</f>
        <v>Anna Andreadi</v>
      </c>
    </row>
    <row r="2754" spans="1:23" x14ac:dyDescent="0.25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  <c r="V2754" s="7" t="str">
        <f>_xlfn.IFNA(VLOOKUP(orders[[#This Row],[order_id]],returns[],2,FALSE),"FALSE")</f>
        <v>FALSE</v>
      </c>
      <c r="W2754" t="str">
        <f>VLOOKUP(orders[[#This Row],[region]],people[],2,FALSE)</f>
        <v>Anna Andreadi</v>
      </c>
    </row>
    <row r="2755" spans="1:23" x14ac:dyDescent="0.25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 s="7" t="str">
        <f>_xlfn.IFNA(VLOOKUP(orders[[#This Row],[order_id]],returns[],2,FALSE),"FALSE")</f>
        <v>FALSE</v>
      </c>
      <c r="W2755" t="str">
        <f>VLOOKUP(orders[[#This Row],[region]],people[],2,FALSE)</f>
        <v>Anna Andreadi</v>
      </c>
    </row>
    <row r="2756" spans="1:23" x14ac:dyDescent="0.25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  <c r="V2756" s="7" t="str">
        <f>_xlfn.IFNA(VLOOKUP(orders[[#This Row],[order_id]],returns[],2,FALSE),"FALSE")</f>
        <v>FALSE</v>
      </c>
      <c r="W2756" t="str">
        <f>VLOOKUP(orders[[#This Row],[region]],people[],2,FALSE)</f>
        <v>Anna Andreadi</v>
      </c>
    </row>
    <row r="2757" spans="1:23" x14ac:dyDescent="0.25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  <c r="V2757" s="7" t="str">
        <f>_xlfn.IFNA(VLOOKUP(orders[[#This Row],[order_id]],returns[],2,FALSE),"FALSE")</f>
        <v>FALSE</v>
      </c>
      <c r="W2757" t="str">
        <f>VLOOKUP(orders[[#This Row],[region]],people[],2,FALSE)</f>
        <v>Anna Andreadi</v>
      </c>
    </row>
    <row r="2758" spans="1:23" x14ac:dyDescent="0.25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 s="7" t="str">
        <f>_xlfn.IFNA(VLOOKUP(orders[[#This Row],[order_id]],returns[],2,FALSE),"FALSE")</f>
        <v>FALSE</v>
      </c>
      <c r="W2758" t="str">
        <f>VLOOKUP(orders[[#This Row],[region]],people[],2,FALSE)</f>
        <v>Anna Andreadi</v>
      </c>
    </row>
    <row r="2759" spans="1:23" x14ac:dyDescent="0.25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  <c r="V2759" s="7" t="str">
        <f>_xlfn.IFNA(VLOOKUP(orders[[#This Row],[order_id]],returns[],2,FALSE),"FALSE")</f>
        <v>FALSE</v>
      </c>
      <c r="W2759" t="str">
        <f>VLOOKUP(orders[[#This Row],[region]],people[],2,FALSE)</f>
        <v>Chuck Magee</v>
      </c>
    </row>
    <row r="2760" spans="1:23" x14ac:dyDescent="0.25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  <c r="V2760" s="7" t="str">
        <f>_xlfn.IFNA(VLOOKUP(orders[[#This Row],[order_id]],returns[],2,FALSE),"FALSE")</f>
        <v>FALSE</v>
      </c>
      <c r="W2760" t="str">
        <f>VLOOKUP(orders[[#This Row],[region]],people[],2,FALSE)</f>
        <v>Cassandra Brandow</v>
      </c>
    </row>
    <row r="2761" spans="1:23" x14ac:dyDescent="0.25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  <c r="V2761" s="7" t="str">
        <f>_xlfn.IFNA(VLOOKUP(orders[[#This Row],[order_id]],returns[],2,FALSE),"FALSE")</f>
        <v>FALSE</v>
      </c>
      <c r="W2761" t="str">
        <f>VLOOKUP(orders[[#This Row],[region]],people[],2,FALSE)</f>
        <v>Cassandra Brandow</v>
      </c>
    </row>
    <row r="2762" spans="1:23" x14ac:dyDescent="0.25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 s="7" t="str">
        <f>_xlfn.IFNA(VLOOKUP(orders[[#This Row],[order_id]],returns[],2,FALSE),"FALSE")</f>
        <v>FALSE</v>
      </c>
      <c r="W2762" t="str">
        <f>VLOOKUP(orders[[#This Row],[region]],people[],2,FALSE)</f>
        <v>Anna Andreadi</v>
      </c>
    </row>
    <row r="2763" spans="1:23" x14ac:dyDescent="0.25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  <c r="V2763" s="7" t="str">
        <f>_xlfn.IFNA(VLOOKUP(orders[[#This Row],[order_id]],returns[],2,FALSE),"FALSE")</f>
        <v>FALSE</v>
      </c>
      <c r="W2763" t="str">
        <f>VLOOKUP(orders[[#This Row],[region]],people[],2,FALSE)</f>
        <v>Anna Andreadi</v>
      </c>
    </row>
    <row r="2764" spans="1:23" x14ac:dyDescent="0.25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 s="7" t="str">
        <f>_xlfn.IFNA(VLOOKUP(orders[[#This Row],[order_id]],returns[],2,FALSE),"FALSE")</f>
        <v>FALSE</v>
      </c>
      <c r="W2764" t="str">
        <f>VLOOKUP(orders[[#This Row],[region]],people[],2,FALSE)</f>
        <v>Anna Andreadi</v>
      </c>
    </row>
    <row r="2765" spans="1:23" x14ac:dyDescent="0.25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  <c r="V2765" s="7" t="str">
        <f>_xlfn.IFNA(VLOOKUP(orders[[#This Row],[order_id]],returns[],2,FALSE),"FALSE")</f>
        <v>FALSE</v>
      </c>
      <c r="W2765" t="str">
        <f>VLOOKUP(orders[[#This Row],[region]],people[],2,FALSE)</f>
        <v>Chuck Magee</v>
      </c>
    </row>
    <row r="2766" spans="1:23" x14ac:dyDescent="0.25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  <c r="V2766" s="7" t="str">
        <f>_xlfn.IFNA(VLOOKUP(orders[[#This Row],[order_id]],returns[],2,FALSE),"FALSE")</f>
        <v>FALSE</v>
      </c>
      <c r="W2766" t="str">
        <f>VLOOKUP(orders[[#This Row],[region]],people[],2,FALSE)</f>
        <v>Chuck Magee</v>
      </c>
    </row>
    <row r="2767" spans="1:23" x14ac:dyDescent="0.25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 s="7" t="str">
        <f>_xlfn.IFNA(VLOOKUP(orders[[#This Row],[order_id]],returns[],2,FALSE),"FALSE")</f>
        <v>FALSE</v>
      </c>
      <c r="W2767" t="str">
        <f>VLOOKUP(orders[[#This Row],[region]],people[],2,FALSE)</f>
        <v>Chuck Magee</v>
      </c>
    </row>
    <row r="2768" spans="1:23" x14ac:dyDescent="0.25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  <c r="V2768" s="7" t="str">
        <f>_xlfn.IFNA(VLOOKUP(orders[[#This Row],[order_id]],returns[],2,FALSE),"FALSE")</f>
        <v>FALSE</v>
      </c>
      <c r="W2768" t="str">
        <f>VLOOKUP(orders[[#This Row],[region]],people[],2,FALSE)</f>
        <v>Chuck Magee</v>
      </c>
    </row>
    <row r="2769" spans="1:23" x14ac:dyDescent="0.25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  <c r="V2769" s="7" t="str">
        <f>_xlfn.IFNA(VLOOKUP(orders[[#This Row],[order_id]],returns[],2,FALSE),"FALSE")</f>
        <v>FALSE</v>
      </c>
      <c r="W2769" t="str">
        <f>VLOOKUP(orders[[#This Row],[region]],people[],2,FALSE)</f>
        <v>Chuck Magee</v>
      </c>
    </row>
    <row r="2770" spans="1:23" x14ac:dyDescent="0.25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  <c r="V2770" s="7" t="str">
        <f>_xlfn.IFNA(VLOOKUP(orders[[#This Row],[order_id]],returns[],2,FALSE),"FALSE")</f>
        <v>FALSE</v>
      </c>
      <c r="W2770" t="str">
        <f>VLOOKUP(orders[[#This Row],[region]],people[],2,FALSE)</f>
        <v>Kelly Williams</v>
      </c>
    </row>
    <row r="2771" spans="1:23" x14ac:dyDescent="0.25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  <c r="V2771" s="7" t="str">
        <f>_xlfn.IFNA(VLOOKUP(orders[[#This Row],[order_id]],returns[],2,FALSE),"FALSE")</f>
        <v>FALSE</v>
      </c>
      <c r="W2771" t="str">
        <f>VLOOKUP(orders[[#This Row],[region]],people[],2,FALSE)</f>
        <v>Kelly Williams</v>
      </c>
    </row>
    <row r="2772" spans="1:23" x14ac:dyDescent="0.25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  <c r="V2772" s="7" t="str">
        <f>_xlfn.IFNA(VLOOKUP(orders[[#This Row],[order_id]],returns[],2,FALSE),"FALSE")</f>
        <v>FALSE</v>
      </c>
      <c r="W2772" t="str">
        <f>VLOOKUP(orders[[#This Row],[region]],people[],2,FALSE)</f>
        <v>Kelly Williams</v>
      </c>
    </row>
    <row r="2773" spans="1:23" x14ac:dyDescent="0.25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  <c r="V2773" s="7" t="str">
        <f>_xlfn.IFNA(VLOOKUP(orders[[#This Row],[order_id]],returns[],2,FALSE),"FALSE")</f>
        <v>FALSE</v>
      </c>
      <c r="W2773" t="str">
        <f>VLOOKUP(orders[[#This Row],[region]],people[],2,FALSE)</f>
        <v>Kelly Williams</v>
      </c>
    </row>
    <row r="2774" spans="1:23" x14ac:dyDescent="0.25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  <c r="V2774" s="7" t="str">
        <f>_xlfn.IFNA(VLOOKUP(orders[[#This Row],[order_id]],returns[],2,FALSE),"FALSE")</f>
        <v>FALSE</v>
      </c>
      <c r="W2774" t="str">
        <f>VLOOKUP(orders[[#This Row],[region]],people[],2,FALSE)</f>
        <v>Cassandra Brandow</v>
      </c>
    </row>
    <row r="2775" spans="1:23" x14ac:dyDescent="0.25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 s="7" t="str">
        <f>_xlfn.IFNA(VLOOKUP(orders[[#This Row],[order_id]],returns[],2,FALSE),"FALSE")</f>
        <v>FALSE</v>
      </c>
      <c r="W2775" t="str">
        <f>VLOOKUP(orders[[#This Row],[region]],people[],2,FALSE)</f>
        <v>Kelly Williams</v>
      </c>
    </row>
    <row r="2776" spans="1:23" x14ac:dyDescent="0.25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  <c r="V2776" s="7" t="str">
        <f>_xlfn.IFNA(VLOOKUP(orders[[#This Row],[order_id]],returns[],2,FALSE),"FALSE")</f>
        <v>FALSE</v>
      </c>
      <c r="W2776" t="str">
        <f>VLOOKUP(orders[[#This Row],[region]],people[],2,FALSE)</f>
        <v>Chuck Magee</v>
      </c>
    </row>
    <row r="2777" spans="1:23" x14ac:dyDescent="0.25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  <c r="V2777" s="7" t="str">
        <f>_xlfn.IFNA(VLOOKUP(orders[[#This Row],[order_id]],returns[],2,FALSE),"FALSE")</f>
        <v>FALSE</v>
      </c>
      <c r="W2777" t="str">
        <f>VLOOKUP(orders[[#This Row],[region]],people[],2,FALSE)</f>
        <v>Anna Andreadi</v>
      </c>
    </row>
    <row r="2778" spans="1:23" x14ac:dyDescent="0.25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  <c r="V2778" s="7" t="str">
        <f>_xlfn.IFNA(VLOOKUP(orders[[#This Row],[order_id]],returns[],2,FALSE),"FALSE")</f>
        <v>FALSE</v>
      </c>
      <c r="W2778" t="str">
        <f>VLOOKUP(orders[[#This Row],[region]],people[],2,FALSE)</f>
        <v>Anna Andreadi</v>
      </c>
    </row>
    <row r="2779" spans="1:23" x14ac:dyDescent="0.25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  <c r="V2779" s="7" t="str">
        <f>_xlfn.IFNA(VLOOKUP(orders[[#This Row],[order_id]],returns[],2,FALSE),"FALSE")</f>
        <v>FALSE</v>
      </c>
      <c r="W2779" t="str">
        <f>VLOOKUP(orders[[#This Row],[region]],people[],2,FALSE)</f>
        <v>Anna Andreadi</v>
      </c>
    </row>
    <row r="2780" spans="1:23" x14ac:dyDescent="0.25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  <c r="V2780" s="7" t="str">
        <f>_xlfn.IFNA(VLOOKUP(orders[[#This Row],[order_id]],returns[],2,FALSE),"FALSE")</f>
        <v>FALSE</v>
      </c>
      <c r="W2780" t="str">
        <f>VLOOKUP(orders[[#This Row],[region]],people[],2,FALSE)</f>
        <v>Cassandra Brandow</v>
      </c>
    </row>
    <row r="2781" spans="1:23" x14ac:dyDescent="0.25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  <c r="V2781" s="7" t="str">
        <f>_xlfn.IFNA(VLOOKUP(orders[[#This Row],[order_id]],returns[],2,FALSE),"FALSE")</f>
        <v>FALSE</v>
      </c>
      <c r="W2781" t="str">
        <f>VLOOKUP(orders[[#This Row],[region]],people[],2,FALSE)</f>
        <v>Cassandra Brandow</v>
      </c>
    </row>
    <row r="2782" spans="1:23" x14ac:dyDescent="0.25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 s="7" t="str">
        <f>_xlfn.IFNA(VLOOKUP(orders[[#This Row],[order_id]],returns[],2,FALSE),"FALSE")</f>
        <v>FALSE</v>
      </c>
      <c r="W2782" t="str">
        <f>VLOOKUP(orders[[#This Row],[region]],people[],2,FALSE)</f>
        <v>Chuck Magee</v>
      </c>
    </row>
    <row r="2783" spans="1:23" x14ac:dyDescent="0.25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  <c r="V2783" s="7" t="str">
        <f>_xlfn.IFNA(VLOOKUP(orders[[#This Row],[order_id]],returns[],2,FALSE),"FALSE")</f>
        <v>FALSE</v>
      </c>
      <c r="W2783" t="str">
        <f>VLOOKUP(orders[[#This Row],[region]],people[],2,FALSE)</f>
        <v>Kelly Williams</v>
      </c>
    </row>
    <row r="2784" spans="1:23" x14ac:dyDescent="0.25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 s="7" t="str">
        <f>_xlfn.IFNA(VLOOKUP(orders[[#This Row],[order_id]],returns[],2,FALSE),"FALSE")</f>
        <v>FALSE</v>
      </c>
      <c r="W2784" t="str">
        <f>VLOOKUP(orders[[#This Row],[region]],people[],2,FALSE)</f>
        <v>Kelly Williams</v>
      </c>
    </row>
    <row r="2785" spans="1:23" x14ac:dyDescent="0.25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  <c r="V2785" s="7" t="str">
        <f>_xlfn.IFNA(VLOOKUP(orders[[#This Row],[order_id]],returns[],2,FALSE),"FALSE")</f>
        <v>FALSE</v>
      </c>
      <c r="W2785" t="str">
        <f>VLOOKUP(orders[[#This Row],[region]],people[],2,FALSE)</f>
        <v>Chuck Magee</v>
      </c>
    </row>
    <row r="2786" spans="1:23" x14ac:dyDescent="0.25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  <c r="V2786" s="7" t="str">
        <f>_xlfn.IFNA(VLOOKUP(orders[[#This Row],[order_id]],returns[],2,FALSE),"FALSE")</f>
        <v>FALSE</v>
      </c>
      <c r="W2786" t="str">
        <f>VLOOKUP(orders[[#This Row],[region]],people[],2,FALSE)</f>
        <v>Chuck Magee</v>
      </c>
    </row>
    <row r="2787" spans="1:23" x14ac:dyDescent="0.25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 s="7" t="str">
        <f>_xlfn.IFNA(VLOOKUP(orders[[#This Row],[order_id]],returns[],2,FALSE),"FALSE")</f>
        <v>FALSE</v>
      </c>
      <c r="W2787" t="str">
        <f>VLOOKUP(orders[[#This Row],[region]],people[],2,FALSE)</f>
        <v>Anna Andreadi</v>
      </c>
    </row>
    <row r="2788" spans="1:23" x14ac:dyDescent="0.25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  <c r="V2788" s="7" t="str">
        <f>_xlfn.IFNA(VLOOKUP(orders[[#This Row],[order_id]],returns[],2,FALSE),"FALSE")</f>
        <v>FALSE</v>
      </c>
      <c r="W2788" t="str">
        <f>VLOOKUP(orders[[#This Row],[region]],people[],2,FALSE)</f>
        <v>Anna Andreadi</v>
      </c>
    </row>
    <row r="2789" spans="1:23" x14ac:dyDescent="0.25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  <c r="V2789" s="7" t="str">
        <f>_xlfn.IFNA(VLOOKUP(orders[[#This Row],[order_id]],returns[],2,FALSE),"FALSE")</f>
        <v>FALSE</v>
      </c>
      <c r="W2789" t="str">
        <f>VLOOKUP(orders[[#This Row],[region]],people[],2,FALSE)</f>
        <v>Kelly Williams</v>
      </c>
    </row>
    <row r="2790" spans="1:23" x14ac:dyDescent="0.25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  <c r="V2790" s="7" t="str">
        <f>_xlfn.IFNA(VLOOKUP(orders[[#This Row],[order_id]],returns[],2,FALSE),"FALSE")</f>
        <v>FALSE</v>
      </c>
      <c r="W2790" t="str">
        <f>VLOOKUP(orders[[#This Row],[region]],people[],2,FALSE)</f>
        <v>Kelly Williams</v>
      </c>
    </row>
    <row r="2791" spans="1:23" x14ac:dyDescent="0.25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  <c r="V2791" s="7" t="str">
        <f>_xlfn.IFNA(VLOOKUP(orders[[#This Row],[order_id]],returns[],2,FALSE),"FALSE")</f>
        <v>FALSE</v>
      </c>
      <c r="W2791" t="str">
        <f>VLOOKUP(orders[[#This Row],[region]],people[],2,FALSE)</f>
        <v>Kelly Williams</v>
      </c>
    </row>
    <row r="2792" spans="1:23" x14ac:dyDescent="0.25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  <c r="V2792" s="7" t="str">
        <f>_xlfn.IFNA(VLOOKUP(orders[[#This Row],[order_id]],returns[],2,FALSE),"FALSE")</f>
        <v>FALSE</v>
      </c>
      <c r="W2792" t="str">
        <f>VLOOKUP(orders[[#This Row],[region]],people[],2,FALSE)</f>
        <v>Kelly Williams</v>
      </c>
    </row>
    <row r="2793" spans="1:23" x14ac:dyDescent="0.25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  <c r="V2793" s="7" t="str">
        <f>_xlfn.IFNA(VLOOKUP(orders[[#This Row],[order_id]],returns[],2,FALSE),"FALSE")</f>
        <v>FALSE</v>
      </c>
      <c r="W2793" t="str">
        <f>VLOOKUP(orders[[#This Row],[region]],people[],2,FALSE)</f>
        <v>Kelly Williams</v>
      </c>
    </row>
    <row r="2794" spans="1:23" x14ac:dyDescent="0.25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  <c r="V2794" s="7" t="str">
        <f>_xlfn.IFNA(VLOOKUP(orders[[#This Row],[order_id]],returns[],2,FALSE),"FALSE")</f>
        <v>FALSE</v>
      </c>
      <c r="W2794" t="str">
        <f>VLOOKUP(orders[[#This Row],[region]],people[],2,FALSE)</f>
        <v>Kelly Williams</v>
      </c>
    </row>
    <row r="2795" spans="1:23" x14ac:dyDescent="0.25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  <c r="V2795" s="7" t="str">
        <f>_xlfn.IFNA(VLOOKUP(orders[[#This Row],[order_id]],returns[],2,FALSE),"FALSE")</f>
        <v>FALSE</v>
      </c>
      <c r="W2795" t="str">
        <f>VLOOKUP(orders[[#This Row],[region]],people[],2,FALSE)</f>
        <v>Anna Andreadi</v>
      </c>
    </row>
    <row r="2796" spans="1:23" x14ac:dyDescent="0.25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  <c r="V2796" s="7" t="str">
        <f>_xlfn.IFNA(VLOOKUP(orders[[#This Row],[order_id]],returns[],2,FALSE),"FALSE")</f>
        <v>FALSE</v>
      </c>
      <c r="W2796" t="str">
        <f>VLOOKUP(orders[[#This Row],[region]],people[],2,FALSE)</f>
        <v>Anna Andreadi</v>
      </c>
    </row>
    <row r="2797" spans="1:23" x14ac:dyDescent="0.25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  <c r="V2797" s="7" t="str">
        <f>_xlfn.IFNA(VLOOKUP(orders[[#This Row],[order_id]],returns[],2,FALSE),"FALSE")</f>
        <v>FALSE</v>
      </c>
      <c r="W2797" t="str">
        <f>VLOOKUP(orders[[#This Row],[region]],people[],2,FALSE)</f>
        <v>Anna Andreadi</v>
      </c>
    </row>
    <row r="2798" spans="1:23" x14ac:dyDescent="0.25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 s="7" t="str">
        <f>_xlfn.IFNA(VLOOKUP(orders[[#This Row],[order_id]],returns[],2,FALSE),"FALSE")</f>
        <v>FALSE</v>
      </c>
      <c r="W2798" t="str">
        <f>VLOOKUP(orders[[#This Row],[region]],people[],2,FALSE)</f>
        <v>Anna Andreadi</v>
      </c>
    </row>
    <row r="2799" spans="1:23" x14ac:dyDescent="0.25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  <c r="V2799" s="7" t="str">
        <f>_xlfn.IFNA(VLOOKUP(orders[[#This Row],[order_id]],returns[],2,FALSE),"FALSE")</f>
        <v>FALSE</v>
      </c>
      <c r="W2799" t="str">
        <f>VLOOKUP(orders[[#This Row],[region]],people[],2,FALSE)</f>
        <v>Cassandra Brandow</v>
      </c>
    </row>
    <row r="2800" spans="1:23" x14ac:dyDescent="0.25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 s="7" t="str">
        <f>_xlfn.IFNA(VLOOKUP(orders[[#This Row],[order_id]],returns[],2,FALSE),"FALSE")</f>
        <v>FALSE</v>
      </c>
      <c r="W2800" t="str">
        <f>VLOOKUP(orders[[#This Row],[region]],people[],2,FALSE)</f>
        <v>Cassandra Brandow</v>
      </c>
    </row>
    <row r="2801" spans="1:23" x14ac:dyDescent="0.25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  <c r="V2801" s="7" t="str">
        <f>_xlfn.IFNA(VLOOKUP(orders[[#This Row],[order_id]],returns[],2,FALSE),"FALSE")</f>
        <v>FALSE</v>
      </c>
      <c r="W2801" t="str">
        <f>VLOOKUP(orders[[#This Row],[region]],people[],2,FALSE)</f>
        <v>Cassandra Brandow</v>
      </c>
    </row>
    <row r="2802" spans="1:23" x14ac:dyDescent="0.25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  <c r="V2802" s="7" t="str">
        <f>_xlfn.IFNA(VLOOKUP(orders[[#This Row],[order_id]],returns[],2,FALSE),"FALSE")</f>
        <v>FALSE</v>
      </c>
      <c r="W2802" t="str">
        <f>VLOOKUP(orders[[#This Row],[region]],people[],2,FALSE)</f>
        <v>Cassandra Brandow</v>
      </c>
    </row>
    <row r="2803" spans="1:23" x14ac:dyDescent="0.25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  <c r="V2803" s="7" t="str">
        <f>_xlfn.IFNA(VLOOKUP(orders[[#This Row],[order_id]],returns[],2,FALSE),"FALSE")</f>
        <v>FALSE</v>
      </c>
      <c r="W2803" t="str">
        <f>VLOOKUP(orders[[#This Row],[region]],people[],2,FALSE)</f>
        <v>Anna Andreadi</v>
      </c>
    </row>
    <row r="2804" spans="1:23" x14ac:dyDescent="0.25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 s="7" t="str">
        <f>_xlfn.IFNA(VLOOKUP(orders[[#This Row],[order_id]],returns[],2,FALSE),"FALSE")</f>
        <v>FALSE</v>
      </c>
      <c r="W2804" t="str">
        <f>VLOOKUP(orders[[#This Row],[region]],people[],2,FALSE)</f>
        <v>Anna Andreadi</v>
      </c>
    </row>
    <row r="2805" spans="1:23" x14ac:dyDescent="0.25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  <c r="V2805" s="7" t="str">
        <f>_xlfn.IFNA(VLOOKUP(orders[[#This Row],[order_id]],returns[],2,FALSE),"FALSE")</f>
        <v>FALSE</v>
      </c>
      <c r="W2805" t="str">
        <f>VLOOKUP(orders[[#This Row],[region]],people[],2,FALSE)</f>
        <v>Anna Andreadi</v>
      </c>
    </row>
    <row r="2806" spans="1:23" x14ac:dyDescent="0.25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  <c r="V2806" s="7" t="str">
        <f>_xlfn.IFNA(VLOOKUP(orders[[#This Row],[order_id]],returns[],2,FALSE),"FALSE")</f>
        <v>FALSE</v>
      </c>
      <c r="W2806" t="str">
        <f>VLOOKUP(orders[[#This Row],[region]],people[],2,FALSE)</f>
        <v>Anna Andreadi</v>
      </c>
    </row>
    <row r="2807" spans="1:23" x14ac:dyDescent="0.25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  <c r="V2807" s="7" t="str">
        <f>_xlfn.IFNA(VLOOKUP(orders[[#This Row],[order_id]],returns[],2,FALSE),"FALSE")</f>
        <v>FALSE</v>
      </c>
      <c r="W2807" t="str">
        <f>VLOOKUP(orders[[#This Row],[region]],people[],2,FALSE)</f>
        <v>Kelly Williams</v>
      </c>
    </row>
    <row r="2808" spans="1:23" x14ac:dyDescent="0.25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  <c r="V2808" s="7" t="str">
        <f>_xlfn.IFNA(VLOOKUP(orders[[#This Row],[order_id]],returns[],2,FALSE),"FALSE")</f>
        <v>FALSE</v>
      </c>
      <c r="W2808" t="str">
        <f>VLOOKUP(orders[[#This Row],[region]],people[],2,FALSE)</f>
        <v>Anna Andreadi</v>
      </c>
    </row>
    <row r="2809" spans="1:23" x14ac:dyDescent="0.25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  <c r="V2809" s="7" t="str">
        <f>_xlfn.IFNA(VLOOKUP(orders[[#This Row],[order_id]],returns[],2,FALSE),"FALSE")</f>
        <v>FALSE</v>
      </c>
      <c r="W2809" t="str">
        <f>VLOOKUP(orders[[#This Row],[region]],people[],2,FALSE)</f>
        <v>Anna Andreadi</v>
      </c>
    </row>
    <row r="2810" spans="1:23" x14ac:dyDescent="0.25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  <c r="V2810" s="7" t="str">
        <f>_xlfn.IFNA(VLOOKUP(orders[[#This Row],[order_id]],returns[],2,FALSE),"FALSE")</f>
        <v>FALSE</v>
      </c>
      <c r="W2810" t="str">
        <f>VLOOKUP(orders[[#This Row],[region]],people[],2,FALSE)</f>
        <v>Anna Andreadi</v>
      </c>
    </row>
    <row r="2811" spans="1:23" x14ac:dyDescent="0.25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  <c r="V2811" s="7" t="str">
        <f>_xlfn.IFNA(VLOOKUP(orders[[#This Row],[order_id]],returns[],2,FALSE),"FALSE")</f>
        <v>FALSE</v>
      </c>
      <c r="W2811" t="str">
        <f>VLOOKUP(orders[[#This Row],[region]],people[],2,FALSE)</f>
        <v>Anna Andreadi</v>
      </c>
    </row>
    <row r="2812" spans="1:23" x14ac:dyDescent="0.25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 s="7" t="str">
        <f>_xlfn.IFNA(VLOOKUP(orders[[#This Row],[order_id]],returns[],2,FALSE),"FALSE")</f>
        <v>FALSE</v>
      </c>
      <c r="W2812" t="str">
        <f>VLOOKUP(orders[[#This Row],[region]],people[],2,FALSE)</f>
        <v>Kelly Williams</v>
      </c>
    </row>
    <row r="2813" spans="1:23" x14ac:dyDescent="0.25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  <c r="V2813" s="7" t="str">
        <f>_xlfn.IFNA(VLOOKUP(orders[[#This Row],[order_id]],returns[],2,FALSE),"FALSE")</f>
        <v>FALSE</v>
      </c>
      <c r="W2813" t="str">
        <f>VLOOKUP(orders[[#This Row],[region]],people[],2,FALSE)</f>
        <v>Kelly Williams</v>
      </c>
    </row>
    <row r="2814" spans="1:23" x14ac:dyDescent="0.25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  <c r="V2814" s="7" t="str">
        <f>_xlfn.IFNA(VLOOKUP(orders[[#This Row],[order_id]],returns[],2,FALSE),"FALSE")</f>
        <v>FALSE</v>
      </c>
      <c r="W2814" t="str">
        <f>VLOOKUP(orders[[#This Row],[region]],people[],2,FALSE)</f>
        <v>Kelly Williams</v>
      </c>
    </row>
    <row r="2815" spans="1:23" x14ac:dyDescent="0.25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  <c r="V2815" s="7" t="str">
        <f>_xlfn.IFNA(VLOOKUP(orders[[#This Row],[order_id]],returns[],2,FALSE),"FALSE")</f>
        <v>FALSE</v>
      </c>
      <c r="W2815" t="str">
        <f>VLOOKUP(orders[[#This Row],[region]],people[],2,FALSE)</f>
        <v>Kelly Williams</v>
      </c>
    </row>
    <row r="2816" spans="1:23" x14ac:dyDescent="0.25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  <c r="V2816" s="7" t="str">
        <f>_xlfn.IFNA(VLOOKUP(orders[[#This Row],[order_id]],returns[],2,FALSE),"FALSE")</f>
        <v>FALSE</v>
      </c>
      <c r="W2816" t="str">
        <f>VLOOKUP(orders[[#This Row],[region]],people[],2,FALSE)</f>
        <v>Kelly Williams</v>
      </c>
    </row>
    <row r="2817" spans="1:23" x14ac:dyDescent="0.25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  <c r="V2817" s="7" t="str">
        <f>_xlfn.IFNA(VLOOKUP(orders[[#This Row],[order_id]],returns[],2,FALSE),"FALSE")</f>
        <v>FALSE</v>
      </c>
      <c r="W2817" t="str">
        <f>VLOOKUP(orders[[#This Row],[region]],people[],2,FALSE)</f>
        <v>Chuck Magee</v>
      </c>
    </row>
    <row r="2818" spans="1:23" x14ac:dyDescent="0.25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  <c r="V2818" s="7" t="str">
        <f>_xlfn.IFNA(VLOOKUP(orders[[#This Row],[order_id]],returns[],2,FALSE),"FALSE")</f>
        <v>FALSE</v>
      </c>
      <c r="W2818" t="str">
        <f>VLOOKUP(orders[[#This Row],[region]],people[],2,FALSE)</f>
        <v>Chuck Magee</v>
      </c>
    </row>
    <row r="2819" spans="1:23" x14ac:dyDescent="0.25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 s="7" t="str">
        <f>_xlfn.IFNA(VLOOKUP(orders[[#This Row],[order_id]],returns[],2,FALSE),"FALSE")</f>
        <v>FALSE</v>
      </c>
      <c r="W2819" t="str">
        <f>VLOOKUP(orders[[#This Row],[region]],people[],2,FALSE)</f>
        <v>Chuck Magee</v>
      </c>
    </row>
    <row r="2820" spans="1:23" x14ac:dyDescent="0.25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  <c r="V2820" s="7" t="str">
        <f>_xlfn.IFNA(VLOOKUP(orders[[#This Row],[order_id]],returns[],2,FALSE),"FALSE")</f>
        <v>FALSE</v>
      </c>
      <c r="W2820" t="str">
        <f>VLOOKUP(orders[[#This Row],[region]],people[],2,FALSE)</f>
        <v>Chuck Magee</v>
      </c>
    </row>
    <row r="2821" spans="1:23" x14ac:dyDescent="0.25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  <c r="V2821" s="7" t="str">
        <f>_xlfn.IFNA(VLOOKUP(orders[[#This Row],[order_id]],returns[],2,FALSE),"FALSE")</f>
        <v>FALSE</v>
      </c>
      <c r="W2821" t="str">
        <f>VLOOKUP(orders[[#This Row],[region]],people[],2,FALSE)</f>
        <v>Anna Andreadi</v>
      </c>
    </row>
    <row r="2822" spans="1:23" x14ac:dyDescent="0.25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  <c r="V2822" s="7" t="str">
        <f>_xlfn.IFNA(VLOOKUP(orders[[#This Row],[order_id]],returns[],2,FALSE),"FALSE")</f>
        <v>FALSE</v>
      </c>
      <c r="W2822" t="str">
        <f>VLOOKUP(orders[[#This Row],[region]],people[],2,FALSE)</f>
        <v>Anna Andreadi</v>
      </c>
    </row>
    <row r="2823" spans="1:23" x14ac:dyDescent="0.25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  <c r="V2823" s="7" t="str">
        <f>_xlfn.IFNA(VLOOKUP(orders[[#This Row],[order_id]],returns[],2,FALSE),"FALSE")</f>
        <v>FALSE</v>
      </c>
      <c r="W2823" t="str">
        <f>VLOOKUP(orders[[#This Row],[region]],people[],2,FALSE)</f>
        <v>Anna Andreadi</v>
      </c>
    </row>
    <row r="2824" spans="1:23" x14ac:dyDescent="0.25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  <c r="V2824" s="7" t="str">
        <f>_xlfn.IFNA(VLOOKUP(orders[[#This Row],[order_id]],returns[],2,FALSE),"FALSE")</f>
        <v>FALSE</v>
      </c>
      <c r="W2824" t="str">
        <f>VLOOKUP(orders[[#This Row],[region]],people[],2,FALSE)</f>
        <v>Kelly Williams</v>
      </c>
    </row>
    <row r="2825" spans="1:23" x14ac:dyDescent="0.25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  <c r="V2825" s="7" t="str">
        <f>_xlfn.IFNA(VLOOKUP(orders[[#This Row],[order_id]],returns[],2,FALSE),"FALSE")</f>
        <v>FALSE</v>
      </c>
      <c r="W2825" t="str">
        <f>VLOOKUP(orders[[#This Row],[region]],people[],2,FALSE)</f>
        <v>Kelly Williams</v>
      </c>
    </row>
    <row r="2826" spans="1:23" x14ac:dyDescent="0.25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  <c r="V2826" s="7" t="str">
        <f>_xlfn.IFNA(VLOOKUP(orders[[#This Row],[order_id]],returns[],2,FALSE),"FALSE")</f>
        <v>FALSE</v>
      </c>
      <c r="W2826" t="str">
        <f>VLOOKUP(orders[[#This Row],[region]],people[],2,FALSE)</f>
        <v>Kelly Williams</v>
      </c>
    </row>
    <row r="2827" spans="1:23" x14ac:dyDescent="0.25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  <c r="V2827" s="7" t="str">
        <f>_xlfn.IFNA(VLOOKUP(orders[[#This Row],[order_id]],returns[],2,FALSE),"FALSE")</f>
        <v>FALSE</v>
      </c>
      <c r="W2827" t="str">
        <f>VLOOKUP(orders[[#This Row],[region]],people[],2,FALSE)</f>
        <v>Kelly Williams</v>
      </c>
    </row>
    <row r="2828" spans="1:23" x14ac:dyDescent="0.25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  <c r="V2828" s="7" t="str">
        <f>_xlfn.IFNA(VLOOKUP(orders[[#This Row],[order_id]],returns[],2,FALSE),"FALSE")</f>
        <v>FALSE</v>
      </c>
      <c r="W2828" t="str">
        <f>VLOOKUP(orders[[#This Row],[region]],people[],2,FALSE)</f>
        <v>Kelly Williams</v>
      </c>
    </row>
    <row r="2829" spans="1:23" x14ac:dyDescent="0.25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  <c r="V2829" s="7" t="str">
        <f>_xlfn.IFNA(VLOOKUP(orders[[#This Row],[order_id]],returns[],2,FALSE),"FALSE")</f>
        <v>FALSE</v>
      </c>
      <c r="W2829" t="str">
        <f>VLOOKUP(orders[[#This Row],[region]],people[],2,FALSE)</f>
        <v>Kelly Williams</v>
      </c>
    </row>
    <row r="2830" spans="1:23" x14ac:dyDescent="0.25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  <c r="V2830" s="7" t="str">
        <f>_xlfn.IFNA(VLOOKUP(orders[[#This Row],[order_id]],returns[],2,FALSE),"FALSE")</f>
        <v>FALSE</v>
      </c>
      <c r="W2830" t="str">
        <f>VLOOKUP(orders[[#This Row],[region]],people[],2,FALSE)</f>
        <v>Chuck Magee</v>
      </c>
    </row>
    <row r="2831" spans="1:23" x14ac:dyDescent="0.25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 s="7" t="str">
        <f>_xlfn.IFNA(VLOOKUP(orders[[#This Row],[order_id]],returns[],2,FALSE),"FALSE")</f>
        <v>FALSE</v>
      </c>
      <c r="W2831" t="str">
        <f>VLOOKUP(orders[[#This Row],[region]],people[],2,FALSE)</f>
        <v>Chuck Magee</v>
      </c>
    </row>
    <row r="2832" spans="1:23" x14ac:dyDescent="0.25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  <c r="V2832" s="7" t="str">
        <f>_xlfn.IFNA(VLOOKUP(orders[[#This Row],[order_id]],returns[],2,FALSE),"FALSE")</f>
        <v>FALSE</v>
      </c>
      <c r="W2832" t="str">
        <f>VLOOKUP(orders[[#This Row],[region]],people[],2,FALSE)</f>
        <v>Chuck Magee</v>
      </c>
    </row>
    <row r="2833" spans="1:23" x14ac:dyDescent="0.25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  <c r="V2833" s="7" t="str">
        <f>_xlfn.IFNA(VLOOKUP(orders[[#This Row],[order_id]],returns[],2,FALSE),"FALSE")</f>
        <v>FALSE</v>
      </c>
      <c r="W2833" t="str">
        <f>VLOOKUP(orders[[#This Row],[region]],people[],2,FALSE)</f>
        <v>Anna Andreadi</v>
      </c>
    </row>
    <row r="2834" spans="1:23" x14ac:dyDescent="0.25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 s="7" t="str">
        <f>_xlfn.IFNA(VLOOKUP(orders[[#This Row],[order_id]],returns[],2,FALSE),"FALSE")</f>
        <v>FALSE</v>
      </c>
      <c r="W2834" t="str">
        <f>VLOOKUP(orders[[#This Row],[region]],people[],2,FALSE)</f>
        <v>Anna Andreadi</v>
      </c>
    </row>
    <row r="2835" spans="1:23" x14ac:dyDescent="0.25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  <c r="V2835" s="7" t="str">
        <f>_xlfn.IFNA(VLOOKUP(orders[[#This Row],[order_id]],returns[],2,FALSE),"FALSE")</f>
        <v>FALSE</v>
      </c>
      <c r="W2835" t="str">
        <f>VLOOKUP(orders[[#This Row],[region]],people[],2,FALSE)</f>
        <v>Cassandra Brandow</v>
      </c>
    </row>
    <row r="2836" spans="1:23" x14ac:dyDescent="0.25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 s="7" t="str">
        <f>_xlfn.IFNA(VLOOKUP(orders[[#This Row],[order_id]],returns[],2,FALSE),"FALSE")</f>
        <v>FALSE</v>
      </c>
      <c r="W2836" t="str">
        <f>VLOOKUP(orders[[#This Row],[region]],people[],2,FALSE)</f>
        <v>Cassandra Brandow</v>
      </c>
    </row>
    <row r="2837" spans="1:23" x14ac:dyDescent="0.25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  <c r="V2837" s="7" t="str">
        <f>_xlfn.IFNA(VLOOKUP(orders[[#This Row],[order_id]],returns[],2,FALSE),"FALSE")</f>
        <v>FALSE</v>
      </c>
      <c r="W2837" t="str">
        <f>VLOOKUP(orders[[#This Row],[region]],people[],2,FALSE)</f>
        <v>Anna Andreadi</v>
      </c>
    </row>
    <row r="2838" spans="1:23" x14ac:dyDescent="0.25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 s="7" t="str">
        <f>_xlfn.IFNA(VLOOKUP(orders[[#This Row],[order_id]],returns[],2,FALSE),"FALSE")</f>
        <v>FALSE</v>
      </c>
      <c r="W2838" t="str">
        <f>VLOOKUP(orders[[#This Row],[region]],people[],2,FALSE)</f>
        <v>Anna Andreadi</v>
      </c>
    </row>
    <row r="2839" spans="1:23" x14ac:dyDescent="0.25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  <c r="V2839" s="7" t="str">
        <f>_xlfn.IFNA(VLOOKUP(orders[[#This Row],[order_id]],returns[],2,FALSE),"FALSE")</f>
        <v>FALSE</v>
      </c>
      <c r="W2839" t="str">
        <f>VLOOKUP(orders[[#This Row],[region]],people[],2,FALSE)</f>
        <v>Anna Andreadi</v>
      </c>
    </row>
    <row r="2840" spans="1:23" x14ac:dyDescent="0.25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  <c r="V2840" s="7" t="str">
        <f>_xlfn.IFNA(VLOOKUP(orders[[#This Row],[order_id]],returns[],2,FALSE),"FALSE")</f>
        <v>FALSE</v>
      </c>
      <c r="W2840" t="str">
        <f>VLOOKUP(orders[[#This Row],[region]],people[],2,FALSE)</f>
        <v>Cassandra Brandow</v>
      </c>
    </row>
    <row r="2841" spans="1:23" x14ac:dyDescent="0.25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  <c r="V2841" s="7" t="str">
        <f>_xlfn.IFNA(VLOOKUP(orders[[#This Row],[order_id]],returns[],2,FALSE),"FALSE")</f>
        <v>FALSE</v>
      </c>
      <c r="W2841" t="str">
        <f>VLOOKUP(orders[[#This Row],[region]],people[],2,FALSE)</f>
        <v>Chuck Magee</v>
      </c>
    </row>
    <row r="2842" spans="1:23" x14ac:dyDescent="0.25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 s="7" t="str">
        <f>_xlfn.IFNA(VLOOKUP(orders[[#This Row],[order_id]],returns[],2,FALSE),"FALSE")</f>
        <v>FALSE</v>
      </c>
      <c r="W2842" t="str">
        <f>VLOOKUP(orders[[#This Row],[region]],people[],2,FALSE)</f>
        <v>Cassandra Brandow</v>
      </c>
    </row>
    <row r="2843" spans="1:23" x14ac:dyDescent="0.25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 s="7" t="str">
        <f>_xlfn.IFNA(VLOOKUP(orders[[#This Row],[order_id]],returns[],2,FALSE),"FALSE")</f>
        <v>FALSE</v>
      </c>
      <c r="W2843" t="str">
        <f>VLOOKUP(orders[[#This Row],[region]],people[],2,FALSE)</f>
        <v>Cassandra Brandow</v>
      </c>
    </row>
    <row r="2844" spans="1:23" x14ac:dyDescent="0.25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  <c r="V2844" s="7" t="str">
        <f>_xlfn.IFNA(VLOOKUP(orders[[#This Row],[order_id]],returns[],2,FALSE),"FALSE")</f>
        <v>FALSE</v>
      </c>
      <c r="W2844" t="str">
        <f>VLOOKUP(orders[[#This Row],[region]],people[],2,FALSE)</f>
        <v>Kelly Williams</v>
      </c>
    </row>
    <row r="2845" spans="1:23" x14ac:dyDescent="0.25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  <c r="V2845" s="7" t="b">
        <f>_xlfn.IFNA(VLOOKUP(orders[[#This Row],[order_id]],returns[],2,FALSE),"FALSE")</f>
        <v>1</v>
      </c>
      <c r="W2845" t="str">
        <f>VLOOKUP(orders[[#This Row],[region]],people[],2,FALSE)</f>
        <v>Chuck Magee</v>
      </c>
    </row>
    <row r="2846" spans="1:23" x14ac:dyDescent="0.25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  <c r="V2846" s="7" t="str">
        <f>_xlfn.IFNA(VLOOKUP(orders[[#This Row],[order_id]],returns[],2,FALSE),"FALSE")</f>
        <v>FALSE</v>
      </c>
      <c r="W2846" t="str">
        <f>VLOOKUP(orders[[#This Row],[region]],people[],2,FALSE)</f>
        <v>Kelly Williams</v>
      </c>
    </row>
    <row r="2847" spans="1:23" x14ac:dyDescent="0.25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  <c r="V2847" s="7" t="b">
        <f>_xlfn.IFNA(VLOOKUP(orders[[#This Row],[order_id]],returns[],2,FALSE),"FALSE")</f>
        <v>1</v>
      </c>
      <c r="W2847" t="str">
        <f>VLOOKUP(orders[[#This Row],[region]],people[],2,FALSE)</f>
        <v>Chuck Magee</v>
      </c>
    </row>
    <row r="2848" spans="1:23" x14ac:dyDescent="0.25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  <c r="V2848" s="7" t="str">
        <f>_xlfn.IFNA(VLOOKUP(orders[[#This Row],[order_id]],returns[],2,FALSE),"FALSE")</f>
        <v>FALSE</v>
      </c>
      <c r="W2848" t="str">
        <f>VLOOKUP(orders[[#This Row],[region]],people[],2,FALSE)</f>
        <v>Kelly Williams</v>
      </c>
    </row>
    <row r="2849" spans="1:23" x14ac:dyDescent="0.25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  <c r="V2849" s="7" t="str">
        <f>_xlfn.IFNA(VLOOKUP(orders[[#This Row],[order_id]],returns[],2,FALSE),"FALSE")</f>
        <v>FALSE</v>
      </c>
      <c r="W2849" t="str">
        <f>VLOOKUP(orders[[#This Row],[region]],people[],2,FALSE)</f>
        <v>Cassandra Brandow</v>
      </c>
    </row>
    <row r="2850" spans="1:23" x14ac:dyDescent="0.25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  <c r="V2850" s="7" t="str">
        <f>_xlfn.IFNA(VLOOKUP(orders[[#This Row],[order_id]],returns[],2,FALSE),"FALSE")</f>
        <v>FALSE</v>
      </c>
      <c r="W2850" t="str">
        <f>VLOOKUP(orders[[#This Row],[region]],people[],2,FALSE)</f>
        <v>Cassandra Brandow</v>
      </c>
    </row>
    <row r="2851" spans="1:23" x14ac:dyDescent="0.25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  <c r="V2851" s="7" t="str">
        <f>_xlfn.IFNA(VLOOKUP(orders[[#This Row],[order_id]],returns[],2,FALSE),"FALSE")</f>
        <v>FALSE</v>
      </c>
      <c r="W2851" t="str">
        <f>VLOOKUP(orders[[#This Row],[region]],people[],2,FALSE)</f>
        <v>Cassandra Brandow</v>
      </c>
    </row>
    <row r="2852" spans="1:23" x14ac:dyDescent="0.25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  <c r="V2852" s="7" t="str">
        <f>_xlfn.IFNA(VLOOKUP(orders[[#This Row],[order_id]],returns[],2,FALSE),"FALSE")</f>
        <v>FALSE</v>
      </c>
      <c r="W2852" t="str">
        <f>VLOOKUP(orders[[#This Row],[region]],people[],2,FALSE)</f>
        <v>Chuck Magee</v>
      </c>
    </row>
    <row r="2853" spans="1:23" x14ac:dyDescent="0.25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  <c r="V2853" s="7" t="str">
        <f>_xlfn.IFNA(VLOOKUP(orders[[#This Row],[order_id]],returns[],2,FALSE),"FALSE")</f>
        <v>FALSE</v>
      </c>
      <c r="W2853" t="str">
        <f>VLOOKUP(orders[[#This Row],[region]],people[],2,FALSE)</f>
        <v>Kelly Williams</v>
      </c>
    </row>
    <row r="2854" spans="1:23" x14ac:dyDescent="0.25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  <c r="V2854" s="7" t="str">
        <f>_xlfn.IFNA(VLOOKUP(orders[[#This Row],[order_id]],returns[],2,FALSE),"FALSE")</f>
        <v>FALSE</v>
      </c>
      <c r="W2854" t="str">
        <f>VLOOKUP(orders[[#This Row],[region]],people[],2,FALSE)</f>
        <v>Chuck Magee</v>
      </c>
    </row>
    <row r="2855" spans="1:23" x14ac:dyDescent="0.25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  <c r="V2855" s="7" t="str">
        <f>_xlfn.IFNA(VLOOKUP(orders[[#This Row],[order_id]],returns[],2,FALSE),"FALSE")</f>
        <v>FALSE</v>
      </c>
      <c r="W2855" t="str">
        <f>VLOOKUP(orders[[#This Row],[region]],people[],2,FALSE)</f>
        <v>Chuck Magee</v>
      </c>
    </row>
    <row r="2856" spans="1:23" x14ac:dyDescent="0.25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  <c r="V2856" s="7" t="str">
        <f>_xlfn.IFNA(VLOOKUP(orders[[#This Row],[order_id]],returns[],2,FALSE),"FALSE")</f>
        <v>FALSE</v>
      </c>
      <c r="W2856" t="str">
        <f>VLOOKUP(orders[[#This Row],[region]],people[],2,FALSE)</f>
        <v>Chuck Magee</v>
      </c>
    </row>
    <row r="2857" spans="1:23" x14ac:dyDescent="0.25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 s="7" t="str">
        <f>_xlfn.IFNA(VLOOKUP(orders[[#This Row],[order_id]],returns[],2,FALSE),"FALSE")</f>
        <v>FALSE</v>
      </c>
      <c r="W2857" t="str">
        <f>VLOOKUP(orders[[#This Row],[region]],people[],2,FALSE)</f>
        <v>Kelly Williams</v>
      </c>
    </row>
    <row r="2858" spans="1:23" x14ac:dyDescent="0.25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  <c r="V2858" s="7" t="str">
        <f>_xlfn.IFNA(VLOOKUP(orders[[#This Row],[order_id]],returns[],2,FALSE),"FALSE")</f>
        <v>FALSE</v>
      </c>
      <c r="W2858" t="str">
        <f>VLOOKUP(orders[[#This Row],[region]],people[],2,FALSE)</f>
        <v>Anna Andreadi</v>
      </c>
    </row>
    <row r="2859" spans="1:23" x14ac:dyDescent="0.25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  <c r="V2859" s="7" t="str">
        <f>_xlfn.IFNA(VLOOKUP(orders[[#This Row],[order_id]],returns[],2,FALSE),"FALSE")</f>
        <v>FALSE</v>
      </c>
      <c r="W2859" t="str">
        <f>VLOOKUP(orders[[#This Row],[region]],people[],2,FALSE)</f>
        <v>Cassandra Brandow</v>
      </c>
    </row>
    <row r="2860" spans="1:23" x14ac:dyDescent="0.25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  <c r="V2860" s="7" t="str">
        <f>_xlfn.IFNA(VLOOKUP(orders[[#This Row],[order_id]],returns[],2,FALSE),"FALSE")</f>
        <v>FALSE</v>
      </c>
      <c r="W2860" t="str">
        <f>VLOOKUP(orders[[#This Row],[region]],people[],2,FALSE)</f>
        <v>Cassandra Brandow</v>
      </c>
    </row>
    <row r="2861" spans="1:23" x14ac:dyDescent="0.25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  <c r="V2861" s="7" t="str">
        <f>_xlfn.IFNA(VLOOKUP(orders[[#This Row],[order_id]],returns[],2,FALSE),"FALSE")</f>
        <v>FALSE</v>
      </c>
      <c r="W2861" t="str">
        <f>VLOOKUP(orders[[#This Row],[region]],people[],2,FALSE)</f>
        <v>Cassandra Brandow</v>
      </c>
    </row>
    <row r="2862" spans="1:23" x14ac:dyDescent="0.25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  <c r="V2862" s="7" t="str">
        <f>_xlfn.IFNA(VLOOKUP(orders[[#This Row],[order_id]],returns[],2,FALSE),"FALSE")</f>
        <v>FALSE</v>
      </c>
      <c r="W2862" t="str">
        <f>VLOOKUP(orders[[#This Row],[region]],people[],2,FALSE)</f>
        <v>Cassandra Brandow</v>
      </c>
    </row>
    <row r="2863" spans="1:23" x14ac:dyDescent="0.25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 s="7" t="str">
        <f>_xlfn.IFNA(VLOOKUP(orders[[#This Row],[order_id]],returns[],2,FALSE),"FALSE")</f>
        <v>FALSE</v>
      </c>
      <c r="W2863" t="str">
        <f>VLOOKUP(orders[[#This Row],[region]],people[],2,FALSE)</f>
        <v>Cassandra Brandow</v>
      </c>
    </row>
    <row r="2864" spans="1:23" x14ac:dyDescent="0.25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  <c r="V2864" s="7" t="str">
        <f>_xlfn.IFNA(VLOOKUP(orders[[#This Row],[order_id]],returns[],2,FALSE),"FALSE")</f>
        <v>FALSE</v>
      </c>
      <c r="W2864" t="str">
        <f>VLOOKUP(orders[[#This Row],[region]],people[],2,FALSE)</f>
        <v>Cassandra Brandow</v>
      </c>
    </row>
    <row r="2865" spans="1:23" x14ac:dyDescent="0.25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  <c r="V2865" s="7" t="b">
        <f>_xlfn.IFNA(VLOOKUP(orders[[#This Row],[order_id]],returns[],2,FALSE),"FALSE")</f>
        <v>1</v>
      </c>
      <c r="W2865" t="str">
        <f>VLOOKUP(orders[[#This Row],[region]],people[],2,FALSE)</f>
        <v>Anna Andreadi</v>
      </c>
    </row>
    <row r="2866" spans="1:23" x14ac:dyDescent="0.25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  <c r="V2866" s="7" t="b">
        <f>_xlfn.IFNA(VLOOKUP(orders[[#This Row],[order_id]],returns[],2,FALSE),"FALSE")</f>
        <v>1</v>
      </c>
      <c r="W2866" t="str">
        <f>VLOOKUP(orders[[#This Row],[region]],people[],2,FALSE)</f>
        <v>Anna Andreadi</v>
      </c>
    </row>
    <row r="2867" spans="1:23" x14ac:dyDescent="0.25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  <c r="V2867" s="7" t="b">
        <f>_xlfn.IFNA(VLOOKUP(orders[[#This Row],[order_id]],returns[],2,FALSE),"FALSE")</f>
        <v>1</v>
      </c>
      <c r="W2867" t="str">
        <f>VLOOKUP(orders[[#This Row],[region]],people[],2,FALSE)</f>
        <v>Anna Andreadi</v>
      </c>
    </row>
    <row r="2868" spans="1:23" x14ac:dyDescent="0.25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  <c r="V2868" s="7" t="b">
        <f>_xlfn.IFNA(VLOOKUP(orders[[#This Row],[order_id]],returns[],2,FALSE),"FALSE")</f>
        <v>1</v>
      </c>
      <c r="W2868" t="str">
        <f>VLOOKUP(orders[[#This Row],[region]],people[],2,FALSE)</f>
        <v>Anna Andreadi</v>
      </c>
    </row>
    <row r="2869" spans="1:23" x14ac:dyDescent="0.25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  <c r="V2869" s="7" t="str">
        <f>_xlfn.IFNA(VLOOKUP(orders[[#This Row],[order_id]],returns[],2,FALSE),"FALSE")</f>
        <v>FALSE</v>
      </c>
      <c r="W2869" t="str">
        <f>VLOOKUP(orders[[#This Row],[region]],people[],2,FALSE)</f>
        <v>Chuck Magee</v>
      </c>
    </row>
    <row r="2870" spans="1:23" x14ac:dyDescent="0.25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 s="7" t="str">
        <f>_xlfn.IFNA(VLOOKUP(orders[[#This Row],[order_id]],returns[],2,FALSE),"FALSE")</f>
        <v>FALSE</v>
      </c>
      <c r="W2870" t="str">
        <f>VLOOKUP(orders[[#This Row],[region]],people[],2,FALSE)</f>
        <v>Chuck Magee</v>
      </c>
    </row>
    <row r="2871" spans="1:23" x14ac:dyDescent="0.25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  <c r="V2871" s="7" t="str">
        <f>_xlfn.IFNA(VLOOKUP(orders[[#This Row],[order_id]],returns[],2,FALSE),"FALSE")</f>
        <v>FALSE</v>
      </c>
      <c r="W2871" t="str">
        <f>VLOOKUP(orders[[#This Row],[region]],people[],2,FALSE)</f>
        <v>Cassandra Brandow</v>
      </c>
    </row>
    <row r="2872" spans="1:23" x14ac:dyDescent="0.25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  <c r="V2872" s="7" t="str">
        <f>_xlfn.IFNA(VLOOKUP(orders[[#This Row],[order_id]],returns[],2,FALSE),"FALSE")</f>
        <v>FALSE</v>
      </c>
      <c r="W2872" t="str">
        <f>VLOOKUP(orders[[#This Row],[region]],people[],2,FALSE)</f>
        <v>Anna Andreadi</v>
      </c>
    </row>
    <row r="2873" spans="1:23" x14ac:dyDescent="0.25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  <c r="V2873" s="7" t="str">
        <f>_xlfn.IFNA(VLOOKUP(orders[[#This Row],[order_id]],returns[],2,FALSE),"FALSE")</f>
        <v>FALSE</v>
      </c>
      <c r="W2873" t="str">
        <f>VLOOKUP(orders[[#This Row],[region]],people[],2,FALSE)</f>
        <v>Anna Andreadi</v>
      </c>
    </row>
    <row r="2874" spans="1:23" x14ac:dyDescent="0.25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 s="7" t="str">
        <f>_xlfn.IFNA(VLOOKUP(orders[[#This Row],[order_id]],returns[],2,FALSE),"FALSE")</f>
        <v>FALSE</v>
      </c>
      <c r="W2874" t="str">
        <f>VLOOKUP(orders[[#This Row],[region]],people[],2,FALSE)</f>
        <v>Anna Andreadi</v>
      </c>
    </row>
    <row r="2875" spans="1:23" x14ac:dyDescent="0.25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  <c r="V2875" s="7" t="str">
        <f>_xlfn.IFNA(VLOOKUP(orders[[#This Row],[order_id]],returns[],2,FALSE),"FALSE")</f>
        <v>FALSE</v>
      </c>
      <c r="W2875" t="str">
        <f>VLOOKUP(orders[[#This Row],[region]],people[],2,FALSE)</f>
        <v>Anna Andreadi</v>
      </c>
    </row>
    <row r="2876" spans="1:23" x14ac:dyDescent="0.25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  <c r="V2876" s="7" t="str">
        <f>_xlfn.IFNA(VLOOKUP(orders[[#This Row],[order_id]],returns[],2,FALSE),"FALSE")</f>
        <v>FALSE</v>
      </c>
      <c r="W2876" t="str">
        <f>VLOOKUP(orders[[#This Row],[region]],people[],2,FALSE)</f>
        <v>Chuck Magee</v>
      </c>
    </row>
    <row r="2877" spans="1:23" x14ac:dyDescent="0.25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  <c r="V2877" s="7" t="str">
        <f>_xlfn.IFNA(VLOOKUP(orders[[#This Row],[order_id]],returns[],2,FALSE),"FALSE")</f>
        <v>FALSE</v>
      </c>
      <c r="W2877" t="str">
        <f>VLOOKUP(orders[[#This Row],[region]],people[],2,FALSE)</f>
        <v>Anna Andreadi</v>
      </c>
    </row>
    <row r="2878" spans="1:23" x14ac:dyDescent="0.25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  <c r="V2878" s="7" t="str">
        <f>_xlfn.IFNA(VLOOKUP(orders[[#This Row],[order_id]],returns[],2,FALSE),"FALSE")</f>
        <v>FALSE</v>
      </c>
      <c r="W2878" t="str">
        <f>VLOOKUP(orders[[#This Row],[region]],people[],2,FALSE)</f>
        <v>Anna Andreadi</v>
      </c>
    </row>
    <row r="2879" spans="1:23" x14ac:dyDescent="0.25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  <c r="V2879" s="7" t="str">
        <f>_xlfn.IFNA(VLOOKUP(orders[[#This Row],[order_id]],returns[],2,FALSE),"FALSE")</f>
        <v>FALSE</v>
      </c>
      <c r="W2879" t="str">
        <f>VLOOKUP(orders[[#This Row],[region]],people[],2,FALSE)</f>
        <v>Chuck Magee</v>
      </c>
    </row>
    <row r="2880" spans="1:23" x14ac:dyDescent="0.25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  <c r="V2880" s="7" t="str">
        <f>_xlfn.IFNA(VLOOKUP(orders[[#This Row],[order_id]],returns[],2,FALSE),"FALSE")</f>
        <v>FALSE</v>
      </c>
      <c r="W2880" t="str">
        <f>VLOOKUP(orders[[#This Row],[region]],people[],2,FALSE)</f>
        <v>Chuck Magee</v>
      </c>
    </row>
    <row r="2881" spans="1:23" x14ac:dyDescent="0.25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  <c r="V2881" s="7" t="str">
        <f>_xlfn.IFNA(VLOOKUP(orders[[#This Row],[order_id]],returns[],2,FALSE),"FALSE")</f>
        <v>FALSE</v>
      </c>
      <c r="W2881" t="str">
        <f>VLOOKUP(orders[[#This Row],[region]],people[],2,FALSE)</f>
        <v>Chuck Magee</v>
      </c>
    </row>
    <row r="2882" spans="1:23" x14ac:dyDescent="0.25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 s="7" t="str">
        <f>_xlfn.IFNA(VLOOKUP(orders[[#This Row],[order_id]],returns[],2,FALSE),"FALSE")</f>
        <v>FALSE</v>
      </c>
      <c r="W2882" t="str">
        <f>VLOOKUP(orders[[#This Row],[region]],people[],2,FALSE)</f>
        <v>Chuck Magee</v>
      </c>
    </row>
    <row r="2883" spans="1:23" x14ac:dyDescent="0.25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  <c r="V2883" s="7" t="str">
        <f>_xlfn.IFNA(VLOOKUP(orders[[#This Row],[order_id]],returns[],2,FALSE),"FALSE")</f>
        <v>FALSE</v>
      </c>
      <c r="W2883" t="str">
        <f>VLOOKUP(orders[[#This Row],[region]],people[],2,FALSE)</f>
        <v>Chuck Magee</v>
      </c>
    </row>
    <row r="2884" spans="1:23" x14ac:dyDescent="0.25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  <c r="V2884" s="7" t="str">
        <f>_xlfn.IFNA(VLOOKUP(orders[[#This Row],[order_id]],returns[],2,FALSE),"FALSE")</f>
        <v>FALSE</v>
      </c>
      <c r="W2884" t="str">
        <f>VLOOKUP(orders[[#This Row],[region]],people[],2,FALSE)</f>
        <v>Kelly Williams</v>
      </c>
    </row>
    <row r="2885" spans="1:23" x14ac:dyDescent="0.25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 s="7" t="str">
        <f>_xlfn.IFNA(VLOOKUP(orders[[#This Row],[order_id]],returns[],2,FALSE),"FALSE")</f>
        <v>FALSE</v>
      </c>
      <c r="W2885" t="str">
        <f>VLOOKUP(orders[[#This Row],[region]],people[],2,FALSE)</f>
        <v>Anna Andreadi</v>
      </c>
    </row>
    <row r="2886" spans="1:23" x14ac:dyDescent="0.25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 s="7" t="str">
        <f>_xlfn.IFNA(VLOOKUP(orders[[#This Row],[order_id]],returns[],2,FALSE),"FALSE")</f>
        <v>FALSE</v>
      </c>
      <c r="W2886" t="str">
        <f>VLOOKUP(orders[[#This Row],[region]],people[],2,FALSE)</f>
        <v>Anna Andreadi</v>
      </c>
    </row>
    <row r="2887" spans="1:23" x14ac:dyDescent="0.25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  <c r="V2887" s="7" t="str">
        <f>_xlfn.IFNA(VLOOKUP(orders[[#This Row],[order_id]],returns[],2,FALSE),"FALSE")</f>
        <v>FALSE</v>
      </c>
      <c r="W2887" t="str">
        <f>VLOOKUP(orders[[#This Row],[region]],people[],2,FALSE)</f>
        <v>Anna Andreadi</v>
      </c>
    </row>
    <row r="2888" spans="1:23" x14ac:dyDescent="0.25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 s="7" t="str">
        <f>_xlfn.IFNA(VLOOKUP(orders[[#This Row],[order_id]],returns[],2,FALSE),"FALSE")</f>
        <v>FALSE</v>
      </c>
      <c r="W2888" t="str">
        <f>VLOOKUP(orders[[#This Row],[region]],people[],2,FALSE)</f>
        <v>Anna Andreadi</v>
      </c>
    </row>
    <row r="2889" spans="1:23" x14ac:dyDescent="0.25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  <c r="V2889" s="7" t="str">
        <f>_xlfn.IFNA(VLOOKUP(orders[[#This Row],[order_id]],returns[],2,FALSE),"FALSE")</f>
        <v>FALSE</v>
      </c>
      <c r="W2889" t="str">
        <f>VLOOKUP(orders[[#This Row],[region]],people[],2,FALSE)</f>
        <v>Anna Andreadi</v>
      </c>
    </row>
    <row r="2890" spans="1:23" x14ac:dyDescent="0.25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  <c r="V2890" s="7" t="str">
        <f>_xlfn.IFNA(VLOOKUP(orders[[#This Row],[order_id]],returns[],2,FALSE),"FALSE")</f>
        <v>FALSE</v>
      </c>
      <c r="W2890" t="str">
        <f>VLOOKUP(orders[[#This Row],[region]],people[],2,FALSE)</f>
        <v>Anna Andreadi</v>
      </c>
    </row>
    <row r="2891" spans="1:23" x14ac:dyDescent="0.25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  <c r="V2891" s="7" t="str">
        <f>_xlfn.IFNA(VLOOKUP(orders[[#This Row],[order_id]],returns[],2,FALSE),"FALSE")</f>
        <v>FALSE</v>
      </c>
      <c r="W2891" t="str">
        <f>VLOOKUP(orders[[#This Row],[region]],people[],2,FALSE)</f>
        <v>Anna Andreadi</v>
      </c>
    </row>
    <row r="2892" spans="1:23" x14ac:dyDescent="0.25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  <c r="V2892" s="7" t="str">
        <f>_xlfn.IFNA(VLOOKUP(orders[[#This Row],[order_id]],returns[],2,FALSE),"FALSE")</f>
        <v>FALSE</v>
      </c>
      <c r="W2892" t="str">
        <f>VLOOKUP(orders[[#This Row],[region]],people[],2,FALSE)</f>
        <v>Cassandra Brandow</v>
      </c>
    </row>
    <row r="2893" spans="1:23" x14ac:dyDescent="0.25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 s="7" t="str">
        <f>_xlfn.IFNA(VLOOKUP(orders[[#This Row],[order_id]],returns[],2,FALSE),"FALSE")</f>
        <v>FALSE</v>
      </c>
      <c r="W2893" t="str">
        <f>VLOOKUP(orders[[#This Row],[region]],people[],2,FALSE)</f>
        <v>Cassandra Brandow</v>
      </c>
    </row>
    <row r="2894" spans="1:23" x14ac:dyDescent="0.25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  <c r="V2894" s="7" t="str">
        <f>_xlfn.IFNA(VLOOKUP(orders[[#This Row],[order_id]],returns[],2,FALSE),"FALSE")</f>
        <v>FALSE</v>
      </c>
      <c r="W2894" t="str">
        <f>VLOOKUP(orders[[#This Row],[region]],people[],2,FALSE)</f>
        <v>Chuck Magee</v>
      </c>
    </row>
    <row r="2895" spans="1:23" x14ac:dyDescent="0.25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  <c r="V2895" s="7" t="str">
        <f>_xlfn.IFNA(VLOOKUP(orders[[#This Row],[order_id]],returns[],2,FALSE),"FALSE")</f>
        <v>FALSE</v>
      </c>
      <c r="W2895" t="str">
        <f>VLOOKUP(orders[[#This Row],[region]],people[],2,FALSE)</f>
        <v>Chuck Magee</v>
      </c>
    </row>
    <row r="2896" spans="1:23" x14ac:dyDescent="0.25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  <c r="V2896" s="7" t="str">
        <f>_xlfn.IFNA(VLOOKUP(orders[[#This Row],[order_id]],returns[],2,FALSE),"FALSE")</f>
        <v>FALSE</v>
      </c>
      <c r="W2896" t="str">
        <f>VLOOKUP(orders[[#This Row],[region]],people[],2,FALSE)</f>
        <v>Chuck Magee</v>
      </c>
    </row>
    <row r="2897" spans="1:23" x14ac:dyDescent="0.25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  <c r="V2897" s="7" t="str">
        <f>_xlfn.IFNA(VLOOKUP(orders[[#This Row],[order_id]],returns[],2,FALSE),"FALSE")</f>
        <v>FALSE</v>
      </c>
      <c r="W2897" t="str">
        <f>VLOOKUP(orders[[#This Row],[region]],people[],2,FALSE)</f>
        <v>Chuck Magee</v>
      </c>
    </row>
    <row r="2898" spans="1:23" x14ac:dyDescent="0.25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 s="7" t="str">
        <f>_xlfn.IFNA(VLOOKUP(orders[[#This Row],[order_id]],returns[],2,FALSE),"FALSE")</f>
        <v>FALSE</v>
      </c>
      <c r="W2898" t="str">
        <f>VLOOKUP(orders[[#This Row],[region]],people[],2,FALSE)</f>
        <v>Chuck Magee</v>
      </c>
    </row>
    <row r="2899" spans="1:23" x14ac:dyDescent="0.25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  <c r="V2899" s="7" t="str">
        <f>_xlfn.IFNA(VLOOKUP(orders[[#This Row],[order_id]],returns[],2,FALSE),"FALSE")</f>
        <v>FALSE</v>
      </c>
      <c r="W2899" t="str">
        <f>VLOOKUP(orders[[#This Row],[region]],people[],2,FALSE)</f>
        <v>Cassandra Brandow</v>
      </c>
    </row>
    <row r="2900" spans="1:23" x14ac:dyDescent="0.25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  <c r="V2900" s="7" t="str">
        <f>_xlfn.IFNA(VLOOKUP(orders[[#This Row],[order_id]],returns[],2,FALSE),"FALSE")</f>
        <v>FALSE</v>
      </c>
      <c r="W2900" t="str">
        <f>VLOOKUP(orders[[#This Row],[region]],people[],2,FALSE)</f>
        <v>Kelly Williams</v>
      </c>
    </row>
    <row r="2901" spans="1:23" x14ac:dyDescent="0.25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  <c r="V2901" s="7" t="str">
        <f>_xlfn.IFNA(VLOOKUP(orders[[#This Row],[order_id]],returns[],2,FALSE),"FALSE")</f>
        <v>FALSE</v>
      </c>
      <c r="W2901" t="str">
        <f>VLOOKUP(orders[[#This Row],[region]],people[],2,FALSE)</f>
        <v>Chuck Magee</v>
      </c>
    </row>
    <row r="2902" spans="1:23" x14ac:dyDescent="0.25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 s="7" t="str">
        <f>_xlfn.IFNA(VLOOKUP(orders[[#This Row],[order_id]],returns[],2,FALSE),"FALSE")</f>
        <v>FALSE</v>
      </c>
      <c r="W2902" t="str">
        <f>VLOOKUP(orders[[#This Row],[region]],people[],2,FALSE)</f>
        <v>Chuck Magee</v>
      </c>
    </row>
    <row r="2903" spans="1:23" x14ac:dyDescent="0.25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  <c r="V2903" s="7" t="str">
        <f>_xlfn.IFNA(VLOOKUP(orders[[#This Row],[order_id]],returns[],2,FALSE),"FALSE")</f>
        <v>FALSE</v>
      </c>
      <c r="W2903" t="str">
        <f>VLOOKUP(orders[[#This Row],[region]],people[],2,FALSE)</f>
        <v>Cassandra Brandow</v>
      </c>
    </row>
    <row r="2904" spans="1:23" x14ac:dyDescent="0.25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  <c r="V2904" s="7" t="str">
        <f>_xlfn.IFNA(VLOOKUP(orders[[#This Row],[order_id]],returns[],2,FALSE),"FALSE")</f>
        <v>FALSE</v>
      </c>
      <c r="W2904" t="str">
        <f>VLOOKUP(orders[[#This Row],[region]],people[],2,FALSE)</f>
        <v>Kelly Williams</v>
      </c>
    </row>
    <row r="2905" spans="1:23" x14ac:dyDescent="0.25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  <c r="V2905" s="7" t="str">
        <f>_xlfn.IFNA(VLOOKUP(orders[[#This Row],[order_id]],returns[],2,FALSE),"FALSE")</f>
        <v>FALSE</v>
      </c>
      <c r="W2905" t="str">
        <f>VLOOKUP(orders[[#This Row],[region]],people[],2,FALSE)</f>
        <v>Kelly Williams</v>
      </c>
    </row>
    <row r="2906" spans="1:23" x14ac:dyDescent="0.25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  <c r="V2906" s="7" t="str">
        <f>_xlfn.IFNA(VLOOKUP(orders[[#This Row],[order_id]],returns[],2,FALSE),"FALSE")</f>
        <v>FALSE</v>
      </c>
      <c r="W2906" t="str">
        <f>VLOOKUP(orders[[#This Row],[region]],people[],2,FALSE)</f>
        <v>Kelly Williams</v>
      </c>
    </row>
    <row r="2907" spans="1:23" x14ac:dyDescent="0.25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 s="7" t="str">
        <f>_xlfn.IFNA(VLOOKUP(orders[[#This Row],[order_id]],returns[],2,FALSE),"FALSE")</f>
        <v>FALSE</v>
      </c>
      <c r="W2907" t="str">
        <f>VLOOKUP(orders[[#This Row],[region]],people[],2,FALSE)</f>
        <v>Anna Andreadi</v>
      </c>
    </row>
    <row r="2908" spans="1:23" x14ac:dyDescent="0.25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  <c r="V2908" s="7" t="str">
        <f>_xlfn.IFNA(VLOOKUP(orders[[#This Row],[order_id]],returns[],2,FALSE),"FALSE")</f>
        <v>FALSE</v>
      </c>
      <c r="W2908" t="str">
        <f>VLOOKUP(orders[[#This Row],[region]],people[],2,FALSE)</f>
        <v>Kelly Williams</v>
      </c>
    </row>
    <row r="2909" spans="1:23" x14ac:dyDescent="0.25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  <c r="V2909" s="7" t="str">
        <f>_xlfn.IFNA(VLOOKUP(orders[[#This Row],[order_id]],returns[],2,FALSE),"FALSE")</f>
        <v>FALSE</v>
      </c>
      <c r="W2909" t="str">
        <f>VLOOKUP(orders[[#This Row],[region]],people[],2,FALSE)</f>
        <v>Kelly Williams</v>
      </c>
    </row>
    <row r="2910" spans="1:23" x14ac:dyDescent="0.25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  <c r="V2910" s="7" t="str">
        <f>_xlfn.IFNA(VLOOKUP(orders[[#This Row],[order_id]],returns[],2,FALSE),"FALSE")</f>
        <v>FALSE</v>
      </c>
      <c r="W2910" t="str">
        <f>VLOOKUP(orders[[#This Row],[region]],people[],2,FALSE)</f>
        <v>Kelly Williams</v>
      </c>
    </row>
    <row r="2911" spans="1:23" x14ac:dyDescent="0.25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  <c r="V2911" s="7" t="str">
        <f>_xlfn.IFNA(VLOOKUP(orders[[#This Row],[order_id]],returns[],2,FALSE),"FALSE")</f>
        <v>FALSE</v>
      </c>
      <c r="W2911" t="str">
        <f>VLOOKUP(orders[[#This Row],[region]],people[],2,FALSE)</f>
        <v>Anna Andreadi</v>
      </c>
    </row>
    <row r="2912" spans="1:23" x14ac:dyDescent="0.25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  <c r="V2912" s="7" t="str">
        <f>_xlfn.IFNA(VLOOKUP(orders[[#This Row],[order_id]],returns[],2,FALSE),"FALSE")</f>
        <v>FALSE</v>
      </c>
      <c r="W2912" t="str">
        <f>VLOOKUP(orders[[#This Row],[region]],people[],2,FALSE)</f>
        <v>Cassandra Brandow</v>
      </c>
    </row>
    <row r="2913" spans="1:23" x14ac:dyDescent="0.25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 s="7" t="str">
        <f>_xlfn.IFNA(VLOOKUP(orders[[#This Row],[order_id]],returns[],2,FALSE),"FALSE")</f>
        <v>FALSE</v>
      </c>
      <c r="W2913" t="str">
        <f>VLOOKUP(orders[[#This Row],[region]],people[],2,FALSE)</f>
        <v>Chuck Magee</v>
      </c>
    </row>
    <row r="2914" spans="1:23" x14ac:dyDescent="0.25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  <c r="V2914" s="7" t="str">
        <f>_xlfn.IFNA(VLOOKUP(orders[[#This Row],[order_id]],returns[],2,FALSE),"FALSE")</f>
        <v>FALSE</v>
      </c>
      <c r="W2914" t="str">
        <f>VLOOKUP(orders[[#This Row],[region]],people[],2,FALSE)</f>
        <v>Chuck Magee</v>
      </c>
    </row>
    <row r="2915" spans="1:23" x14ac:dyDescent="0.25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  <c r="V2915" s="7" t="str">
        <f>_xlfn.IFNA(VLOOKUP(orders[[#This Row],[order_id]],returns[],2,FALSE),"FALSE")</f>
        <v>FALSE</v>
      </c>
      <c r="W2915" t="str">
        <f>VLOOKUP(orders[[#This Row],[region]],people[],2,FALSE)</f>
        <v>Chuck Magee</v>
      </c>
    </row>
    <row r="2916" spans="1:23" x14ac:dyDescent="0.25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 s="7" t="str">
        <f>_xlfn.IFNA(VLOOKUP(orders[[#This Row],[order_id]],returns[],2,FALSE),"FALSE")</f>
        <v>FALSE</v>
      </c>
      <c r="W2916" t="str">
        <f>VLOOKUP(orders[[#This Row],[region]],people[],2,FALSE)</f>
        <v>Kelly Williams</v>
      </c>
    </row>
    <row r="2917" spans="1:23" x14ac:dyDescent="0.25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  <c r="V2917" s="7" t="str">
        <f>_xlfn.IFNA(VLOOKUP(orders[[#This Row],[order_id]],returns[],2,FALSE),"FALSE")</f>
        <v>FALSE</v>
      </c>
      <c r="W2917" t="str">
        <f>VLOOKUP(orders[[#This Row],[region]],people[],2,FALSE)</f>
        <v>Kelly Williams</v>
      </c>
    </row>
    <row r="2918" spans="1:23" x14ac:dyDescent="0.25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  <c r="V2918" s="7" t="str">
        <f>_xlfn.IFNA(VLOOKUP(orders[[#This Row],[order_id]],returns[],2,FALSE),"FALSE")</f>
        <v>FALSE</v>
      </c>
      <c r="W2918" t="str">
        <f>VLOOKUP(orders[[#This Row],[region]],people[],2,FALSE)</f>
        <v>Kelly Williams</v>
      </c>
    </row>
    <row r="2919" spans="1:23" x14ac:dyDescent="0.25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  <c r="V2919" s="7" t="str">
        <f>_xlfn.IFNA(VLOOKUP(orders[[#This Row],[order_id]],returns[],2,FALSE),"FALSE")</f>
        <v>FALSE</v>
      </c>
      <c r="W2919" t="str">
        <f>VLOOKUP(orders[[#This Row],[region]],people[],2,FALSE)</f>
        <v>Kelly Williams</v>
      </c>
    </row>
    <row r="2920" spans="1:23" x14ac:dyDescent="0.25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  <c r="V2920" s="7" t="str">
        <f>_xlfn.IFNA(VLOOKUP(orders[[#This Row],[order_id]],returns[],2,FALSE),"FALSE")</f>
        <v>FALSE</v>
      </c>
      <c r="W2920" t="str">
        <f>VLOOKUP(orders[[#This Row],[region]],people[],2,FALSE)</f>
        <v>Chuck Magee</v>
      </c>
    </row>
    <row r="2921" spans="1:23" x14ac:dyDescent="0.25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  <c r="V2921" s="7" t="str">
        <f>_xlfn.IFNA(VLOOKUP(orders[[#This Row],[order_id]],returns[],2,FALSE),"FALSE")</f>
        <v>FALSE</v>
      </c>
      <c r="W2921" t="str">
        <f>VLOOKUP(orders[[#This Row],[region]],people[],2,FALSE)</f>
        <v>Chuck Magee</v>
      </c>
    </row>
    <row r="2922" spans="1:23" x14ac:dyDescent="0.25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  <c r="V2922" s="7" t="str">
        <f>_xlfn.IFNA(VLOOKUP(orders[[#This Row],[order_id]],returns[],2,FALSE),"FALSE")</f>
        <v>FALSE</v>
      </c>
      <c r="W2922" t="str">
        <f>VLOOKUP(orders[[#This Row],[region]],people[],2,FALSE)</f>
        <v>Chuck Magee</v>
      </c>
    </row>
    <row r="2923" spans="1:23" x14ac:dyDescent="0.25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  <c r="V2923" s="7" t="str">
        <f>_xlfn.IFNA(VLOOKUP(orders[[#This Row],[order_id]],returns[],2,FALSE),"FALSE")</f>
        <v>FALSE</v>
      </c>
      <c r="W2923" t="str">
        <f>VLOOKUP(orders[[#This Row],[region]],people[],2,FALSE)</f>
        <v>Anna Andreadi</v>
      </c>
    </row>
    <row r="2924" spans="1:23" x14ac:dyDescent="0.25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  <c r="V2924" s="7" t="str">
        <f>_xlfn.IFNA(VLOOKUP(orders[[#This Row],[order_id]],returns[],2,FALSE),"FALSE")</f>
        <v>FALSE</v>
      </c>
      <c r="W2924" t="str">
        <f>VLOOKUP(orders[[#This Row],[region]],people[],2,FALSE)</f>
        <v>Kelly Williams</v>
      </c>
    </row>
    <row r="2925" spans="1:23" x14ac:dyDescent="0.25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 s="7" t="str">
        <f>_xlfn.IFNA(VLOOKUP(orders[[#This Row],[order_id]],returns[],2,FALSE),"FALSE")</f>
        <v>FALSE</v>
      </c>
      <c r="W2925" t="str">
        <f>VLOOKUP(orders[[#This Row],[region]],people[],2,FALSE)</f>
        <v>Kelly Williams</v>
      </c>
    </row>
    <row r="2926" spans="1:23" x14ac:dyDescent="0.25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  <c r="V2926" s="7" t="str">
        <f>_xlfn.IFNA(VLOOKUP(orders[[#This Row],[order_id]],returns[],2,FALSE),"FALSE")</f>
        <v>FALSE</v>
      </c>
      <c r="W2926" t="str">
        <f>VLOOKUP(orders[[#This Row],[region]],people[],2,FALSE)</f>
        <v>Chuck Magee</v>
      </c>
    </row>
    <row r="2927" spans="1:23" x14ac:dyDescent="0.25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  <c r="V2927" s="7" t="str">
        <f>_xlfn.IFNA(VLOOKUP(orders[[#This Row],[order_id]],returns[],2,FALSE),"FALSE")</f>
        <v>FALSE</v>
      </c>
      <c r="W2927" t="str">
        <f>VLOOKUP(orders[[#This Row],[region]],people[],2,FALSE)</f>
        <v>Chuck Magee</v>
      </c>
    </row>
    <row r="2928" spans="1:23" x14ac:dyDescent="0.25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  <c r="V2928" s="7" t="str">
        <f>_xlfn.IFNA(VLOOKUP(orders[[#This Row],[order_id]],returns[],2,FALSE),"FALSE")</f>
        <v>FALSE</v>
      </c>
      <c r="W2928" t="str">
        <f>VLOOKUP(orders[[#This Row],[region]],people[],2,FALSE)</f>
        <v>Cassandra Brandow</v>
      </c>
    </row>
    <row r="2929" spans="1:23" x14ac:dyDescent="0.25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 s="7" t="str">
        <f>_xlfn.IFNA(VLOOKUP(orders[[#This Row],[order_id]],returns[],2,FALSE),"FALSE")</f>
        <v>FALSE</v>
      </c>
      <c r="W2929" t="str">
        <f>VLOOKUP(orders[[#This Row],[region]],people[],2,FALSE)</f>
        <v>Kelly Williams</v>
      </c>
    </row>
    <row r="2930" spans="1:23" x14ac:dyDescent="0.25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  <c r="V2930" s="7" t="str">
        <f>_xlfn.IFNA(VLOOKUP(orders[[#This Row],[order_id]],returns[],2,FALSE),"FALSE")</f>
        <v>FALSE</v>
      </c>
      <c r="W2930" t="str">
        <f>VLOOKUP(orders[[#This Row],[region]],people[],2,FALSE)</f>
        <v>Cassandra Brandow</v>
      </c>
    </row>
    <row r="2931" spans="1:23" x14ac:dyDescent="0.25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 s="7" t="str">
        <f>_xlfn.IFNA(VLOOKUP(orders[[#This Row],[order_id]],returns[],2,FALSE),"FALSE")</f>
        <v>FALSE</v>
      </c>
      <c r="W2931" t="str">
        <f>VLOOKUP(orders[[#This Row],[region]],people[],2,FALSE)</f>
        <v>Kelly Williams</v>
      </c>
    </row>
    <row r="2932" spans="1:23" x14ac:dyDescent="0.25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  <c r="V2932" s="7" t="b">
        <f>_xlfn.IFNA(VLOOKUP(orders[[#This Row],[order_id]],returns[],2,FALSE),"FALSE")</f>
        <v>1</v>
      </c>
      <c r="W2932" t="str">
        <f>VLOOKUP(orders[[#This Row],[region]],people[],2,FALSE)</f>
        <v>Anna Andreadi</v>
      </c>
    </row>
    <row r="2933" spans="1:23" x14ac:dyDescent="0.25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  <c r="V2933" s="7" t="b">
        <f>_xlfn.IFNA(VLOOKUP(orders[[#This Row],[order_id]],returns[],2,FALSE),"FALSE")</f>
        <v>1</v>
      </c>
      <c r="W2933" t="str">
        <f>VLOOKUP(orders[[#This Row],[region]],people[],2,FALSE)</f>
        <v>Anna Andreadi</v>
      </c>
    </row>
    <row r="2934" spans="1:23" x14ac:dyDescent="0.25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  <c r="V2934" s="7" t="b">
        <f>_xlfn.IFNA(VLOOKUP(orders[[#This Row],[order_id]],returns[],2,FALSE),"FALSE")</f>
        <v>1</v>
      </c>
      <c r="W2934" t="str">
        <f>VLOOKUP(orders[[#This Row],[region]],people[],2,FALSE)</f>
        <v>Anna Andreadi</v>
      </c>
    </row>
    <row r="2935" spans="1:23" x14ac:dyDescent="0.25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  <c r="V2935" s="7" t="str">
        <f>_xlfn.IFNA(VLOOKUP(orders[[#This Row],[order_id]],returns[],2,FALSE),"FALSE")</f>
        <v>FALSE</v>
      </c>
      <c r="W2935" t="str">
        <f>VLOOKUP(orders[[#This Row],[region]],people[],2,FALSE)</f>
        <v>Anna Andreadi</v>
      </c>
    </row>
    <row r="2936" spans="1:23" x14ac:dyDescent="0.25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  <c r="V2936" s="7" t="str">
        <f>_xlfn.IFNA(VLOOKUP(orders[[#This Row],[order_id]],returns[],2,FALSE),"FALSE")</f>
        <v>FALSE</v>
      </c>
      <c r="W2936" t="str">
        <f>VLOOKUP(orders[[#This Row],[region]],people[],2,FALSE)</f>
        <v>Anna Andreadi</v>
      </c>
    </row>
    <row r="2937" spans="1:23" x14ac:dyDescent="0.25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  <c r="V2937" s="7" t="str">
        <f>_xlfn.IFNA(VLOOKUP(orders[[#This Row],[order_id]],returns[],2,FALSE),"FALSE")</f>
        <v>FALSE</v>
      </c>
      <c r="W2937" t="str">
        <f>VLOOKUP(orders[[#This Row],[region]],people[],2,FALSE)</f>
        <v>Anna Andreadi</v>
      </c>
    </row>
    <row r="2938" spans="1:23" x14ac:dyDescent="0.25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  <c r="V2938" s="7" t="str">
        <f>_xlfn.IFNA(VLOOKUP(orders[[#This Row],[order_id]],returns[],2,FALSE),"FALSE")</f>
        <v>FALSE</v>
      </c>
      <c r="W2938" t="str">
        <f>VLOOKUP(orders[[#This Row],[region]],people[],2,FALSE)</f>
        <v>Anna Andreadi</v>
      </c>
    </row>
    <row r="2939" spans="1:23" x14ac:dyDescent="0.25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  <c r="V2939" s="7" t="str">
        <f>_xlfn.IFNA(VLOOKUP(orders[[#This Row],[order_id]],returns[],2,FALSE),"FALSE")</f>
        <v>FALSE</v>
      </c>
      <c r="W2939" t="str">
        <f>VLOOKUP(orders[[#This Row],[region]],people[],2,FALSE)</f>
        <v>Anna Andreadi</v>
      </c>
    </row>
    <row r="2940" spans="1:23" x14ac:dyDescent="0.25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  <c r="V2940" s="7" t="str">
        <f>_xlfn.IFNA(VLOOKUP(orders[[#This Row],[order_id]],returns[],2,FALSE),"FALSE")</f>
        <v>FALSE</v>
      </c>
      <c r="W2940" t="str">
        <f>VLOOKUP(orders[[#This Row],[region]],people[],2,FALSE)</f>
        <v>Anna Andreadi</v>
      </c>
    </row>
    <row r="2941" spans="1:23" x14ac:dyDescent="0.25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  <c r="V2941" s="7" t="str">
        <f>_xlfn.IFNA(VLOOKUP(orders[[#This Row],[order_id]],returns[],2,FALSE),"FALSE")</f>
        <v>FALSE</v>
      </c>
      <c r="W2941" t="str">
        <f>VLOOKUP(orders[[#This Row],[region]],people[],2,FALSE)</f>
        <v>Anna Andreadi</v>
      </c>
    </row>
    <row r="2942" spans="1:23" x14ac:dyDescent="0.25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  <c r="V2942" s="7" t="str">
        <f>_xlfn.IFNA(VLOOKUP(orders[[#This Row],[order_id]],returns[],2,FALSE),"FALSE")</f>
        <v>FALSE</v>
      </c>
      <c r="W2942" t="str">
        <f>VLOOKUP(orders[[#This Row],[region]],people[],2,FALSE)</f>
        <v>Kelly Williams</v>
      </c>
    </row>
    <row r="2943" spans="1:23" x14ac:dyDescent="0.25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  <c r="V2943" s="7" t="str">
        <f>_xlfn.IFNA(VLOOKUP(orders[[#This Row],[order_id]],returns[],2,FALSE),"FALSE")</f>
        <v>FALSE</v>
      </c>
      <c r="W2943" t="str">
        <f>VLOOKUP(orders[[#This Row],[region]],people[],2,FALSE)</f>
        <v>Kelly Williams</v>
      </c>
    </row>
    <row r="2944" spans="1:23" x14ac:dyDescent="0.25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  <c r="V2944" s="7" t="str">
        <f>_xlfn.IFNA(VLOOKUP(orders[[#This Row],[order_id]],returns[],2,FALSE),"FALSE")</f>
        <v>FALSE</v>
      </c>
      <c r="W2944" t="str">
        <f>VLOOKUP(orders[[#This Row],[region]],people[],2,FALSE)</f>
        <v>Kelly Williams</v>
      </c>
    </row>
    <row r="2945" spans="1:23" x14ac:dyDescent="0.25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 s="7" t="str">
        <f>_xlfn.IFNA(VLOOKUP(orders[[#This Row],[order_id]],returns[],2,FALSE),"FALSE")</f>
        <v>FALSE</v>
      </c>
      <c r="W2945" t="str">
        <f>VLOOKUP(orders[[#This Row],[region]],people[],2,FALSE)</f>
        <v>Anna Andreadi</v>
      </c>
    </row>
    <row r="2946" spans="1:23" x14ac:dyDescent="0.25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 s="7" t="str">
        <f>_xlfn.IFNA(VLOOKUP(orders[[#This Row],[order_id]],returns[],2,FALSE),"FALSE")</f>
        <v>FALSE</v>
      </c>
      <c r="W2946" t="str">
        <f>VLOOKUP(orders[[#This Row],[region]],people[],2,FALSE)</f>
        <v>Anna Andreadi</v>
      </c>
    </row>
    <row r="2947" spans="1:23" x14ac:dyDescent="0.25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 s="7" t="str">
        <f>_xlfn.IFNA(VLOOKUP(orders[[#This Row],[order_id]],returns[],2,FALSE),"FALSE")</f>
        <v>FALSE</v>
      </c>
      <c r="W2947" t="str">
        <f>VLOOKUP(orders[[#This Row],[region]],people[],2,FALSE)</f>
        <v>Anna Andreadi</v>
      </c>
    </row>
    <row r="2948" spans="1:23" x14ac:dyDescent="0.25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  <c r="V2948" s="7" t="b">
        <f>_xlfn.IFNA(VLOOKUP(orders[[#This Row],[order_id]],returns[],2,FALSE),"FALSE")</f>
        <v>1</v>
      </c>
      <c r="W2948" t="str">
        <f>VLOOKUP(orders[[#This Row],[region]],people[],2,FALSE)</f>
        <v>Anna Andreadi</v>
      </c>
    </row>
    <row r="2949" spans="1:23" x14ac:dyDescent="0.25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 s="7" t="b">
        <f>_xlfn.IFNA(VLOOKUP(orders[[#This Row],[order_id]],returns[],2,FALSE),"FALSE")</f>
        <v>1</v>
      </c>
      <c r="W2949" t="str">
        <f>VLOOKUP(orders[[#This Row],[region]],people[],2,FALSE)</f>
        <v>Anna Andreadi</v>
      </c>
    </row>
    <row r="2950" spans="1:23" x14ac:dyDescent="0.25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 s="7" t="b">
        <f>_xlfn.IFNA(VLOOKUP(orders[[#This Row],[order_id]],returns[],2,FALSE),"FALSE")</f>
        <v>1</v>
      </c>
      <c r="W2950" t="str">
        <f>VLOOKUP(orders[[#This Row],[region]],people[],2,FALSE)</f>
        <v>Anna Andreadi</v>
      </c>
    </row>
    <row r="2951" spans="1:23" x14ac:dyDescent="0.25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  <c r="V2951" s="7" t="str">
        <f>_xlfn.IFNA(VLOOKUP(orders[[#This Row],[order_id]],returns[],2,FALSE),"FALSE")</f>
        <v>FALSE</v>
      </c>
      <c r="W2951" t="str">
        <f>VLOOKUP(orders[[#This Row],[region]],people[],2,FALSE)</f>
        <v>Anna Andreadi</v>
      </c>
    </row>
    <row r="2952" spans="1:23" x14ac:dyDescent="0.25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  <c r="V2952" s="7" t="str">
        <f>_xlfn.IFNA(VLOOKUP(orders[[#This Row],[order_id]],returns[],2,FALSE),"FALSE")</f>
        <v>FALSE</v>
      </c>
      <c r="W2952" t="str">
        <f>VLOOKUP(orders[[#This Row],[region]],people[],2,FALSE)</f>
        <v>Anna Andreadi</v>
      </c>
    </row>
    <row r="2953" spans="1:23" x14ac:dyDescent="0.25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  <c r="V2953" s="7" t="str">
        <f>_xlfn.IFNA(VLOOKUP(orders[[#This Row],[order_id]],returns[],2,FALSE),"FALSE")</f>
        <v>FALSE</v>
      </c>
      <c r="W2953" t="str">
        <f>VLOOKUP(orders[[#This Row],[region]],people[],2,FALSE)</f>
        <v>Anna Andreadi</v>
      </c>
    </row>
    <row r="2954" spans="1:23" x14ac:dyDescent="0.25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  <c r="V2954" s="7" t="str">
        <f>_xlfn.IFNA(VLOOKUP(orders[[#This Row],[order_id]],returns[],2,FALSE),"FALSE")</f>
        <v>FALSE</v>
      </c>
      <c r="W2954" t="str">
        <f>VLOOKUP(orders[[#This Row],[region]],people[],2,FALSE)</f>
        <v>Anna Andreadi</v>
      </c>
    </row>
    <row r="2955" spans="1:23" x14ac:dyDescent="0.25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  <c r="V2955" s="7" t="str">
        <f>_xlfn.IFNA(VLOOKUP(orders[[#This Row],[order_id]],returns[],2,FALSE),"FALSE")</f>
        <v>FALSE</v>
      </c>
      <c r="W2955" t="str">
        <f>VLOOKUP(orders[[#This Row],[region]],people[],2,FALSE)</f>
        <v>Anna Andreadi</v>
      </c>
    </row>
    <row r="2956" spans="1:23" x14ac:dyDescent="0.25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  <c r="V2956" s="7" t="str">
        <f>_xlfn.IFNA(VLOOKUP(orders[[#This Row],[order_id]],returns[],2,FALSE),"FALSE")</f>
        <v>FALSE</v>
      </c>
      <c r="W2956" t="str">
        <f>VLOOKUP(orders[[#This Row],[region]],people[],2,FALSE)</f>
        <v>Anna Andreadi</v>
      </c>
    </row>
    <row r="2957" spans="1:23" x14ac:dyDescent="0.25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  <c r="V2957" s="7" t="str">
        <f>_xlfn.IFNA(VLOOKUP(orders[[#This Row],[order_id]],returns[],2,FALSE),"FALSE")</f>
        <v>FALSE</v>
      </c>
      <c r="W2957" t="str">
        <f>VLOOKUP(orders[[#This Row],[region]],people[],2,FALSE)</f>
        <v>Chuck Magee</v>
      </c>
    </row>
    <row r="2958" spans="1:23" x14ac:dyDescent="0.25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  <c r="V2958" s="7" t="str">
        <f>_xlfn.IFNA(VLOOKUP(orders[[#This Row],[order_id]],returns[],2,FALSE),"FALSE")</f>
        <v>FALSE</v>
      </c>
      <c r="W2958" t="str">
        <f>VLOOKUP(orders[[#This Row],[region]],people[],2,FALSE)</f>
        <v>Chuck Magee</v>
      </c>
    </row>
    <row r="2959" spans="1:23" x14ac:dyDescent="0.25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  <c r="V2959" s="7" t="str">
        <f>_xlfn.IFNA(VLOOKUP(orders[[#This Row],[order_id]],returns[],2,FALSE),"FALSE")</f>
        <v>FALSE</v>
      </c>
      <c r="W2959" t="str">
        <f>VLOOKUP(orders[[#This Row],[region]],people[],2,FALSE)</f>
        <v>Chuck Magee</v>
      </c>
    </row>
    <row r="2960" spans="1:23" x14ac:dyDescent="0.25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  <c r="V2960" s="7" t="str">
        <f>_xlfn.IFNA(VLOOKUP(orders[[#This Row],[order_id]],returns[],2,FALSE),"FALSE")</f>
        <v>FALSE</v>
      </c>
      <c r="W2960" t="str">
        <f>VLOOKUP(orders[[#This Row],[region]],people[],2,FALSE)</f>
        <v>Anna Andreadi</v>
      </c>
    </row>
    <row r="2961" spans="1:23" x14ac:dyDescent="0.25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 s="7" t="str">
        <f>_xlfn.IFNA(VLOOKUP(orders[[#This Row],[order_id]],returns[],2,FALSE),"FALSE")</f>
        <v>FALSE</v>
      </c>
      <c r="W2961" t="str">
        <f>VLOOKUP(orders[[#This Row],[region]],people[],2,FALSE)</f>
        <v>Anna Andreadi</v>
      </c>
    </row>
    <row r="2962" spans="1:23" x14ac:dyDescent="0.25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  <c r="V2962" s="7" t="str">
        <f>_xlfn.IFNA(VLOOKUP(orders[[#This Row],[order_id]],returns[],2,FALSE),"FALSE")</f>
        <v>FALSE</v>
      </c>
      <c r="W2962" t="str">
        <f>VLOOKUP(orders[[#This Row],[region]],people[],2,FALSE)</f>
        <v>Anna Andreadi</v>
      </c>
    </row>
    <row r="2963" spans="1:23" x14ac:dyDescent="0.25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 s="7" t="str">
        <f>_xlfn.IFNA(VLOOKUP(orders[[#This Row],[order_id]],returns[],2,FALSE),"FALSE")</f>
        <v>FALSE</v>
      </c>
      <c r="W2963" t="str">
        <f>VLOOKUP(orders[[#This Row],[region]],people[],2,FALSE)</f>
        <v>Anna Andreadi</v>
      </c>
    </row>
    <row r="2964" spans="1:23" x14ac:dyDescent="0.25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  <c r="V2964" s="7" t="b">
        <f>_xlfn.IFNA(VLOOKUP(orders[[#This Row],[order_id]],returns[],2,FALSE),"FALSE")</f>
        <v>1</v>
      </c>
      <c r="W2964" t="str">
        <f>VLOOKUP(orders[[#This Row],[region]],people[],2,FALSE)</f>
        <v>Anna Andreadi</v>
      </c>
    </row>
    <row r="2965" spans="1:23" x14ac:dyDescent="0.25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  <c r="V2965" s="7" t="b">
        <f>_xlfn.IFNA(VLOOKUP(orders[[#This Row],[order_id]],returns[],2,FALSE),"FALSE")</f>
        <v>1</v>
      </c>
      <c r="W2965" t="str">
        <f>VLOOKUP(orders[[#This Row],[region]],people[],2,FALSE)</f>
        <v>Anna Andreadi</v>
      </c>
    </row>
    <row r="2966" spans="1:23" x14ac:dyDescent="0.25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  <c r="V2966" s="7" t="b">
        <f>_xlfn.IFNA(VLOOKUP(orders[[#This Row],[order_id]],returns[],2,FALSE),"FALSE")</f>
        <v>1</v>
      </c>
      <c r="W2966" t="str">
        <f>VLOOKUP(orders[[#This Row],[region]],people[],2,FALSE)</f>
        <v>Anna Andreadi</v>
      </c>
    </row>
    <row r="2967" spans="1:23" x14ac:dyDescent="0.25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  <c r="V2967" s="7" t="b">
        <f>_xlfn.IFNA(VLOOKUP(orders[[#This Row],[order_id]],returns[],2,FALSE),"FALSE")</f>
        <v>1</v>
      </c>
      <c r="W2967" t="str">
        <f>VLOOKUP(orders[[#This Row],[region]],people[],2,FALSE)</f>
        <v>Anna Andreadi</v>
      </c>
    </row>
    <row r="2968" spans="1:23" x14ac:dyDescent="0.25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  <c r="V2968" s="7" t="str">
        <f>_xlfn.IFNA(VLOOKUP(orders[[#This Row],[order_id]],returns[],2,FALSE),"FALSE")</f>
        <v>FALSE</v>
      </c>
      <c r="W2968" t="str">
        <f>VLOOKUP(orders[[#This Row],[region]],people[],2,FALSE)</f>
        <v>Kelly Williams</v>
      </c>
    </row>
    <row r="2969" spans="1:23" x14ac:dyDescent="0.25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  <c r="V2969" s="7" t="str">
        <f>_xlfn.IFNA(VLOOKUP(orders[[#This Row],[order_id]],returns[],2,FALSE),"FALSE")</f>
        <v>FALSE</v>
      </c>
      <c r="W2969" t="str">
        <f>VLOOKUP(orders[[#This Row],[region]],people[],2,FALSE)</f>
        <v>Kelly Williams</v>
      </c>
    </row>
    <row r="2970" spans="1:23" x14ac:dyDescent="0.25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  <c r="V2970" s="7" t="str">
        <f>_xlfn.IFNA(VLOOKUP(orders[[#This Row],[order_id]],returns[],2,FALSE),"FALSE")</f>
        <v>FALSE</v>
      </c>
      <c r="W2970" t="str">
        <f>VLOOKUP(orders[[#This Row],[region]],people[],2,FALSE)</f>
        <v>Cassandra Brandow</v>
      </c>
    </row>
    <row r="2971" spans="1:23" x14ac:dyDescent="0.25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  <c r="V2971" s="7" t="str">
        <f>_xlfn.IFNA(VLOOKUP(orders[[#This Row],[order_id]],returns[],2,FALSE),"FALSE")</f>
        <v>FALSE</v>
      </c>
      <c r="W2971" t="str">
        <f>VLOOKUP(orders[[#This Row],[region]],people[],2,FALSE)</f>
        <v>Cassandra Brandow</v>
      </c>
    </row>
    <row r="2972" spans="1:23" x14ac:dyDescent="0.25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  <c r="V2972" s="7" t="str">
        <f>_xlfn.IFNA(VLOOKUP(orders[[#This Row],[order_id]],returns[],2,FALSE),"FALSE")</f>
        <v>FALSE</v>
      </c>
      <c r="W2972" t="str">
        <f>VLOOKUP(orders[[#This Row],[region]],people[],2,FALSE)</f>
        <v>Cassandra Brandow</v>
      </c>
    </row>
    <row r="2973" spans="1:23" x14ac:dyDescent="0.25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  <c r="V2973" s="7" t="str">
        <f>_xlfn.IFNA(VLOOKUP(orders[[#This Row],[order_id]],returns[],2,FALSE),"FALSE")</f>
        <v>FALSE</v>
      </c>
      <c r="W2973" t="str">
        <f>VLOOKUP(orders[[#This Row],[region]],people[],2,FALSE)</f>
        <v>Cassandra Brandow</v>
      </c>
    </row>
    <row r="2974" spans="1:23" x14ac:dyDescent="0.25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  <c r="V2974" s="7" t="str">
        <f>_xlfn.IFNA(VLOOKUP(orders[[#This Row],[order_id]],returns[],2,FALSE),"FALSE")</f>
        <v>FALSE</v>
      </c>
      <c r="W2974" t="str">
        <f>VLOOKUP(orders[[#This Row],[region]],people[],2,FALSE)</f>
        <v>Cassandra Brandow</v>
      </c>
    </row>
    <row r="2975" spans="1:23" x14ac:dyDescent="0.25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  <c r="V2975" s="7" t="str">
        <f>_xlfn.IFNA(VLOOKUP(orders[[#This Row],[order_id]],returns[],2,FALSE),"FALSE")</f>
        <v>FALSE</v>
      </c>
      <c r="W2975" t="str">
        <f>VLOOKUP(orders[[#This Row],[region]],people[],2,FALSE)</f>
        <v>Kelly Williams</v>
      </c>
    </row>
    <row r="2976" spans="1:23" x14ac:dyDescent="0.25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  <c r="V2976" s="7" t="str">
        <f>_xlfn.IFNA(VLOOKUP(orders[[#This Row],[order_id]],returns[],2,FALSE),"FALSE")</f>
        <v>FALSE</v>
      </c>
      <c r="W2976" t="str">
        <f>VLOOKUP(orders[[#This Row],[region]],people[],2,FALSE)</f>
        <v>Kelly Williams</v>
      </c>
    </row>
    <row r="2977" spans="1:23" x14ac:dyDescent="0.25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  <c r="V2977" s="7" t="str">
        <f>_xlfn.IFNA(VLOOKUP(orders[[#This Row],[order_id]],returns[],2,FALSE),"FALSE")</f>
        <v>FALSE</v>
      </c>
      <c r="W2977" t="str">
        <f>VLOOKUP(orders[[#This Row],[region]],people[],2,FALSE)</f>
        <v>Kelly Williams</v>
      </c>
    </row>
    <row r="2978" spans="1:23" x14ac:dyDescent="0.25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  <c r="V2978" s="7" t="str">
        <f>_xlfn.IFNA(VLOOKUP(orders[[#This Row],[order_id]],returns[],2,FALSE),"FALSE")</f>
        <v>FALSE</v>
      </c>
      <c r="W2978" t="str">
        <f>VLOOKUP(orders[[#This Row],[region]],people[],2,FALSE)</f>
        <v>Chuck Magee</v>
      </c>
    </row>
    <row r="2979" spans="1:23" x14ac:dyDescent="0.25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  <c r="V2979" s="7" t="str">
        <f>_xlfn.IFNA(VLOOKUP(orders[[#This Row],[order_id]],returns[],2,FALSE),"FALSE")</f>
        <v>FALSE</v>
      </c>
      <c r="W2979" t="str">
        <f>VLOOKUP(orders[[#This Row],[region]],people[],2,FALSE)</f>
        <v>Chuck Magee</v>
      </c>
    </row>
    <row r="2980" spans="1:23" x14ac:dyDescent="0.25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  <c r="V2980" s="7" t="str">
        <f>_xlfn.IFNA(VLOOKUP(orders[[#This Row],[order_id]],returns[],2,FALSE),"FALSE")</f>
        <v>FALSE</v>
      </c>
      <c r="W2980" t="str">
        <f>VLOOKUP(orders[[#This Row],[region]],people[],2,FALSE)</f>
        <v>Cassandra Brandow</v>
      </c>
    </row>
    <row r="2981" spans="1:23" x14ac:dyDescent="0.25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  <c r="V2981" s="7" t="str">
        <f>_xlfn.IFNA(VLOOKUP(orders[[#This Row],[order_id]],returns[],2,FALSE),"FALSE")</f>
        <v>FALSE</v>
      </c>
      <c r="W2981" t="str">
        <f>VLOOKUP(orders[[#This Row],[region]],people[],2,FALSE)</f>
        <v>Chuck Magee</v>
      </c>
    </row>
    <row r="2982" spans="1:23" x14ac:dyDescent="0.25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  <c r="V2982" s="7" t="str">
        <f>_xlfn.IFNA(VLOOKUP(orders[[#This Row],[order_id]],returns[],2,FALSE),"FALSE")</f>
        <v>FALSE</v>
      </c>
      <c r="W2982" t="str">
        <f>VLOOKUP(orders[[#This Row],[region]],people[],2,FALSE)</f>
        <v>Chuck Magee</v>
      </c>
    </row>
    <row r="2983" spans="1:23" x14ac:dyDescent="0.25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  <c r="V2983" s="7" t="str">
        <f>_xlfn.IFNA(VLOOKUP(orders[[#This Row],[order_id]],returns[],2,FALSE),"FALSE")</f>
        <v>FALSE</v>
      </c>
      <c r="W2983" t="str">
        <f>VLOOKUP(orders[[#This Row],[region]],people[],2,FALSE)</f>
        <v>Anna Andreadi</v>
      </c>
    </row>
    <row r="2984" spans="1:23" x14ac:dyDescent="0.25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  <c r="V2984" s="7" t="str">
        <f>_xlfn.IFNA(VLOOKUP(orders[[#This Row],[order_id]],returns[],2,FALSE),"FALSE")</f>
        <v>FALSE</v>
      </c>
      <c r="W2984" t="str">
        <f>VLOOKUP(orders[[#This Row],[region]],people[],2,FALSE)</f>
        <v>Anna Andreadi</v>
      </c>
    </row>
    <row r="2985" spans="1:23" x14ac:dyDescent="0.25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  <c r="V2985" s="7" t="str">
        <f>_xlfn.IFNA(VLOOKUP(orders[[#This Row],[order_id]],returns[],2,FALSE),"FALSE")</f>
        <v>FALSE</v>
      </c>
      <c r="W2985" t="str">
        <f>VLOOKUP(orders[[#This Row],[region]],people[],2,FALSE)</f>
        <v>Anna Andreadi</v>
      </c>
    </row>
    <row r="2986" spans="1:23" x14ac:dyDescent="0.25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  <c r="V2986" s="7" t="str">
        <f>_xlfn.IFNA(VLOOKUP(orders[[#This Row],[order_id]],returns[],2,FALSE),"FALSE")</f>
        <v>FALSE</v>
      </c>
      <c r="W2986" t="str">
        <f>VLOOKUP(orders[[#This Row],[region]],people[],2,FALSE)</f>
        <v>Anna Andreadi</v>
      </c>
    </row>
    <row r="2987" spans="1:23" x14ac:dyDescent="0.25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  <c r="V2987" s="7" t="b">
        <f>_xlfn.IFNA(VLOOKUP(orders[[#This Row],[order_id]],returns[],2,FALSE),"FALSE")</f>
        <v>1</v>
      </c>
      <c r="W2987" t="str">
        <f>VLOOKUP(orders[[#This Row],[region]],people[],2,FALSE)</f>
        <v>Cassandra Brandow</v>
      </c>
    </row>
    <row r="2988" spans="1:23" x14ac:dyDescent="0.25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 s="7" t="b">
        <f>_xlfn.IFNA(VLOOKUP(orders[[#This Row],[order_id]],returns[],2,FALSE),"FALSE")</f>
        <v>1</v>
      </c>
      <c r="W2988" t="str">
        <f>VLOOKUP(orders[[#This Row],[region]],people[],2,FALSE)</f>
        <v>Cassandra Brandow</v>
      </c>
    </row>
    <row r="2989" spans="1:23" x14ac:dyDescent="0.25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  <c r="V2989" s="7" t="b">
        <f>_xlfn.IFNA(VLOOKUP(orders[[#This Row],[order_id]],returns[],2,FALSE),"FALSE")</f>
        <v>1</v>
      </c>
      <c r="W2989" t="str">
        <f>VLOOKUP(orders[[#This Row],[region]],people[],2,FALSE)</f>
        <v>Cassandra Brandow</v>
      </c>
    </row>
    <row r="2990" spans="1:23" x14ac:dyDescent="0.25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  <c r="V2990" s="7" t="str">
        <f>_xlfn.IFNA(VLOOKUP(orders[[#This Row],[order_id]],returns[],2,FALSE),"FALSE")</f>
        <v>FALSE</v>
      </c>
      <c r="W2990" t="str">
        <f>VLOOKUP(orders[[#This Row],[region]],people[],2,FALSE)</f>
        <v>Anna Andreadi</v>
      </c>
    </row>
    <row r="2991" spans="1:23" x14ac:dyDescent="0.25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  <c r="V2991" s="7" t="str">
        <f>_xlfn.IFNA(VLOOKUP(orders[[#This Row],[order_id]],returns[],2,FALSE),"FALSE")</f>
        <v>FALSE</v>
      </c>
      <c r="W2991" t="str">
        <f>VLOOKUP(orders[[#This Row],[region]],people[],2,FALSE)</f>
        <v>Anna Andreadi</v>
      </c>
    </row>
    <row r="2992" spans="1:23" x14ac:dyDescent="0.25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  <c r="V2992" s="7" t="str">
        <f>_xlfn.IFNA(VLOOKUP(orders[[#This Row],[order_id]],returns[],2,FALSE),"FALSE")</f>
        <v>FALSE</v>
      </c>
      <c r="W2992" t="str">
        <f>VLOOKUP(orders[[#This Row],[region]],people[],2,FALSE)</f>
        <v>Anna Andreadi</v>
      </c>
    </row>
    <row r="2993" spans="1:23" x14ac:dyDescent="0.25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  <c r="V2993" s="7" t="str">
        <f>_xlfn.IFNA(VLOOKUP(orders[[#This Row],[order_id]],returns[],2,FALSE),"FALSE")</f>
        <v>FALSE</v>
      </c>
      <c r="W2993" t="str">
        <f>VLOOKUP(orders[[#This Row],[region]],people[],2,FALSE)</f>
        <v>Anna Andreadi</v>
      </c>
    </row>
    <row r="2994" spans="1:23" x14ac:dyDescent="0.25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 s="7" t="str">
        <f>_xlfn.IFNA(VLOOKUP(orders[[#This Row],[order_id]],returns[],2,FALSE),"FALSE")</f>
        <v>FALSE</v>
      </c>
      <c r="W2994" t="str">
        <f>VLOOKUP(orders[[#This Row],[region]],people[],2,FALSE)</f>
        <v>Chuck Magee</v>
      </c>
    </row>
    <row r="2995" spans="1:23" x14ac:dyDescent="0.25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  <c r="V2995" s="7" t="str">
        <f>_xlfn.IFNA(VLOOKUP(orders[[#This Row],[order_id]],returns[],2,FALSE),"FALSE")</f>
        <v>FALSE</v>
      </c>
      <c r="W2995" t="str">
        <f>VLOOKUP(orders[[#This Row],[region]],people[],2,FALSE)</f>
        <v>Kelly Williams</v>
      </c>
    </row>
    <row r="2996" spans="1:23" x14ac:dyDescent="0.25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  <c r="V2996" s="7" t="str">
        <f>_xlfn.IFNA(VLOOKUP(orders[[#This Row],[order_id]],returns[],2,FALSE),"FALSE")</f>
        <v>FALSE</v>
      </c>
      <c r="W2996" t="str">
        <f>VLOOKUP(orders[[#This Row],[region]],people[],2,FALSE)</f>
        <v>Anna Andreadi</v>
      </c>
    </row>
    <row r="2997" spans="1:23" x14ac:dyDescent="0.25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 s="7" t="str">
        <f>_xlfn.IFNA(VLOOKUP(orders[[#This Row],[order_id]],returns[],2,FALSE),"FALSE")</f>
        <v>FALSE</v>
      </c>
      <c r="W2997" t="str">
        <f>VLOOKUP(orders[[#This Row],[region]],people[],2,FALSE)</f>
        <v>Anna Andreadi</v>
      </c>
    </row>
    <row r="2998" spans="1:23" x14ac:dyDescent="0.25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 s="7" t="str">
        <f>_xlfn.IFNA(VLOOKUP(orders[[#This Row],[order_id]],returns[],2,FALSE),"FALSE")</f>
        <v>FALSE</v>
      </c>
      <c r="W2998" t="str">
        <f>VLOOKUP(orders[[#This Row],[region]],people[],2,FALSE)</f>
        <v>Chuck Magee</v>
      </c>
    </row>
    <row r="2999" spans="1:23" x14ac:dyDescent="0.25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  <c r="V2999" s="7" t="str">
        <f>_xlfn.IFNA(VLOOKUP(orders[[#This Row],[order_id]],returns[],2,FALSE),"FALSE")</f>
        <v>FALSE</v>
      </c>
      <c r="W2999" t="str">
        <f>VLOOKUP(orders[[#This Row],[region]],people[],2,FALSE)</f>
        <v>Chuck Magee</v>
      </c>
    </row>
    <row r="3000" spans="1:23" x14ac:dyDescent="0.25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  <c r="V3000" s="7" t="str">
        <f>_xlfn.IFNA(VLOOKUP(orders[[#This Row],[order_id]],returns[],2,FALSE),"FALSE")</f>
        <v>FALSE</v>
      </c>
      <c r="W3000" t="str">
        <f>VLOOKUP(orders[[#This Row],[region]],people[],2,FALSE)</f>
        <v>Chuck Magee</v>
      </c>
    </row>
    <row r="3001" spans="1:23" x14ac:dyDescent="0.25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  <c r="V3001" s="7" t="str">
        <f>_xlfn.IFNA(VLOOKUP(orders[[#This Row],[order_id]],returns[],2,FALSE),"FALSE")</f>
        <v>FALSE</v>
      </c>
      <c r="W3001" t="str">
        <f>VLOOKUP(orders[[#This Row],[region]],people[],2,FALSE)</f>
        <v>Chuck Magee</v>
      </c>
    </row>
    <row r="3002" spans="1:23" x14ac:dyDescent="0.25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  <c r="V3002" s="7" t="str">
        <f>_xlfn.IFNA(VLOOKUP(orders[[#This Row],[order_id]],returns[],2,FALSE),"FALSE")</f>
        <v>FALSE</v>
      </c>
      <c r="W3002" t="str">
        <f>VLOOKUP(orders[[#This Row],[region]],people[],2,FALSE)</f>
        <v>Chuck Magee</v>
      </c>
    </row>
    <row r="3003" spans="1:23" x14ac:dyDescent="0.25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  <c r="V3003" s="7" t="str">
        <f>_xlfn.IFNA(VLOOKUP(orders[[#This Row],[order_id]],returns[],2,FALSE),"FALSE")</f>
        <v>FALSE</v>
      </c>
      <c r="W3003" t="str">
        <f>VLOOKUP(orders[[#This Row],[region]],people[],2,FALSE)</f>
        <v>Chuck Magee</v>
      </c>
    </row>
    <row r="3004" spans="1:23" x14ac:dyDescent="0.25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 s="7" t="str">
        <f>_xlfn.IFNA(VLOOKUP(orders[[#This Row],[order_id]],returns[],2,FALSE),"FALSE")</f>
        <v>FALSE</v>
      </c>
      <c r="W3004" t="str">
        <f>VLOOKUP(orders[[#This Row],[region]],people[],2,FALSE)</f>
        <v>Kelly Williams</v>
      </c>
    </row>
    <row r="3005" spans="1:23" x14ac:dyDescent="0.25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  <c r="V3005" s="7" t="str">
        <f>_xlfn.IFNA(VLOOKUP(orders[[#This Row],[order_id]],returns[],2,FALSE),"FALSE")</f>
        <v>FALSE</v>
      </c>
      <c r="W3005" t="str">
        <f>VLOOKUP(orders[[#This Row],[region]],people[],2,FALSE)</f>
        <v>Chuck Magee</v>
      </c>
    </row>
    <row r="3006" spans="1:23" x14ac:dyDescent="0.25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  <c r="V3006" s="7" t="str">
        <f>_xlfn.IFNA(VLOOKUP(orders[[#This Row],[order_id]],returns[],2,FALSE),"FALSE")</f>
        <v>FALSE</v>
      </c>
      <c r="W3006" t="str">
        <f>VLOOKUP(orders[[#This Row],[region]],people[],2,FALSE)</f>
        <v>Chuck Magee</v>
      </c>
    </row>
    <row r="3007" spans="1:23" x14ac:dyDescent="0.25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  <c r="V3007" s="7" t="str">
        <f>_xlfn.IFNA(VLOOKUP(orders[[#This Row],[order_id]],returns[],2,FALSE),"FALSE")</f>
        <v>FALSE</v>
      </c>
      <c r="W3007" t="str">
        <f>VLOOKUP(orders[[#This Row],[region]],people[],2,FALSE)</f>
        <v>Kelly Williams</v>
      </c>
    </row>
    <row r="3008" spans="1:23" x14ac:dyDescent="0.25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  <c r="V3008" s="7" t="str">
        <f>_xlfn.IFNA(VLOOKUP(orders[[#This Row],[order_id]],returns[],2,FALSE),"FALSE")</f>
        <v>FALSE</v>
      </c>
      <c r="W3008" t="str">
        <f>VLOOKUP(orders[[#This Row],[region]],people[],2,FALSE)</f>
        <v>Chuck Magee</v>
      </c>
    </row>
    <row r="3009" spans="1:23" x14ac:dyDescent="0.25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  <c r="V3009" s="7" t="str">
        <f>_xlfn.IFNA(VLOOKUP(orders[[#This Row],[order_id]],returns[],2,FALSE),"FALSE")</f>
        <v>FALSE</v>
      </c>
      <c r="W3009" t="str">
        <f>VLOOKUP(orders[[#This Row],[region]],people[],2,FALSE)</f>
        <v>Anna Andreadi</v>
      </c>
    </row>
    <row r="3010" spans="1:23" x14ac:dyDescent="0.25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 s="7" t="str">
        <f>_xlfn.IFNA(VLOOKUP(orders[[#This Row],[order_id]],returns[],2,FALSE),"FALSE")</f>
        <v>FALSE</v>
      </c>
      <c r="W3010" t="str">
        <f>VLOOKUP(orders[[#This Row],[region]],people[],2,FALSE)</f>
        <v>Cassandra Brandow</v>
      </c>
    </row>
    <row r="3011" spans="1:23" x14ac:dyDescent="0.25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  <c r="V3011" s="7" t="str">
        <f>_xlfn.IFNA(VLOOKUP(orders[[#This Row],[order_id]],returns[],2,FALSE),"FALSE")</f>
        <v>FALSE</v>
      </c>
      <c r="W3011" t="str">
        <f>VLOOKUP(orders[[#This Row],[region]],people[],2,FALSE)</f>
        <v>Chuck Magee</v>
      </c>
    </row>
    <row r="3012" spans="1:23" x14ac:dyDescent="0.25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  <c r="V3012" s="7" t="str">
        <f>_xlfn.IFNA(VLOOKUP(orders[[#This Row],[order_id]],returns[],2,FALSE),"FALSE")</f>
        <v>FALSE</v>
      </c>
      <c r="W3012" t="str">
        <f>VLOOKUP(orders[[#This Row],[region]],people[],2,FALSE)</f>
        <v>Anna Andreadi</v>
      </c>
    </row>
    <row r="3013" spans="1:23" x14ac:dyDescent="0.25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  <c r="V3013" s="7" t="str">
        <f>_xlfn.IFNA(VLOOKUP(orders[[#This Row],[order_id]],returns[],2,FALSE),"FALSE")</f>
        <v>FALSE</v>
      </c>
      <c r="W3013" t="str">
        <f>VLOOKUP(orders[[#This Row],[region]],people[],2,FALSE)</f>
        <v>Anna Andreadi</v>
      </c>
    </row>
    <row r="3014" spans="1:23" x14ac:dyDescent="0.25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  <c r="V3014" s="7" t="str">
        <f>_xlfn.IFNA(VLOOKUP(orders[[#This Row],[order_id]],returns[],2,FALSE),"FALSE")</f>
        <v>FALSE</v>
      </c>
      <c r="W3014" t="str">
        <f>VLOOKUP(orders[[#This Row],[region]],people[],2,FALSE)</f>
        <v>Anna Andreadi</v>
      </c>
    </row>
    <row r="3015" spans="1:23" x14ac:dyDescent="0.25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  <c r="V3015" s="7" t="str">
        <f>_xlfn.IFNA(VLOOKUP(orders[[#This Row],[order_id]],returns[],2,FALSE),"FALSE")</f>
        <v>FALSE</v>
      </c>
      <c r="W3015" t="str">
        <f>VLOOKUP(orders[[#This Row],[region]],people[],2,FALSE)</f>
        <v>Anna Andreadi</v>
      </c>
    </row>
    <row r="3016" spans="1:23" x14ac:dyDescent="0.25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  <c r="V3016" s="7" t="str">
        <f>_xlfn.IFNA(VLOOKUP(orders[[#This Row],[order_id]],returns[],2,FALSE),"FALSE")</f>
        <v>FALSE</v>
      </c>
      <c r="W3016" t="str">
        <f>VLOOKUP(orders[[#This Row],[region]],people[],2,FALSE)</f>
        <v>Anna Andreadi</v>
      </c>
    </row>
    <row r="3017" spans="1:23" x14ac:dyDescent="0.25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  <c r="V3017" s="7" t="str">
        <f>_xlfn.IFNA(VLOOKUP(orders[[#This Row],[order_id]],returns[],2,FALSE),"FALSE")</f>
        <v>FALSE</v>
      </c>
      <c r="W3017" t="str">
        <f>VLOOKUP(orders[[#This Row],[region]],people[],2,FALSE)</f>
        <v>Chuck Magee</v>
      </c>
    </row>
    <row r="3018" spans="1:23" x14ac:dyDescent="0.25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  <c r="V3018" s="7" t="str">
        <f>_xlfn.IFNA(VLOOKUP(orders[[#This Row],[order_id]],returns[],2,FALSE),"FALSE")</f>
        <v>FALSE</v>
      </c>
      <c r="W3018" t="str">
        <f>VLOOKUP(orders[[#This Row],[region]],people[],2,FALSE)</f>
        <v>Kelly Williams</v>
      </c>
    </row>
    <row r="3019" spans="1:23" x14ac:dyDescent="0.25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  <c r="V3019" s="7" t="str">
        <f>_xlfn.IFNA(VLOOKUP(orders[[#This Row],[order_id]],returns[],2,FALSE),"FALSE")</f>
        <v>FALSE</v>
      </c>
      <c r="W3019" t="str">
        <f>VLOOKUP(orders[[#This Row],[region]],people[],2,FALSE)</f>
        <v>Kelly Williams</v>
      </c>
    </row>
    <row r="3020" spans="1:23" x14ac:dyDescent="0.25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  <c r="V3020" s="7" t="str">
        <f>_xlfn.IFNA(VLOOKUP(orders[[#This Row],[order_id]],returns[],2,FALSE),"FALSE")</f>
        <v>FALSE</v>
      </c>
      <c r="W3020" t="str">
        <f>VLOOKUP(orders[[#This Row],[region]],people[],2,FALSE)</f>
        <v>Kelly Williams</v>
      </c>
    </row>
    <row r="3021" spans="1:23" x14ac:dyDescent="0.25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  <c r="V3021" s="7" t="b">
        <f>_xlfn.IFNA(VLOOKUP(orders[[#This Row],[order_id]],returns[],2,FALSE),"FALSE")</f>
        <v>1</v>
      </c>
      <c r="W3021" t="str">
        <f>VLOOKUP(orders[[#This Row],[region]],people[],2,FALSE)</f>
        <v>Anna Andreadi</v>
      </c>
    </row>
    <row r="3022" spans="1:23" x14ac:dyDescent="0.25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  <c r="V3022" s="7" t="b">
        <f>_xlfn.IFNA(VLOOKUP(orders[[#This Row],[order_id]],returns[],2,FALSE),"FALSE")</f>
        <v>1</v>
      </c>
      <c r="W3022" t="str">
        <f>VLOOKUP(orders[[#This Row],[region]],people[],2,FALSE)</f>
        <v>Anna Andreadi</v>
      </c>
    </row>
    <row r="3023" spans="1:23" x14ac:dyDescent="0.25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  <c r="V3023" s="7" t="b">
        <f>_xlfn.IFNA(VLOOKUP(orders[[#This Row],[order_id]],returns[],2,FALSE),"FALSE")</f>
        <v>1</v>
      </c>
      <c r="W3023" t="str">
        <f>VLOOKUP(orders[[#This Row],[region]],people[],2,FALSE)</f>
        <v>Anna Andreadi</v>
      </c>
    </row>
    <row r="3024" spans="1:23" x14ac:dyDescent="0.25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 s="7" t="b">
        <f>_xlfn.IFNA(VLOOKUP(orders[[#This Row],[order_id]],returns[],2,FALSE),"FALSE")</f>
        <v>1</v>
      </c>
      <c r="W3024" t="str">
        <f>VLOOKUP(orders[[#This Row],[region]],people[],2,FALSE)</f>
        <v>Anna Andreadi</v>
      </c>
    </row>
    <row r="3025" spans="1:23" x14ac:dyDescent="0.25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  <c r="V3025" s="7" t="str">
        <f>_xlfn.IFNA(VLOOKUP(orders[[#This Row],[order_id]],returns[],2,FALSE),"FALSE")</f>
        <v>FALSE</v>
      </c>
      <c r="W3025" t="str">
        <f>VLOOKUP(orders[[#This Row],[region]],people[],2,FALSE)</f>
        <v>Kelly Williams</v>
      </c>
    </row>
    <row r="3026" spans="1:23" x14ac:dyDescent="0.25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  <c r="V3026" s="7" t="str">
        <f>_xlfn.IFNA(VLOOKUP(orders[[#This Row],[order_id]],returns[],2,FALSE),"FALSE")</f>
        <v>FALSE</v>
      </c>
      <c r="W3026" t="str">
        <f>VLOOKUP(orders[[#This Row],[region]],people[],2,FALSE)</f>
        <v>Chuck Magee</v>
      </c>
    </row>
    <row r="3027" spans="1:23" x14ac:dyDescent="0.25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 s="7" t="str">
        <f>_xlfn.IFNA(VLOOKUP(orders[[#This Row],[order_id]],returns[],2,FALSE),"FALSE")</f>
        <v>FALSE</v>
      </c>
      <c r="W3027" t="str">
        <f>VLOOKUP(orders[[#This Row],[region]],people[],2,FALSE)</f>
        <v>Chuck Magee</v>
      </c>
    </row>
    <row r="3028" spans="1:23" x14ac:dyDescent="0.25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  <c r="V3028" s="7" t="str">
        <f>_xlfn.IFNA(VLOOKUP(orders[[#This Row],[order_id]],returns[],2,FALSE),"FALSE")</f>
        <v>FALSE</v>
      </c>
      <c r="W3028" t="str">
        <f>VLOOKUP(orders[[#This Row],[region]],people[],2,FALSE)</f>
        <v>Chuck Magee</v>
      </c>
    </row>
    <row r="3029" spans="1:23" x14ac:dyDescent="0.25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  <c r="V3029" s="7" t="str">
        <f>_xlfn.IFNA(VLOOKUP(orders[[#This Row],[order_id]],returns[],2,FALSE),"FALSE")</f>
        <v>FALSE</v>
      </c>
      <c r="W3029" t="str">
        <f>VLOOKUP(orders[[#This Row],[region]],people[],2,FALSE)</f>
        <v>Anna Andreadi</v>
      </c>
    </row>
    <row r="3030" spans="1:23" x14ac:dyDescent="0.25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  <c r="V3030" s="7" t="str">
        <f>_xlfn.IFNA(VLOOKUP(orders[[#This Row],[order_id]],returns[],2,FALSE),"FALSE")</f>
        <v>FALSE</v>
      </c>
      <c r="W3030" t="str">
        <f>VLOOKUP(orders[[#This Row],[region]],people[],2,FALSE)</f>
        <v>Cassandra Brandow</v>
      </c>
    </row>
    <row r="3031" spans="1:23" x14ac:dyDescent="0.25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  <c r="V3031" s="7" t="str">
        <f>_xlfn.IFNA(VLOOKUP(orders[[#This Row],[order_id]],returns[],2,FALSE),"FALSE")</f>
        <v>FALSE</v>
      </c>
      <c r="W3031" t="str">
        <f>VLOOKUP(orders[[#This Row],[region]],people[],2,FALSE)</f>
        <v>Anna Andreadi</v>
      </c>
    </row>
    <row r="3032" spans="1:23" x14ac:dyDescent="0.25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  <c r="V3032" s="7" t="b">
        <f>_xlfn.IFNA(VLOOKUP(orders[[#This Row],[order_id]],returns[],2,FALSE),"FALSE")</f>
        <v>1</v>
      </c>
      <c r="W3032" t="str">
        <f>VLOOKUP(orders[[#This Row],[region]],people[],2,FALSE)</f>
        <v>Kelly Williams</v>
      </c>
    </row>
    <row r="3033" spans="1:23" x14ac:dyDescent="0.25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  <c r="V3033" s="7" t="b">
        <f>_xlfn.IFNA(VLOOKUP(orders[[#This Row],[order_id]],returns[],2,FALSE),"FALSE")</f>
        <v>1</v>
      </c>
      <c r="W3033" t="str">
        <f>VLOOKUP(orders[[#This Row],[region]],people[],2,FALSE)</f>
        <v>Kelly Williams</v>
      </c>
    </row>
    <row r="3034" spans="1:23" x14ac:dyDescent="0.25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  <c r="V3034" s="7" t="b">
        <f>_xlfn.IFNA(VLOOKUP(orders[[#This Row],[order_id]],returns[],2,FALSE),"FALSE")</f>
        <v>1</v>
      </c>
      <c r="W3034" t="str">
        <f>VLOOKUP(orders[[#This Row],[region]],people[],2,FALSE)</f>
        <v>Anna Andreadi</v>
      </c>
    </row>
    <row r="3035" spans="1:23" x14ac:dyDescent="0.25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  <c r="V3035" s="7" t="str">
        <f>_xlfn.IFNA(VLOOKUP(orders[[#This Row],[order_id]],returns[],2,FALSE),"FALSE")</f>
        <v>FALSE</v>
      </c>
      <c r="W3035" t="str">
        <f>VLOOKUP(orders[[#This Row],[region]],people[],2,FALSE)</f>
        <v>Chuck Magee</v>
      </c>
    </row>
    <row r="3036" spans="1:23" x14ac:dyDescent="0.25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  <c r="V3036" s="7" t="str">
        <f>_xlfn.IFNA(VLOOKUP(orders[[#This Row],[order_id]],returns[],2,FALSE),"FALSE")</f>
        <v>FALSE</v>
      </c>
      <c r="W3036" t="str">
        <f>VLOOKUP(orders[[#This Row],[region]],people[],2,FALSE)</f>
        <v>Cassandra Brandow</v>
      </c>
    </row>
    <row r="3037" spans="1:23" x14ac:dyDescent="0.25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  <c r="V3037" s="7" t="str">
        <f>_xlfn.IFNA(VLOOKUP(orders[[#This Row],[order_id]],returns[],2,FALSE),"FALSE")</f>
        <v>FALSE</v>
      </c>
      <c r="W3037" t="str">
        <f>VLOOKUP(orders[[#This Row],[region]],people[],2,FALSE)</f>
        <v>Cassandra Brandow</v>
      </c>
    </row>
    <row r="3038" spans="1:23" x14ac:dyDescent="0.25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  <c r="V3038" s="7" t="str">
        <f>_xlfn.IFNA(VLOOKUP(orders[[#This Row],[order_id]],returns[],2,FALSE),"FALSE")</f>
        <v>FALSE</v>
      </c>
      <c r="W3038" t="str">
        <f>VLOOKUP(orders[[#This Row],[region]],people[],2,FALSE)</f>
        <v>Cassandra Brandow</v>
      </c>
    </row>
    <row r="3039" spans="1:23" x14ac:dyDescent="0.25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  <c r="V3039" s="7" t="str">
        <f>_xlfn.IFNA(VLOOKUP(orders[[#This Row],[order_id]],returns[],2,FALSE),"FALSE")</f>
        <v>FALSE</v>
      </c>
      <c r="W3039" t="str">
        <f>VLOOKUP(orders[[#This Row],[region]],people[],2,FALSE)</f>
        <v>Cassandra Brandow</v>
      </c>
    </row>
    <row r="3040" spans="1:23" x14ac:dyDescent="0.25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  <c r="V3040" s="7" t="str">
        <f>_xlfn.IFNA(VLOOKUP(orders[[#This Row],[order_id]],returns[],2,FALSE),"FALSE")</f>
        <v>FALSE</v>
      </c>
      <c r="W3040" t="str">
        <f>VLOOKUP(orders[[#This Row],[region]],people[],2,FALSE)</f>
        <v>Cassandra Brandow</v>
      </c>
    </row>
    <row r="3041" spans="1:23" x14ac:dyDescent="0.25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  <c r="V3041" s="7" t="str">
        <f>_xlfn.IFNA(VLOOKUP(orders[[#This Row],[order_id]],returns[],2,FALSE),"FALSE")</f>
        <v>FALSE</v>
      </c>
      <c r="W3041" t="str">
        <f>VLOOKUP(orders[[#This Row],[region]],people[],2,FALSE)</f>
        <v>Anna Andreadi</v>
      </c>
    </row>
    <row r="3042" spans="1:23" x14ac:dyDescent="0.25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  <c r="V3042" s="7" t="str">
        <f>_xlfn.IFNA(VLOOKUP(orders[[#This Row],[order_id]],returns[],2,FALSE),"FALSE")</f>
        <v>FALSE</v>
      </c>
      <c r="W3042" t="str">
        <f>VLOOKUP(orders[[#This Row],[region]],people[],2,FALSE)</f>
        <v>Cassandra Brandow</v>
      </c>
    </row>
    <row r="3043" spans="1:23" x14ac:dyDescent="0.25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  <c r="V3043" s="7" t="str">
        <f>_xlfn.IFNA(VLOOKUP(orders[[#This Row],[order_id]],returns[],2,FALSE),"FALSE")</f>
        <v>FALSE</v>
      </c>
      <c r="W3043" t="str">
        <f>VLOOKUP(orders[[#This Row],[region]],people[],2,FALSE)</f>
        <v>Anna Andreadi</v>
      </c>
    </row>
    <row r="3044" spans="1:23" x14ac:dyDescent="0.25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 s="7" t="str">
        <f>_xlfn.IFNA(VLOOKUP(orders[[#This Row],[order_id]],returns[],2,FALSE),"FALSE")</f>
        <v>FALSE</v>
      </c>
      <c r="W3044" t="str">
        <f>VLOOKUP(orders[[#This Row],[region]],people[],2,FALSE)</f>
        <v>Anna Andreadi</v>
      </c>
    </row>
    <row r="3045" spans="1:23" x14ac:dyDescent="0.25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  <c r="V3045" s="7" t="str">
        <f>_xlfn.IFNA(VLOOKUP(orders[[#This Row],[order_id]],returns[],2,FALSE),"FALSE")</f>
        <v>FALSE</v>
      </c>
      <c r="W3045" t="str">
        <f>VLOOKUP(orders[[#This Row],[region]],people[],2,FALSE)</f>
        <v>Anna Andreadi</v>
      </c>
    </row>
    <row r="3046" spans="1:23" x14ac:dyDescent="0.25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 s="7" t="str">
        <f>_xlfn.IFNA(VLOOKUP(orders[[#This Row],[order_id]],returns[],2,FALSE),"FALSE")</f>
        <v>FALSE</v>
      </c>
      <c r="W3046" t="str">
        <f>VLOOKUP(orders[[#This Row],[region]],people[],2,FALSE)</f>
        <v>Chuck Magee</v>
      </c>
    </row>
    <row r="3047" spans="1:23" x14ac:dyDescent="0.25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  <c r="V3047" s="7" t="str">
        <f>_xlfn.IFNA(VLOOKUP(orders[[#This Row],[order_id]],returns[],2,FALSE),"FALSE")</f>
        <v>FALSE</v>
      </c>
      <c r="W3047" t="str">
        <f>VLOOKUP(orders[[#This Row],[region]],people[],2,FALSE)</f>
        <v>Kelly Williams</v>
      </c>
    </row>
    <row r="3048" spans="1:23" x14ac:dyDescent="0.25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  <c r="V3048" s="7" t="str">
        <f>_xlfn.IFNA(VLOOKUP(orders[[#This Row],[order_id]],returns[],2,FALSE),"FALSE")</f>
        <v>FALSE</v>
      </c>
      <c r="W3048" t="str">
        <f>VLOOKUP(orders[[#This Row],[region]],people[],2,FALSE)</f>
        <v>Kelly Williams</v>
      </c>
    </row>
    <row r="3049" spans="1:23" x14ac:dyDescent="0.25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 s="7" t="str">
        <f>_xlfn.IFNA(VLOOKUP(orders[[#This Row],[order_id]],returns[],2,FALSE),"FALSE")</f>
        <v>FALSE</v>
      </c>
      <c r="W3049" t="str">
        <f>VLOOKUP(orders[[#This Row],[region]],people[],2,FALSE)</f>
        <v>Anna Andreadi</v>
      </c>
    </row>
    <row r="3050" spans="1:23" x14ac:dyDescent="0.25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  <c r="V3050" s="7" t="str">
        <f>_xlfn.IFNA(VLOOKUP(orders[[#This Row],[order_id]],returns[],2,FALSE),"FALSE")</f>
        <v>FALSE</v>
      </c>
      <c r="W3050" t="str">
        <f>VLOOKUP(orders[[#This Row],[region]],people[],2,FALSE)</f>
        <v>Cassandra Brandow</v>
      </c>
    </row>
    <row r="3051" spans="1:23" x14ac:dyDescent="0.25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 s="7" t="str">
        <f>_xlfn.IFNA(VLOOKUP(orders[[#This Row],[order_id]],returns[],2,FALSE),"FALSE")</f>
        <v>FALSE</v>
      </c>
      <c r="W3051" t="str">
        <f>VLOOKUP(orders[[#This Row],[region]],people[],2,FALSE)</f>
        <v>Cassandra Brandow</v>
      </c>
    </row>
    <row r="3052" spans="1:23" x14ac:dyDescent="0.25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  <c r="V3052" s="7" t="str">
        <f>_xlfn.IFNA(VLOOKUP(orders[[#This Row],[order_id]],returns[],2,FALSE),"FALSE")</f>
        <v>FALSE</v>
      </c>
      <c r="W3052" t="str">
        <f>VLOOKUP(orders[[#This Row],[region]],people[],2,FALSE)</f>
        <v>Anna Andreadi</v>
      </c>
    </row>
    <row r="3053" spans="1:23" x14ac:dyDescent="0.25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  <c r="V3053" s="7" t="str">
        <f>_xlfn.IFNA(VLOOKUP(orders[[#This Row],[order_id]],returns[],2,FALSE),"FALSE")</f>
        <v>FALSE</v>
      </c>
      <c r="W3053" t="str">
        <f>VLOOKUP(orders[[#This Row],[region]],people[],2,FALSE)</f>
        <v>Anna Andreadi</v>
      </c>
    </row>
    <row r="3054" spans="1:23" x14ac:dyDescent="0.25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  <c r="V3054" s="7" t="str">
        <f>_xlfn.IFNA(VLOOKUP(orders[[#This Row],[order_id]],returns[],2,FALSE),"FALSE")</f>
        <v>FALSE</v>
      </c>
      <c r="W3054" t="str">
        <f>VLOOKUP(orders[[#This Row],[region]],people[],2,FALSE)</f>
        <v>Anna Andreadi</v>
      </c>
    </row>
    <row r="3055" spans="1:23" x14ac:dyDescent="0.25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 s="7" t="str">
        <f>_xlfn.IFNA(VLOOKUP(orders[[#This Row],[order_id]],returns[],2,FALSE),"FALSE")</f>
        <v>FALSE</v>
      </c>
      <c r="W3055" t="str">
        <f>VLOOKUP(orders[[#This Row],[region]],people[],2,FALSE)</f>
        <v>Kelly Williams</v>
      </c>
    </row>
    <row r="3056" spans="1:23" x14ac:dyDescent="0.25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 s="7" t="str">
        <f>_xlfn.IFNA(VLOOKUP(orders[[#This Row],[order_id]],returns[],2,FALSE),"FALSE")</f>
        <v>FALSE</v>
      </c>
      <c r="W3056" t="str">
        <f>VLOOKUP(orders[[#This Row],[region]],people[],2,FALSE)</f>
        <v>Kelly Williams</v>
      </c>
    </row>
    <row r="3057" spans="1:23" x14ac:dyDescent="0.25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  <c r="V3057" s="7" t="str">
        <f>_xlfn.IFNA(VLOOKUP(orders[[#This Row],[order_id]],returns[],2,FALSE),"FALSE")</f>
        <v>FALSE</v>
      </c>
      <c r="W3057" t="str">
        <f>VLOOKUP(orders[[#This Row],[region]],people[],2,FALSE)</f>
        <v>Kelly Williams</v>
      </c>
    </row>
    <row r="3058" spans="1:23" x14ac:dyDescent="0.25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  <c r="V3058" s="7" t="b">
        <f>_xlfn.IFNA(VLOOKUP(orders[[#This Row],[order_id]],returns[],2,FALSE),"FALSE")</f>
        <v>1</v>
      </c>
      <c r="W3058" t="str">
        <f>VLOOKUP(orders[[#This Row],[region]],people[],2,FALSE)</f>
        <v>Anna Andreadi</v>
      </c>
    </row>
    <row r="3059" spans="1:23" x14ac:dyDescent="0.25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  <c r="V3059" s="7" t="b">
        <f>_xlfn.IFNA(VLOOKUP(orders[[#This Row],[order_id]],returns[],2,FALSE),"FALSE")</f>
        <v>1</v>
      </c>
      <c r="W3059" t="str">
        <f>VLOOKUP(orders[[#This Row],[region]],people[],2,FALSE)</f>
        <v>Anna Andreadi</v>
      </c>
    </row>
    <row r="3060" spans="1:23" x14ac:dyDescent="0.25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 s="7" t="b">
        <f>_xlfn.IFNA(VLOOKUP(orders[[#This Row],[order_id]],returns[],2,FALSE),"FALSE")</f>
        <v>1</v>
      </c>
      <c r="W3060" t="str">
        <f>VLOOKUP(orders[[#This Row],[region]],people[],2,FALSE)</f>
        <v>Anna Andreadi</v>
      </c>
    </row>
    <row r="3061" spans="1:23" x14ac:dyDescent="0.25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  <c r="V3061" s="7" t="b">
        <f>_xlfn.IFNA(VLOOKUP(orders[[#This Row],[order_id]],returns[],2,FALSE),"FALSE")</f>
        <v>1</v>
      </c>
      <c r="W3061" t="str">
        <f>VLOOKUP(orders[[#This Row],[region]],people[],2,FALSE)</f>
        <v>Anna Andreadi</v>
      </c>
    </row>
    <row r="3062" spans="1:23" x14ac:dyDescent="0.25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  <c r="V3062" s="7" t="str">
        <f>_xlfn.IFNA(VLOOKUP(orders[[#This Row],[order_id]],returns[],2,FALSE),"FALSE")</f>
        <v>FALSE</v>
      </c>
      <c r="W3062" t="str">
        <f>VLOOKUP(orders[[#This Row],[region]],people[],2,FALSE)</f>
        <v>Chuck Magee</v>
      </c>
    </row>
    <row r="3063" spans="1:23" x14ac:dyDescent="0.25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  <c r="V3063" s="7" t="str">
        <f>_xlfn.IFNA(VLOOKUP(orders[[#This Row],[order_id]],returns[],2,FALSE),"FALSE")</f>
        <v>FALSE</v>
      </c>
      <c r="W3063" t="str">
        <f>VLOOKUP(orders[[#This Row],[region]],people[],2,FALSE)</f>
        <v>Kelly Williams</v>
      </c>
    </row>
    <row r="3064" spans="1:23" x14ac:dyDescent="0.25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  <c r="V3064" s="7" t="str">
        <f>_xlfn.IFNA(VLOOKUP(orders[[#This Row],[order_id]],returns[],2,FALSE),"FALSE")</f>
        <v>FALSE</v>
      </c>
      <c r="W3064" t="str">
        <f>VLOOKUP(orders[[#This Row],[region]],people[],2,FALSE)</f>
        <v>Chuck Magee</v>
      </c>
    </row>
    <row r="3065" spans="1:23" x14ac:dyDescent="0.25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  <c r="V3065" s="7" t="str">
        <f>_xlfn.IFNA(VLOOKUP(orders[[#This Row],[order_id]],returns[],2,FALSE),"FALSE")</f>
        <v>FALSE</v>
      </c>
      <c r="W3065" t="str">
        <f>VLOOKUP(orders[[#This Row],[region]],people[],2,FALSE)</f>
        <v>Chuck Magee</v>
      </c>
    </row>
    <row r="3066" spans="1:23" x14ac:dyDescent="0.25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  <c r="V3066" s="7" t="str">
        <f>_xlfn.IFNA(VLOOKUP(orders[[#This Row],[order_id]],returns[],2,FALSE),"FALSE")</f>
        <v>FALSE</v>
      </c>
      <c r="W3066" t="str">
        <f>VLOOKUP(orders[[#This Row],[region]],people[],2,FALSE)</f>
        <v>Anna Andreadi</v>
      </c>
    </row>
    <row r="3067" spans="1:23" x14ac:dyDescent="0.25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 s="7" t="str">
        <f>_xlfn.IFNA(VLOOKUP(orders[[#This Row],[order_id]],returns[],2,FALSE),"FALSE")</f>
        <v>FALSE</v>
      </c>
      <c r="W3067" t="str">
        <f>VLOOKUP(orders[[#This Row],[region]],people[],2,FALSE)</f>
        <v>Anna Andreadi</v>
      </c>
    </row>
    <row r="3068" spans="1:23" x14ac:dyDescent="0.25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  <c r="V3068" s="7" t="str">
        <f>_xlfn.IFNA(VLOOKUP(orders[[#This Row],[order_id]],returns[],2,FALSE),"FALSE")</f>
        <v>FALSE</v>
      </c>
      <c r="W3068" t="str">
        <f>VLOOKUP(orders[[#This Row],[region]],people[],2,FALSE)</f>
        <v>Anna Andreadi</v>
      </c>
    </row>
    <row r="3069" spans="1:23" x14ac:dyDescent="0.25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  <c r="V3069" s="7" t="str">
        <f>_xlfn.IFNA(VLOOKUP(orders[[#This Row],[order_id]],returns[],2,FALSE),"FALSE")</f>
        <v>FALSE</v>
      </c>
      <c r="W3069" t="str">
        <f>VLOOKUP(orders[[#This Row],[region]],people[],2,FALSE)</f>
        <v>Anna Andreadi</v>
      </c>
    </row>
    <row r="3070" spans="1:23" x14ac:dyDescent="0.25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  <c r="V3070" s="7" t="str">
        <f>_xlfn.IFNA(VLOOKUP(orders[[#This Row],[order_id]],returns[],2,FALSE),"FALSE")</f>
        <v>FALSE</v>
      </c>
      <c r="W3070" t="str">
        <f>VLOOKUP(orders[[#This Row],[region]],people[],2,FALSE)</f>
        <v>Anna Andreadi</v>
      </c>
    </row>
    <row r="3071" spans="1:23" x14ac:dyDescent="0.25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  <c r="V3071" s="7" t="str">
        <f>_xlfn.IFNA(VLOOKUP(orders[[#This Row],[order_id]],returns[],2,FALSE),"FALSE")</f>
        <v>FALSE</v>
      </c>
      <c r="W3071" t="str">
        <f>VLOOKUP(orders[[#This Row],[region]],people[],2,FALSE)</f>
        <v>Chuck Magee</v>
      </c>
    </row>
    <row r="3072" spans="1:23" x14ac:dyDescent="0.25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  <c r="V3072" s="7" t="str">
        <f>_xlfn.IFNA(VLOOKUP(orders[[#This Row],[order_id]],returns[],2,FALSE),"FALSE")</f>
        <v>FALSE</v>
      </c>
      <c r="W3072" t="str">
        <f>VLOOKUP(orders[[#This Row],[region]],people[],2,FALSE)</f>
        <v>Chuck Magee</v>
      </c>
    </row>
    <row r="3073" spans="1:23" x14ac:dyDescent="0.25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  <c r="V3073" s="7" t="str">
        <f>_xlfn.IFNA(VLOOKUP(orders[[#This Row],[order_id]],returns[],2,FALSE),"FALSE")</f>
        <v>FALSE</v>
      </c>
      <c r="W3073" t="str">
        <f>VLOOKUP(orders[[#This Row],[region]],people[],2,FALSE)</f>
        <v>Chuck Magee</v>
      </c>
    </row>
    <row r="3074" spans="1:23" x14ac:dyDescent="0.25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  <c r="V3074" s="7" t="str">
        <f>_xlfn.IFNA(VLOOKUP(orders[[#This Row],[order_id]],returns[],2,FALSE),"FALSE")</f>
        <v>FALSE</v>
      </c>
      <c r="W3074" t="str">
        <f>VLOOKUP(orders[[#This Row],[region]],people[],2,FALSE)</f>
        <v>Chuck Magee</v>
      </c>
    </row>
    <row r="3075" spans="1:23" x14ac:dyDescent="0.25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  <c r="V3075" s="7" t="str">
        <f>_xlfn.IFNA(VLOOKUP(orders[[#This Row],[order_id]],returns[],2,FALSE),"FALSE")</f>
        <v>FALSE</v>
      </c>
      <c r="W3075" t="str">
        <f>VLOOKUP(orders[[#This Row],[region]],people[],2,FALSE)</f>
        <v>Anna Andreadi</v>
      </c>
    </row>
    <row r="3076" spans="1:23" x14ac:dyDescent="0.25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  <c r="V3076" s="7" t="str">
        <f>_xlfn.IFNA(VLOOKUP(orders[[#This Row],[order_id]],returns[],2,FALSE),"FALSE")</f>
        <v>FALSE</v>
      </c>
      <c r="W3076" t="str">
        <f>VLOOKUP(orders[[#This Row],[region]],people[],2,FALSE)</f>
        <v>Anna Andreadi</v>
      </c>
    </row>
    <row r="3077" spans="1:23" x14ac:dyDescent="0.25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  <c r="V3077" s="7" t="str">
        <f>_xlfn.IFNA(VLOOKUP(orders[[#This Row],[order_id]],returns[],2,FALSE),"FALSE")</f>
        <v>FALSE</v>
      </c>
      <c r="W3077" t="str">
        <f>VLOOKUP(orders[[#This Row],[region]],people[],2,FALSE)</f>
        <v>Kelly Williams</v>
      </c>
    </row>
    <row r="3078" spans="1:23" x14ac:dyDescent="0.25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  <c r="V3078" s="7" t="str">
        <f>_xlfn.IFNA(VLOOKUP(orders[[#This Row],[order_id]],returns[],2,FALSE),"FALSE")</f>
        <v>FALSE</v>
      </c>
      <c r="W3078" t="str">
        <f>VLOOKUP(orders[[#This Row],[region]],people[],2,FALSE)</f>
        <v>Kelly Williams</v>
      </c>
    </row>
    <row r="3079" spans="1:23" x14ac:dyDescent="0.25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  <c r="V3079" s="7" t="str">
        <f>_xlfn.IFNA(VLOOKUP(orders[[#This Row],[order_id]],returns[],2,FALSE),"FALSE")</f>
        <v>FALSE</v>
      </c>
      <c r="W3079" t="str">
        <f>VLOOKUP(orders[[#This Row],[region]],people[],2,FALSE)</f>
        <v>Kelly Williams</v>
      </c>
    </row>
    <row r="3080" spans="1:23" x14ac:dyDescent="0.25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  <c r="V3080" s="7" t="str">
        <f>_xlfn.IFNA(VLOOKUP(orders[[#This Row],[order_id]],returns[],2,FALSE),"FALSE")</f>
        <v>FALSE</v>
      </c>
      <c r="W3080" t="str">
        <f>VLOOKUP(orders[[#This Row],[region]],people[],2,FALSE)</f>
        <v>Anna Andreadi</v>
      </c>
    </row>
    <row r="3081" spans="1:23" x14ac:dyDescent="0.25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  <c r="V3081" s="7" t="str">
        <f>_xlfn.IFNA(VLOOKUP(orders[[#This Row],[order_id]],returns[],2,FALSE),"FALSE")</f>
        <v>FALSE</v>
      </c>
      <c r="W3081" t="str">
        <f>VLOOKUP(orders[[#This Row],[region]],people[],2,FALSE)</f>
        <v>Anna Andreadi</v>
      </c>
    </row>
    <row r="3082" spans="1:23" x14ac:dyDescent="0.25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 s="7" t="str">
        <f>_xlfn.IFNA(VLOOKUP(orders[[#This Row],[order_id]],returns[],2,FALSE),"FALSE")</f>
        <v>FALSE</v>
      </c>
      <c r="W3082" t="str">
        <f>VLOOKUP(orders[[#This Row],[region]],people[],2,FALSE)</f>
        <v>Anna Andreadi</v>
      </c>
    </row>
    <row r="3083" spans="1:23" x14ac:dyDescent="0.25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 s="7" t="str">
        <f>_xlfn.IFNA(VLOOKUP(orders[[#This Row],[order_id]],returns[],2,FALSE),"FALSE")</f>
        <v>FALSE</v>
      </c>
      <c r="W3083" t="str">
        <f>VLOOKUP(orders[[#This Row],[region]],people[],2,FALSE)</f>
        <v>Cassandra Brandow</v>
      </c>
    </row>
    <row r="3084" spans="1:23" x14ac:dyDescent="0.25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 s="7" t="str">
        <f>_xlfn.IFNA(VLOOKUP(orders[[#This Row],[order_id]],returns[],2,FALSE),"FALSE")</f>
        <v>FALSE</v>
      </c>
      <c r="W3084" t="str">
        <f>VLOOKUP(orders[[#This Row],[region]],people[],2,FALSE)</f>
        <v>Cassandra Brandow</v>
      </c>
    </row>
    <row r="3085" spans="1:23" x14ac:dyDescent="0.25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  <c r="V3085" s="7" t="str">
        <f>_xlfn.IFNA(VLOOKUP(orders[[#This Row],[order_id]],returns[],2,FALSE),"FALSE")</f>
        <v>FALSE</v>
      </c>
      <c r="W3085" t="str">
        <f>VLOOKUP(orders[[#This Row],[region]],people[],2,FALSE)</f>
        <v>Chuck Magee</v>
      </c>
    </row>
    <row r="3086" spans="1:23" x14ac:dyDescent="0.25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  <c r="V3086" s="7" t="str">
        <f>_xlfn.IFNA(VLOOKUP(orders[[#This Row],[order_id]],returns[],2,FALSE),"FALSE")</f>
        <v>FALSE</v>
      </c>
      <c r="W3086" t="str">
        <f>VLOOKUP(orders[[#This Row],[region]],people[],2,FALSE)</f>
        <v>Kelly Williams</v>
      </c>
    </row>
    <row r="3087" spans="1:23" x14ac:dyDescent="0.25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  <c r="V3087" s="7" t="str">
        <f>_xlfn.IFNA(VLOOKUP(orders[[#This Row],[order_id]],returns[],2,FALSE),"FALSE")</f>
        <v>FALSE</v>
      </c>
      <c r="W3087" t="str">
        <f>VLOOKUP(orders[[#This Row],[region]],people[],2,FALSE)</f>
        <v>Kelly Williams</v>
      </c>
    </row>
    <row r="3088" spans="1:23" x14ac:dyDescent="0.25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  <c r="V3088" s="7" t="str">
        <f>_xlfn.IFNA(VLOOKUP(orders[[#This Row],[order_id]],returns[],2,FALSE),"FALSE")</f>
        <v>FALSE</v>
      </c>
      <c r="W3088" t="str">
        <f>VLOOKUP(orders[[#This Row],[region]],people[],2,FALSE)</f>
        <v>Kelly Williams</v>
      </c>
    </row>
    <row r="3089" spans="1:23" x14ac:dyDescent="0.25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  <c r="V3089" s="7" t="str">
        <f>_xlfn.IFNA(VLOOKUP(orders[[#This Row],[order_id]],returns[],2,FALSE),"FALSE")</f>
        <v>FALSE</v>
      </c>
      <c r="W3089" t="str">
        <f>VLOOKUP(orders[[#This Row],[region]],people[],2,FALSE)</f>
        <v>Kelly Williams</v>
      </c>
    </row>
    <row r="3090" spans="1:23" x14ac:dyDescent="0.25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  <c r="V3090" s="7" t="str">
        <f>_xlfn.IFNA(VLOOKUP(orders[[#This Row],[order_id]],returns[],2,FALSE),"FALSE")</f>
        <v>FALSE</v>
      </c>
      <c r="W3090" t="str">
        <f>VLOOKUP(orders[[#This Row],[region]],people[],2,FALSE)</f>
        <v>Cassandra Brandow</v>
      </c>
    </row>
    <row r="3091" spans="1:23" x14ac:dyDescent="0.25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 s="7" t="str">
        <f>_xlfn.IFNA(VLOOKUP(orders[[#This Row],[order_id]],returns[],2,FALSE),"FALSE")</f>
        <v>FALSE</v>
      </c>
      <c r="W3091" t="str">
        <f>VLOOKUP(orders[[#This Row],[region]],people[],2,FALSE)</f>
        <v>Cassandra Brandow</v>
      </c>
    </row>
    <row r="3092" spans="1:23" x14ac:dyDescent="0.25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  <c r="V3092" s="7" t="b">
        <f>_xlfn.IFNA(VLOOKUP(orders[[#This Row],[order_id]],returns[],2,FALSE),"FALSE")</f>
        <v>1</v>
      </c>
      <c r="W3092" t="str">
        <f>VLOOKUP(orders[[#This Row],[region]],people[],2,FALSE)</f>
        <v>Chuck Magee</v>
      </c>
    </row>
    <row r="3093" spans="1:23" x14ac:dyDescent="0.25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 s="7" t="b">
        <f>_xlfn.IFNA(VLOOKUP(orders[[#This Row],[order_id]],returns[],2,FALSE),"FALSE")</f>
        <v>1</v>
      </c>
      <c r="W3093" t="str">
        <f>VLOOKUP(orders[[#This Row],[region]],people[],2,FALSE)</f>
        <v>Chuck Magee</v>
      </c>
    </row>
    <row r="3094" spans="1:23" x14ac:dyDescent="0.25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 s="7" t="b">
        <f>_xlfn.IFNA(VLOOKUP(orders[[#This Row],[order_id]],returns[],2,FALSE),"FALSE")</f>
        <v>1</v>
      </c>
      <c r="W3094" t="str">
        <f>VLOOKUP(orders[[#This Row],[region]],people[],2,FALSE)</f>
        <v>Chuck Magee</v>
      </c>
    </row>
    <row r="3095" spans="1:23" x14ac:dyDescent="0.25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  <c r="V3095" s="7" t="str">
        <f>_xlfn.IFNA(VLOOKUP(orders[[#This Row],[order_id]],returns[],2,FALSE),"FALSE")</f>
        <v>FALSE</v>
      </c>
      <c r="W3095" t="str">
        <f>VLOOKUP(orders[[#This Row],[region]],people[],2,FALSE)</f>
        <v>Kelly Williams</v>
      </c>
    </row>
    <row r="3096" spans="1:23" x14ac:dyDescent="0.25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  <c r="V3096" s="7" t="str">
        <f>_xlfn.IFNA(VLOOKUP(orders[[#This Row],[order_id]],returns[],2,FALSE),"FALSE")</f>
        <v>FALSE</v>
      </c>
      <c r="W3096" t="str">
        <f>VLOOKUP(orders[[#This Row],[region]],people[],2,FALSE)</f>
        <v>Kelly Williams</v>
      </c>
    </row>
    <row r="3097" spans="1:23" x14ac:dyDescent="0.25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  <c r="V3097" s="7" t="str">
        <f>_xlfn.IFNA(VLOOKUP(orders[[#This Row],[order_id]],returns[],2,FALSE),"FALSE")</f>
        <v>FALSE</v>
      </c>
      <c r="W3097" t="str">
        <f>VLOOKUP(orders[[#This Row],[region]],people[],2,FALSE)</f>
        <v>Kelly Williams</v>
      </c>
    </row>
    <row r="3098" spans="1:23" x14ac:dyDescent="0.25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  <c r="V3098" s="7" t="str">
        <f>_xlfn.IFNA(VLOOKUP(orders[[#This Row],[order_id]],returns[],2,FALSE),"FALSE")</f>
        <v>FALSE</v>
      </c>
      <c r="W3098" t="str">
        <f>VLOOKUP(orders[[#This Row],[region]],people[],2,FALSE)</f>
        <v>Kelly Williams</v>
      </c>
    </row>
    <row r="3099" spans="1:23" x14ac:dyDescent="0.25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 s="7" t="b">
        <f>_xlfn.IFNA(VLOOKUP(orders[[#This Row],[order_id]],returns[],2,FALSE),"FALSE")</f>
        <v>1</v>
      </c>
      <c r="W3099" t="str">
        <f>VLOOKUP(orders[[#This Row],[region]],people[],2,FALSE)</f>
        <v>Kelly Williams</v>
      </c>
    </row>
    <row r="3100" spans="1:23" x14ac:dyDescent="0.25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  <c r="V3100" s="7" t="b">
        <f>_xlfn.IFNA(VLOOKUP(orders[[#This Row],[order_id]],returns[],2,FALSE),"FALSE")</f>
        <v>1</v>
      </c>
      <c r="W3100" t="str">
        <f>VLOOKUP(orders[[#This Row],[region]],people[],2,FALSE)</f>
        <v>Kelly Williams</v>
      </c>
    </row>
    <row r="3101" spans="1:23" x14ac:dyDescent="0.25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  <c r="V3101" s="7" t="str">
        <f>_xlfn.IFNA(VLOOKUP(orders[[#This Row],[order_id]],returns[],2,FALSE),"FALSE")</f>
        <v>FALSE</v>
      </c>
      <c r="W3101" t="str">
        <f>VLOOKUP(orders[[#This Row],[region]],people[],2,FALSE)</f>
        <v>Chuck Magee</v>
      </c>
    </row>
    <row r="3102" spans="1:23" x14ac:dyDescent="0.25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  <c r="V3102" s="7" t="str">
        <f>_xlfn.IFNA(VLOOKUP(orders[[#This Row],[order_id]],returns[],2,FALSE),"FALSE")</f>
        <v>FALSE</v>
      </c>
      <c r="W3102" t="str">
        <f>VLOOKUP(orders[[#This Row],[region]],people[],2,FALSE)</f>
        <v>Chuck Magee</v>
      </c>
    </row>
    <row r="3103" spans="1:23" x14ac:dyDescent="0.25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  <c r="V3103" s="7" t="str">
        <f>_xlfn.IFNA(VLOOKUP(orders[[#This Row],[order_id]],returns[],2,FALSE),"FALSE")</f>
        <v>FALSE</v>
      </c>
      <c r="W3103" t="str">
        <f>VLOOKUP(orders[[#This Row],[region]],people[],2,FALSE)</f>
        <v>Chuck Magee</v>
      </c>
    </row>
    <row r="3104" spans="1:23" x14ac:dyDescent="0.25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 s="7" t="str">
        <f>_xlfn.IFNA(VLOOKUP(orders[[#This Row],[order_id]],returns[],2,FALSE),"FALSE")</f>
        <v>FALSE</v>
      </c>
      <c r="W3104" t="str">
        <f>VLOOKUP(orders[[#This Row],[region]],people[],2,FALSE)</f>
        <v>Chuck Magee</v>
      </c>
    </row>
    <row r="3105" spans="1:23" x14ac:dyDescent="0.25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  <c r="V3105" s="7" t="str">
        <f>_xlfn.IFNA(VLOOKUP(orders[[#This Row],[order_id]],returns[],2,FALSE),"FALSE")</f>
        <v>FALSE</v>
      </c>
      <c r="W3105" t="str">
        <f>VLOOKUP(orders[[#This Row],[region]],people[],2,FALSE)</f>
        <v>Chuck Magee</v>
      </c>
    </row>
    <row r="3106" spans="1:23" x14ac:dyDescent="0.25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  <c r="V3106" s="7" t="str">
        <f>_xlfn.IFNA(VLOOKUP(orders[[#This Row],[order_id]],returns[],2,FALSE),"FALSE")</f>
        <v>FALSE</v>
      </c>
      <c r="W3106" t="str">
        <f>VLOOKUP(orders[[#This Row],[region]],people[],2,FALSE)</f>
        <v>Chuck Magee</v>
      </c>
    </row>
    <row r="3107" spans="1:23" x14ac:dyDescent="0.25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  <c r="V3107" s="7" t="str">
        <f>_xlfn.IFNA(VLOOKUP(orders[[#This Row],[order_id]],returns[],2,FALSE),"FALSE")</f>
        <v>FALSE</v>
      </c>
      <c r="W3107" t="str">
        <f>VLOOKUP(orders[[#This Row],[region]],people[],2,FALSE)</f>
        <v>Kelly Williams</v>
      </c>
    </row>
    <row r="3108" spans="1:23" x14ac:dyDescent="0.25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  <c r="V3108" s="7" t="str">
        <f>_xlfn.IFNA(VLOOKUP(orders[[#This Row],[order_id]],returns[],2,FALSE),"FALSE")</f>
        <v>FALSE</v>
      </c>
      <c r="W3108" t="str">
        <f>VLOOKUP(orders[[#This Row],[region]],people[],2,FALSE)</f>
        <v>Kelly Williams</v>
      </c>
    </row>
    <row r="3109" spans="1:23" x14ac:dyDescent="0.25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  <c r="V3109" s="7" t="str">
        <f>_xlfn.IFNA(VLOOKUP(orders[[#This Row],[order_id]],returns[],2,FALSE),"FALSE")</f>
        <v>FALSE</v>
      </c>
      <c r="W3109" t="str">
        <f>VLOOKUP(orders[[#This Row],[region]],people[],2,FALSE)</f>
        <v>Kelly Williams</v>
      </c>
    </row>
    <row r="3110" spans="1:23" x14ac:dyDescent="0.25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  <c r="V3110" s="7" t="str">
        <f>_xlfn.IFNA(VLOOKUP(orders[[#This Row],[order_id]],returns[],2,FALSE),"FALSE")</f>
        <v>FALSE</v>
      </c>
      <c r="W3110" t="str">
        <f>VLOOKUP(orders[[#This Row],[region]],people[],2,FALSE)</f>
        <v>Kelly Williams</v>
      </c>
    </row>
    <row r="3111" spans="1:23" x14ac:dyDescent="0.25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 s="7" t="str">
        <f>_xlfn.IFNA(VLOOKUP(orders[[#This Row],[order_id]],returns[],2,FALSE),"FALSE")</f>
        <v>FALSE</v>
      </c>
      <c r="W3111" t="str">
        <f>VLOOKUP(orders[[#This Row],[region]],people[],2,FALSE)</f>
        <v>Kelly Williams</v>
      </c>
    </row>
    <row r="3112" spans="1:23" x14ac:dyDescent="0.25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  <c r="V3112" s="7" t="str">
        <f>_xlfn.IFNA(VLOOKUP(orders[[#This Row],[order_id]],returns[],2,FALSE),"FALSE")</f>
        <v>FALSE</v>
      </c>
      <c r="W3112" t="str">
        <f>VLOOKUP(orders[[#This Row],[region]],people[],2,FALSE)</f>
        <v>Kelly Williams</v>
      </c>
    </row>
    <row r="3113" spans="1:23" x14ac:dyDescent="0.25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  <c r="V3113" s="7" t="str">
        <f>_xlfn.IFNA(VLOOKUP(orders[[#This Row],[order_id]],returns[],2,FALSE),"FALSE")</f>
        <v>FALSE</v>
      </c>
      <c r="W3113" t="str">
        <f>VLOOKUP(orders[[#This Row],[region]],people[],2,FALSE)</f>
        <v>Kelly Williams</v>
      </c>
    </row>
    <row r="3114" spans="1:23" x14ac:dyDescent="0.25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  <c r="V3114" s="7" t="str">
        <f>_xlfn.IFNA(VLOOKUP(orders[[#This Row],[order_id]],returns[],2,FALSE),"FALSE")</f>
        <v>FALSE</v>
      </c>
      <c r="W3114" t="str">
        <f>VLOOKUP(orders[[#This Row],[region]],people[],2,FALSE)</f>
        <v>Anna Andreadi</v>
      </c>
    </row>
    <row r="3115" spans="1:23" x14ac:dyDescent="0.25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 s="7" t="str">
        <f>_xlfn.IFNA(VLOOKUP(orders[[#This Row],[order_id]],returns[],2,FALSE),"FALSE")</f>
        <v>FALSE</v>
      </c>
      <c r="W3115" t="str">
        <f>VLOOKUP(orders[[#This Row],[region]],people[],2,FALSE)</f>
        <v>Anna Andreadi</v>
      </c>
    </row>
    <row r="3116" spans="1:23" x14ac:dyDescent="0.25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 s="7" t="str">
        <f>_xlfn.IFNA(VLOOKUP(orders[[#This Row],[order_id]],returns[],2,FALSE),"FALSE")</f>
        <v>FALSE</v>
      </c>
      <c r="W3116" t="str">
        <f>VLOOKUP(orders[[#This Row],[region]],people[],2,FALSE)</f>
        <v>Anna Andreadi</v>
      </c>
    </row>
    <row r="3117" spans="1:23" x14ac:dyDescent="0.25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  <c r="V3117" s="7" t="str">
        <f>_xlfn.IFNA(VLOOKUP(orders[[#This Row],[order_id]],returns[],2,FALSE),"FALSE")</f>
        <v>FALSE</v>
      </c>
      <c r="W3117" t="str">
        <f>VLOOKUP(orders[[#This Row],[region]],people[],2,FALSE)</f>
        <v>Anna Andreadi</v>
      </c>
    </row>
    <row r="3118" spans="1:23" x14ac:dyDescent="0.25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  <c r="V3118" s="7" t="str">
        <f>_xlfn.IFNA(VLOOKUP(orders[[#This Row],[order_id]],returns[],2,FALSE),"FALSE")</f>
        <v>FALSE</v>
      </c>
      <c r="W3118" t="str">
        <f>VLOOKUP(orders[[#This Row],[region]],people[],2,FALSE)</f>
        <v>Anna Andreadi</v>
      </c>
    </row>
    <row r="3119" spans="1:23" x14ac:dyDescent="0.25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  <c r="V3119" s="7" t="str">
        <f>_xlfn.IFNA(VLOOKUP(orders[[#This Row],[order_id]],returns[],2,FALSE),"FALSE")</f>
        <v>FALSE</v>
      </c>
      <c r="W3119" t="str">
        <f>VLOOKUP(orders[[#This Row],[region]],people[],2,FALSE)</f>
        <v>Anna Andreadi</v>
      </c>
    </row>
    <row r="3120" spans="1:23" x14ac:dyDescent="0.25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  <c r="V3120" s="7" t="str">
        <f>_xlfn.IFNA(VLOOKUP(orders[[#This Row],[order_id]],returns[],2,FALSE),"FALSE")</f>
        <v>FALSE</v>
      </c>
      <c r="W3120" t="str">
        <f>VLOOKUP(orders[[#This Row],[region]],people[],2,FALSE)</f>
        <v>Cassandra Brandow</v>
      </c>
    </row>
    <row r="3121" spans="1:23" x14ac:dyDescent="0.25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  <c r="V3121" s="7" t="str">
        <f>_xlfn.IFNA(VLOOKUP(orders[[#This Row],[order_id]],returns[],2,FALSE),"FALSE")</f>
        <v>FALSE</v>
      </c>
      <c r="W3121" t="str">
        <f>VLOOKUP(orders[[#This Row],[region]],people[],2,FALSE)</f>
        <v>Cassandra Brandow</v>
      </c>
    </row>
    <row r="3122" spans="1:23" x14ac:dyDescent="0.25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  <c r="V3122" s="7" t="str">
        <f>_xlfn.IFNA(VLOOKUP(orders[[#This Row],[order_id]],returns[],2,FALSE),"FALSE")</f>
        <v>FALSE</v>
      </c>
      <c r="W3122" t="str">
        <f>VLOOKUP(orders[[#This Row],[region]],people[],2,FALSE)</f>
        <v>Cassandra Brandow</v>
      </c>
    </row>
    <row r="3123" spans="1:23" x14ac:dyDescent="0.25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  <c r="V3123" s="7" t="str">
        <f>_xlfn.IFNA(VLOOKUP(orders[[#This Row],[order_id]],returns[],2,FALSE),"FALSE")</f>
        <v>FALSE</v>
      </c>
      <c r="W3123" t="str">
        <f>VLOOKUP(orders[[#This Row],[region]],people[],2,FALSE)</f>
        <v>Cassandra Brandow</v>
      </c>
    </row>
    <row r="3124" spans="1:23" x14ac:dyDescent="0.25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  <c r="V3124" s="7" t="str">
        <f>_xlfn.IFNA(VLOOKUP(orders[[#This Row],[order_id]],returns[],2,FALSE),"FALSE")</f>
        <v>FALSE</v>
      </c>
      <c r="W3124" t="str">
        <f>VLOOKUP(orders[[#This Row],[region]],people[],2,FALSE)</f>
        <v>Cassandra Brandow</v>
      </c>
    </row>
    <row r="3125" spans="1:23" x14ac:dyDescent="0.25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  <c r="V3125" s="7" t="str">
        <f>_xlfn.IFNA(VLOOKUP(orders[[#This Row],[order_id]],returns[],2,FALSE),"FALSE")</f>
        <v>FALSE</v>
      </c>
      <c r="W3125" t="str">
        <f>VLOOKUP(orders[[#This Row],[region]],people[],2,FALSE)</f>
        <v>Cassandra Brandow</v>
      </c>
    </row>
    <row r="3126" spans="1:23" x14ac:dyDescent="0.25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  <c r="V3126" s="7" t="str">
        <f>_xlfn.IFNA(VLOOKUP(orders[[#This Row],[order_id]],returns[],2,FALSE),"FALSE")</f>
        <v>FALSE</v>
      </c>
      <c r="W3126" t="str">
        <f>VLOOKUP(orders[[#This Row],[region]],people[],2,FALSE)</f>
        <v>Cassandra Brandow</v>
      </c>
    </row>
    <row r="3127" spans="1:23" x14ac:dyDescent="0.25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  <c r="V3127" s="7" t="str">
        <f>_xlfn.IFNA(VLOOKUP(orders[[#This Row],[order_id]],returns[],2,FALSE),"FALSE")</f>
        <v>FALSE</v>
      </c>
      <c r="W3127" t="str">
        <f>VLOOKUP(orders[[#This Row],[region]],people[],2,FALSE)</f>
        <v>Cassandra Brandow</v>
      </c>
    </row>
    <row r="3128" spans="1:23" x14ac:dyDescent="0.25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  <c r="V3128" s="7" t="str">
        <f>_xlfn.IFNA(VLOOKUP(orders[[#This Row],[order_id]],returns[],2,FALSE),"FALSE")</f>
        <v>FALSE</v>
      </c>
      <c r="W3128" t="str">
        <f>VLOOKUP(orders[[#This Row],[region]],people[],2,FALSE)</f>
        <v>Chuck Magee</v>
      </c>
    </row>
    <row r="3129" spans="1:23" x14ac:dyDescent="0.25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  <c r="V3129" s="7" t="str">
        <f>_xlfn.IFNA(VLOOKUP(orders[[#This Row],[order_id]],returns[],2,FALSE),"FALSE")</f>
        <v>FALSE</v>
      </c>
      <c r="W3129" t="str">
        <f>VLOOKUP(orders[[#This Row],[region]],people[],2,FALSE)</f>
        <v>Chuck Magee</v>
      </c>
    </row>
    <row r="3130" spans="1:23" x14ac:dyDescent="0.25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  <c r="V3130" s="7" t="str">
        <f>_xlfn.IFNA(VLOOKUP(orders[[#This Row],[order_id]],returns[],2,FALSE),"FALSE")</f>
        <v>FALSE</v>
      </c>
      <c r="W3130" t="str">
        <f>VLOOKUP(orders[[#This Row],[region]],people[],2,FALSE)</f>
        <v>Anna Andreadi</v>
      </c>
    </row>
    <row r="3131" spans="1:23" x14ac:dyDescent="0.25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  <c r="V3131" s="7" t="str">
        <f>_xlfn.IFNA(VLOOKUP(orders[[#This Row],[order_id]],returns[],2,FALSE),"FALSE")</f>
        <v>FALSE</v>
      </c>
      <c r="W3131" t="str">
        <f>VLOOKUP(orders[[#This Row],[region]],people[],2,FALSE)</f>
        <v>Anna Andreadi</v>
      </c>
    </row>
    <row r="3132" spans="1:23" x14ac:dyDescent="0.25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  <c r="V3132" s="7" t="str">
        <f>_xlfn.IFNA(VLOOKUP(orders[[#This Row],[order_id]],returns[],2,FALSE),"FALSE")</f>
        <v>FALSE</v>
      </c>
      <c r="W3132" t="str">
        <f>VLOOKUP(orders[[#This Row],[region]],people[],2,FALSE)</f>
        <v>Anna Andreadi</v>
      </c>
    </row>
    <row r="3133" spans="1:23" x14ac:dyDescent="0.25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  <c r="V3133" s="7" t="str">
        <f>_xlfn.IFNA(VLOOKUP(orders[[#This Row],[order_id]],returns[],2,FALSE),"FALSE")</f>
        <v>FALSE</v>
      </c>
      <c r="W3133" t="str">
        <f>VLOOKUP(orders[[#This Row],[region]],people[],2,FALSE)</f>
        <v>Anna Andreadi</v>
      </c>
    </row>
    <row r="3134" spans="1:23" x14ac:dyDescent="0.25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 s="7" t="str">
        <f>_xlfn.IFNA(VLOOKUP(orders[[#This Row],[order_id]],returns[],2,FALSE),"FALSE")</f>
        <v>FALSE</v>
      </c>
      <c r="W3134" t="str">
        <f>VLOOKUP(orders[[#This Row],[region]],people[],2,FALSE)</f>
        <v>Chuck Magee</v>
      </c>
    </row>
    <row r="3135" spans="1:23" x14ac:dyDescent="0.25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  <c r="V3135" s="7" t="str">
        <f>_xlfn.IFNA(VLOOKUP(orders[[#This Row],[order_id]],returns[],2,FALSE),"FALSE")</f>
        <v>FALSE</v>
      </c>
      <c r="W3135" t="str">
        <f>VLOOKUP(orders[[#This Row],[region]],people[],2,FALSE)</f>
        <v>Chuck Magee</v>
      </c>
    </row>
    <row r="3136" spans="1:23" x14ac:dyDescent="0.25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  <c r="V3136" s="7" t="str">
        <f>_xlfn.IFNA(VLOOKUP(orders[[#This Row],[order_id]],returns[],2,FALSE),"FALSE")</f>
        <v>FALSE</v>
      </c>
      <c r="W3136" t="str">
        <f>VLOOKUP(orders[[#This Row],[region]],people[],2,FALSE)</f>
        <v>Kelly Williams</v>
      </c>
    </row>
    <row r="3137" spans="1:23" x14ac:dyDescent="0.25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  <c r="V3137" s="7" t="str">
        <f>_xlfn.IFNA(VLOOKUP(orders[[#This Row],[order_id]],returns[],2,FALSE),"FALSE")</f>
        <v>FALSE</v>
      </c>
      <c r="W3137" t="str">
        <f>VLOOKUP(orders[[#This Row],[region]],people[],2,FALSE)</f>
        <v>Kelly Williams</v>
      </c>
    </row>
    <row r="3138" spans="1:23" x14ac:dyDescent="0.25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  <c r="V3138" s="7" t="str">
        <f>_xlfn.IFNA(VLOOKUP(orders[[#This Row],[order_id]],returns[],2,FALSE),"FALSE")</f>
        <v>FALSE</v>
      </c>
      <c r="W3138" t="str">
        <f>VLOOKUP(orders[[#This Row],[region]],people[],2,FALSE)</f>
        <v>Kelly Williams</v>
      </c>
    </row>
    <row r="3139" spans="1:23" x14ac:dyDescent="0.25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 s="7" t="str">
        <f>_xlfn.IFNA(VLOOKUP(orders[[#This Row],[order_id]],returns[],2,FALSE),"FALSE")</f>
        <v>FALSE</v>
      </c>
      <c r="W3139" t="str">
        <f>VLOOKUP(orders[[#This Row],[region]],people[],2,FALSE)</f>
        <v>Kelly Williams</v>
      </c>
    </row>
    <row r="3140" spans="1:23" x14ac:dyDescent="0.25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  <c r="V3140" s="7" t="str">
        <f>_xlfn.IFNA(VLOOKUP(orders[[#This Row],[order_id]],returns[],2,FALSE),"FALSE")</f>
        <v>FALSE</v>
      </c>
      <c r="W3140" t="str">
        <f>VLOOKUP(orders[[#This Row],[region]],people[],2,FALSE)</f>
        <v>Kelly Williams</v>
      </c>
    </row>
    <row r="3141" spans="1:23" x14ac:dyDescent="0.25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  <c r="V3141" s="7" t="str">
        <f>_xlfn.IFNA(VLOOKUP(orders[[#This Row],[order_id]],returns[],2,FALSE),"FALSE")</f>
        <v>FALSE</v>
      </c>
      <c r="W3141" t="str">
        <f>VLOOKUP(orders[[#This Row],[region]],people[],2,FALSE)</f>
        <v>Kelly Williams</v>
      </c>
    </row>
    <row r="3142" spans="1:23" x14ac:dyDescent="0.25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  <c r="V3142" s="7" t="str">
        <f>_xlfn.IFNA(VLOOKUP(orders[[#This Row],[order_id]],returns[],2,FALSE),"FALSE")</f>
        <v>FALSE</v>
      </c>
      <c r="W3142" t="str">
        <f>VLOOKUP(orders[[#This Row],[region]],people[],2,FALSE)</f>
        <v>Chuck Magee</v>
      </c>
    </row>
    <row r="3143" spans="1:23" x14ac:dyDescent="0.25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  <c r="V3143" s="7" t="str">
        <f>_xlfn.IFNA(VLOOKUP(orders[[#This Row],[order_id]],returns[],2,FALSE),"FALSE")</f>
        <v>FALSE</v>
      </c>
      <c r="W3143" t="str">
        <f>VLOOKUP(orders[[#This Row],[region]],people[],2,FALSE)</f>
        <v>Kelly Williams</v>
      </c>
    </row>
    <row r="3144" spans="1:23" x14ac:dyDescent="0.25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  <c r="V3144" s="7" t="str">
        <f>_xlfn.IFNA(VLOOKUP(orders[[#This Row],[order_id]],returns[],2,FALSE),"FALSE")</f>
        <v>FALSE</v>
      </c>
      <c r="W3144" t="str">
        <f>VLOOKUP(orders[[#This Row],[region]],people[],2,FALSE)</f>
        <v>Chuck Magee</v>
      </c>
    </row>
    <row r="3145" spans="1:23" x14ac:dyDescent="0.25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  <c r="V3145" s="7" t="str">
        <f>_xlfn.IFNA(VLOOKUP(orders[[#This Row],[order_id]],returns[],2,FALSE),"FALSE")</f>
        <v>FALSE</v>
      </c>
      <c r="W3145" t="str">
        <f>VLOOKUP(orders[[#This Row],[region]],people[],2,FALSE)</f>
        <v>Chuck Magee</v>
      </c>
    </row>
    <row r="3146" spans="1:23" x14ac:dyDescent="0.25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  <c r="V3146" s="7" t="str">
        <f>_xlfn.IFNA(VLOOKUP(orders[[#This Row],[order_id]],returns[],2,FALSE),"FALSE")</f>
        <v>FALSE</v>
      </c>
      <c r="W3146" t="str">
        <f>VLOOKUP(orders[[#This Row],[region]],people[],2,FALSE)</f>
        <v>Kelly Williams</v>
      </c>
    </row>
    <row r="3147" spans="1:23" x14ac:dyDescent="0.25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  <c r="V3147" s="7" t="b">
        <f>_xlfn.IFNA(VLOOKUP(orders[[#This Row],[order_id]],returns[],2,FALSE),"FALSE")</f>
        <v>1</v>
      </c>
      <c r="W3147" t="str">
        <f>VLOOKUP(orders[[#This Row],[region]],people[],2,FALSE)</f>
        <v>Anna Andreadi</v>
      </c>
    </row>
    <row r="3148" spans="1:23" x14ac:dyDescent="0.25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  <c r="V3148" s="7" t="b">
        <f>_xlfn.IFNA(VLOOKUP(orders[[#This Row],[order_id]],returns[],2,FALSE),"FALSE")</f>
        <v>1</v>
      </c>
      <c r="W3148" t="str">
        <f>VLOOKUP(orders[[#This Row],[region]],people[],2,FALSE)</f>
        <v>Anna Andreadi</v>
      </c>
    </row>
    <row r="3149" spans="1:23" x14ac:dyDescent="0.25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  <c r="V3149" s="7" t="str">
        <f>_xlfn.IFNA(VLOOKUP(orders[[#This Row],[order_id]],returns[],2,FALSE),"FALSE")</f>
        <v>FALSE</v>
      </c>
      <c r="W3149" t="str">
        <f>VLOOKUP(orders[[#This Row],[region]],people[],2,FALSE)</f>
        <v>Anna Andreadi</v>
      </c>
    </row>
    <row r="3150" spans="1:23" x14ac:dyDescent="0.25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  <c r="V3150" s="7" t="str">
        <f>_xlfn.IFNA(VLOOKUP(orders[[#This Row],[order_id]],returns[],2,FALSE),"FALSE")</f>
        <v>FALSE</v>
      </c>
      <c r="W3150" t="str">
        <f>VLOOKUP(orders[[#This Row],[region]],people[],2,FALSE)</f>
        <v>Chuck Magee</v>
      </c>
    </row>
    <row r="3151" spans="1:23" x14ac:dyDescent="0.25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  <c r="V3151" s="7" t="str">
        <f>_xlfn.IFNA(VLOOKUP(orders[[#This Row],[order_id]],returns[],2,FALSE),"FALSE")</f>
        <v>FALSE</v>
      </c>
      <c r="W3151" t="str">
        <f>VLOOKUP(orders[[#This Row],[region]],people[],2,FALSE)</f>
        <v>Anna Andreadi</v>
      </c>
    </row>
    <row r="3152" spans="1:23" x14ac:dyDescent="0.25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  <c r="V3152" s="7" t="str">
        <f>_xlfn.IFNA(VLOOKUP(orders[[#This Row],[order_id]],returns[],2,FALSE),"FALSE")</f>
        <v>FALSE</v>
      </c>
      <c r="W3152" t="str">
        <f>VLOOKUP(orders[[#This Row],[region]],people[],2,FALSE)</f>
        <v>Chuck Magee</v>
      </c>
    </row>
    <row r="3153" spans="1:23" x14ac:dyDescent="0.25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  <c r="V3153" s="7" t="str">
        <f>_xlfn.IFNA(VLOOKUP(orders[[#This Row],[order_id]],returns[],2,FALSE),"FALSE")</f>
        <v>FALSE</v>
      </c>
      <c r="W3153" t="str">
        <f>VLOOKUP(orders[[#This Row],[region]],people[],2,FALSE)</f>
        <v>Chuck Magee</v>
      </c>
    </row>
    <row r="3154" spans="1:23" x14ac:dyDescent="0.25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  <c r="V3154" s="7" t="str">
        <f>_xlfn.IFNA(VLOOKUP(orders[[#This Row],[order_id]],returns[],2,FALSE),"FALSE")</f>
        <v>FALSE</v>
      </c>
      <c r="W3154" t="str">
        <f>VLOOKUP(orders[[#This Row],[region]],people[],2,FALSE)</f>
        <v>Chuck Magee</v>
      </c>
    </row>
    <row r="3155" spans="1:23" x14ac:dyDescent="0.25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  <c r="V3155" s="7" t="str">
        <f>_xlfn.IFNA(VLOOKUP(orders[[#This Row],[order_id]],returns[],2,FALSE),"FALSE")</f>
        <v>FALSE</v>
      </c>
      <c r="W3155" t="str">
        <f>VLOOKUP(orders[[#This Row],[region]],people[],2,FALSE)</f>
        <v>Chuck Magee</v>
      </c>
    </row>
    <row r="3156" spans="1:23" x14ac:dyDescent="0.25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 s="7" t="str">
        <f>_xlfn.IFNA(VLOOKUP(orders[[#This Row],[order_id]],returns[],2,FALSE),"FALSE")</f>
        <v>FALSE</v>
      </c>
      <c r="W3156" t="str">
        <f>VLOOKUP(orders[[#This Row],[region]],people[],2,FALSE)</f>
        <v>Kelly Williams</v>
      </c>
    </row>
    <row r="3157" spans="1:23" x14ac:dyDescent="0.25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  <c r="V3157" s="7" t="str">
        <f>_xlfn.IFNA(VLOOKUP(orders[[#This Row],[order_id]],returns[],2,FALSE),"FALSE")</f>
        <v>FALSE</v>
      </c>
      <c r="W3157" t="str">
        <f>VLOOKUP(orders[[#This Row],[region]],people[],2,FALSE)</f>
        <v>Anna Andreadi</v>
      </c>
    </row>
    <row r="3158" spans="1:23" x14ac:dyDescent="0.25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  <c r="V3158" s="7" t="str">
        <f>_xlfn.IFNA(VLOOKUP(orders[[#This Row],[order_id]],returns[],2,FALSE),"FALSE")</f>
        <v>FALSE</v>
      </c>
      <c r="W3158" t="str">
        <f>VLOOKUP(orders[[#This Row],[region]],people[],2,FALSE)</f>
        <v>Chuck Magee</v>
      </c>
    </row>
    <row r="3159" spans="1:23" x14ac:dyDescent="0.25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 s="7" t="str">
        <f>_xlfn.IFNA(VLOOKUP(orders[[#This Row],[order_id]],returns[],2,FALSE),"FALSE")</f>
        <v>FALSE</v>
      </c>
      <c r="W3159" t="str">
        <f>VLOOKUP(orders[[#This Row],[region]],people[],2,FALSE)</f>
        <v>Chuck Magee</v>
      </c>
    </row>
    <row r="3160" spans="1:23" x14ac:dyDescent="0.25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  <c r="V3160" s="7" t="str">
        <f>_xlfn.IFNA(VLOOKUP(orders[[#This Row],[order_id]],returns[],2,FALSE),"FALSE")</f>
        <v>FALSE</v>
      </c>
      <c r="W3160" t="str">
        <f>VLOOKUP(orders[[#This Row],[region]],people[],2,FALSE)</f>
        <v>Cassandra Brandow</v>
      </c>
    </row>
    <row r="3161" spans="1:23" x14ac:dyDescent="0.25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  <c r="V3161" s="7" t="str">
        <f>_xlfn.IFNA(VLOOKUP(orders[[#This Row],[order_id]],returns[],2,FALSE),"FALSE")</f>
        <v>FALSE</v>
      </c>
      <c r="W3161" t="str">
        <f>VLOOKUP(orders[[#This Row],[region]],people[],2,FALSE)</f>
        <v>Cassandra Brandow</v>
      </c>
    </row>
    <row r="3162" spans="1:23" x14ac:dyDescent="0.25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  <c r="V3162" s="7" t="str">
        <f>_xlfn.IFNA(VLOOKUP(orders[[#This Row],[order_id]],returns[],2,FALSE),"FALSE")</f>
        <v>FALSE</v>
      </c>
      <c r="W3162" t="str">
        <f>VLOOKUP(orders[[#This Row],[region]],people[],2,FALSE)</f>
        <v>Kelly Williams</v>
      </c>
    </row>
    <row r="3163" spans="1:23" x14ac:dyDescent="0.25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 s="7" t="str">
        <f>_xlfn.IFNA(VLOOKUP(orders[[#This Row],[order_id]],returns[],2,FALSE),"FALSE")</f>
        <v>FALSE</v>
      </c>
      <c r="W3163" t="str">
        <f>VLOOKUP(orders[[#This Row],[region]],people[],2,FALSE)</f>
        <v>Anna Andreadi</v>
      </c>
    </row>
    <row r="3164" spans="1:23" x14ac:dyDescent="0.25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  <c r="V3164" s="7" t="str">
        <f>_xlfn.IFNA(VLOOKUP(orders[[#This Row],[order_id]],returns[],2,FALSE),"FALSE")</f>
        <v>FALSE</v>
      </c>
      <c r="W3164" t="str">
        <f>VLOOKUP(orders[[#This Row],[region]],people[],2,FALSE)</f>
        <v>Anna Andreadi</v>
      </c>
    </row>
    <row r="3165" spans="1:23" x14ac:dyDescent="0.25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  <c r="V3165" s="7" t="str">
        <f>_xlfn.IFNA(VLOOKUP(orders[[#This Row],[order_id]],returns[],2,FALSE),"FALSE")</f>
        <v>FALSE</v>
      </c>
      <c r="W3165" t="str">
        <f>VLOOKUP(orders[[#This Row],[region]],people[],2,FALSE)</f>
        <v>Anna Andreadi</v>
      </c>
    </row>
    <row r="3166" spans="1:23" x14ac:dyDescent="0.25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  <c r="V3166" s="7" t="str">
        <f>_xlfn.IFNA(VLOOKUP(orders[[#This Row],[order_id]],returns[],2,FALSE),"FALSE")</f>
        <v>FALSE</v>
      </c>
      <c r="W3166" t="str">
        <f>VLOOKUP(orders[[#This Row],[region]],people[],2,FALSE)</f>
        <v>Anna Andreadi</v>
      </c>
    </row>
    <row r="3167" spans="1:23" x14ac:dyDescent="0.25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  <c r="V3167" s="7" t="str">
        <f>_xlfn.IFNA(VLOOKUP(orders[[#This Row],[order_id]],returns[],2,FALSE),"FALSE")</f>
        <v>FALSE</v>
      </c>
      <c r="W3167" t="str">
        <f>VLOOKUP(orders[[#This Row],[region]],people[],2,FALSE)</f>
        <v>Anna Andreadi</v>
      </c>
    </row>
    <row r="3168" spans="1:23" x14ac:dyDescent="0.25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 s="7" t="str">
        <f>_xlfn.IFNA(VLOOKUP(orders[[#This Row],[order_id]],returns[],2,FALSE),"FALSE")</f>
        <v>FALSE</v>
      </c>
      <c r="W3168" t="str">
        <f>VLOOKUP(orders[[#This Row],[region]],people[],2,FALSE)</f>
        <v>Anna Andreadi</v>
      </c>
    </row>
    <row r="3169" spans="1:23" x14ac:dyDescent="0.25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 s="7" t="str">
        <f>_xlfn.IFNA(VLOOKUP(orders[[#This Row],[order_id]],returns[],2,FALSE),"FALSE")</f>
        <v>FALSE</v>
      </c>
      <c r="W3169" t="str">
        <f>VLOOKUP(orders[[#This Row],[region]],people[],2,FALSE)</f>
        <v>Kelly Williams</v>
      </c>
    </row>
    <row r="3170" spans="1:23" x14ac:dyDescent="0.25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  <c r="V3170" s="7" t="str">
        <f>_xlfn.IFNA(VLOOKUP(orders[[#This Row],[order_id]],returns[],2,FALSE),"FALSE")</f>
        <v>FALSE</v>
      </c>
      <c r="W3170" t="str">
        <f>VLOOKUP(orders[[#This Row],[region]],people[],2,FALSE)</f>
        <v>Cassandra Brandow</v>
      </c>
    </row>
    <row r="3171" spans="1:23" x14ac:dyDescent="0.25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  <c r="V3171" s="7" t="str">
        <f>_xlfn.IFNA(VLOOKUP(orders[[#This Row],[order_id]],returns[],2,FALSE),"FALSE")</f>
        <v>FALSE</v>
      </c>
      <c r="W3171" t="str">
        <f>VLOOKUP(orders[[#This Row],[region]],people[],2,FALSE)</f>
        <v>Cassandra Brandow</v>
      </c>
    </row>
    <row r="3172" spans="1:23" x14ac:dyDescent="0.25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  <c r="V3172" s="7" t="str">
        <f>_xlfn.IFNA(VLOOKUP(orders[[#This Row],[order_id]],returns[],2,FALSE),"FALSE")</f>
        <v>FALSE</v>
      </c>
      <c r="W3172" t="str">
        <f>VLOOKUP(orders[[#This Row],[region]],people[],2,FALSE)</f>
        <v>Cassandra Brandow</v>
      </c>
    </row>
    <row r="3173" spans="1:23" x14ac:dyDescent="0.25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  <c r="V3173" s="7" t="str">
        <f>_xlfn.IFNA(VLOOKUP(orders[[#This Row],[order_id]],returns[],2,FALSE),"FALSE")</f>
        <v>FALSE</v>
      </c>
      <c r="W3173" t="str">
        <f>VLOOKUP(orders[[#This Row],[region]],people[],2,FALSE)</f>
        <v>Kelly Williams</v>
      </c>
    </row>
    <row r="3174" spans="1:23" x14ac:dyDescent="0.25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 s="7" t="str">
        <f>_xlfn.IFNA(VLOOKUP(orders[[#This Row],[order_id]],returns[],2,FALSE),"FALSE")</f>
        <v>FALSE</v>
      </c>
      <c r="W3174" t="str">
        <f>VLOOKUP(orders[[#This Row],[region]],people[],2,FALSE)</f>
        <v>Kelly Williams</v>
      </c>
    </row>
    <row r="3175" spans="1:23" x14ac:dyDescent="0.25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  <c r="V3175" s="7" t="str">
        <f>_xlfn.IFNA(VLOOKUP(orders[[#This Row],[order_id]],returns[],2,FALSE),"FALSE")</f>
        <v>FALSE</v>
      </c>
      <c r="W3175" t="str">
        <f>VLOOKUP(orders[[#This Row],[region]],people[],2,FALSE)</f>
        <v>Kelly Williams</v>
      </c>
    </row>
    <row r="3176" spans="1:23" x14ac:dyDescent="0.25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 s="7" t="str">
        <f>_xlfn.IFNA(VLOOKUP(orders[[#This Row],[order_id]],returns[],2,FALSE),"FALSE")</f>
        <v>FALSE</v>
      </c>
      <c r="W3176" t="str">
        <f>VLOOKUP(orders[[#This Row],[region]],people[],2,FALSE)</f>
        <v>Kelly Williams</v>
      </c>
    </row>
    <row r="3177" spans="1:23" x14ac:dyDescent="0.25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  <c r="V3177" s="7" t="str">
        <f>_xlfn.IFNA(VLOOKUP(orders[[#This Row],[order_id]],returns[],2,FALSE),"FALSE")</f>
        <v>FALSE</v>
      </c>
      <c r="W3177" t="str">
        <f>VLOOKUP(orders[[#This Row],[region]],people[],2,FALSE)</f>
        <v>Anna Andreadi</v>
      </c>
    </row>
    <row r="3178" spans="1:23" x14ac:dyDescent="0.25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  <c r="V3178" s="7" t="str">
        <f>_xlfn.IFNA(VLOOKUP(orders[[#This Row],[order_id]],returns[],2,FALSE),"FALSE")</f>
        <v>FALSE</v>
      </c>
      <c r="W3178" t="str">
        <f>VLOOKUP(orders[[#This Row],[region]],people[],2,FALSE)</f>
        <v>Anna Andreadi</v>
      </c>
    </row>
    <row r="3179" spans="1:23" x14ac:dyDescent="0.25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  <c r="V3179" s="7" t="str">
        <f>_xlfn.IFNA(VLOOKUP(orders[[#This Row],[order_id]],returns[],2,FALSE),"FALSE")</f>
        <v>FALSE</v>
      </c>
      <c r="W3179" t="str">
        <f>VLOOKUP(orders[[#This Row],[region]],people[],2,FALSE)</f>
        <v>Chuck Magee</v>
      </c>
    </row>
    <row r="3180" spans="1:23" x14ac:dyDescent="0.25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  <c r="V3180" s="7" t="str">
        <f>_xlfn.IFNA(VLOOKUP(orders[[#This Row],[order_id]],returns[],2,FALSE),"FALSE")</f>
        <v>FALSE</v>
      </c>
      <c r="W3180" t="str">
        <f>VLOOKUP(orders[[#This Row],[region]],people[],2,FALSE)</f>
        <v>Chuck Magee</v>
      </c>
    </row>
    <row r="3181" spans="1:23" x14ac:dyDescent="0.25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  <c r="V3181" s="7" t="str">
        <f>_xlfn.IFNA(VLOOKUP(orders[[#This Row],[order_id]],returns[],2,FALSE),"FALSE")</f>
        <v>FALSE</v>
      </c>
      <c r="W3181" t="str">
        <f>VLOOKUP(orders[[#This Row],[region]],people[],2,FALSE)</f>
        <v>Chuck Magee</v>
      </c>
    </row>
    <row r="3182" spans="1:23" x14ac:dyDescent="0.25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  <c r="V3182" s="7" t="str">
        <f>_xlfn.IFNA(VLOOKUP(orders[[#This Row],[order_id]],returns[],2,FALSE),"FALSE")</f>
        <v>FALSE</v>
      </c>
      <c r="W3182" t="str">
        <f>VLOOKUP(orders[[#This Row],[region]],people[],2,FALSE)</f>
        <v>Chuck Magee</v>
      </c>
    </row>
    <row r="3183" spans="1:23" x14ac:dyDescent="0.25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 s="7" t="str">
        <f>_xlfn.IFNA(VLOOKUP(orders[[#This Row],[order_id]],returns[],2,FALSE),"FALSE")</f>
        <v>FALSE</v>
      </c>
      <c r="W3183" t="str">
        <f>VLOOKUP(orders[[#This Row],[region]],people[],2,FALSE)</f>
        <v>Chuck Magee</v>
      </c>
    </row>
    <row r="3184" spans="1:23" x14ac:dyDescent="0.25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  <c r="V3184" s="7" t="str">
        <f>_xlfn.IFNA(VLOOKUP(orders[[#This Row],[order_id]],returns[],2,FALSE),"FALSE")</f>
        <v>FALSE</v>
      </c>
      <c r="W3184" t="str">
        <f>VLOOKUP(orders[[#This Row],[region]],people[],2,FALSE)</f>
        <v>Chuck Magee</v>
      </c>
    </row>
    <row r="3185" spans="1:23" x14ac:dyDescent="0.25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  <c r="V3185" s="7" t="str">
        <f>_xlfn.IFNA(VLOOKUP(orders[[#This Row],[order_id]],returns[],2,FALSE),"FALSE")</f>
        <v>FALSE</v>
      </c>
      <c r="W3185" t="str">
        <f>VLOOKUP(orders[[#This Row],[region]],people[],2,FALSE)</f>
        <v>Chuck Magee</v>
      </c>
    </row>
    <row r="3186" spans="1:23" x14ac:dyDescent="0.25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  <c r="V3186" s="7" t="str">
        <f>_xlfn.IFNA(VLOOKUP(orders[[#This Row],[order_id]],returns[],2,FALSE),"FALSE")</f>
        <v>FALSE</v>
      </c>
      <c r="W3186" t="str">
        <f>VLOOKUP(orders[[#This Row],[region]],people[],2,FALSE)</f>
        <v>Chuck Magee</v>
      </c>
    </row>
    <row r="3187" spans="1:23" x14ac:dyDescent="0.25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  <c r="V3187" s="7" t="b">
        <f>_xlfn.IFNA(VLOOKUP(orders[[#This Row],[order_id]],returns[],2,FALSE),"FALSE")</f>
        <v>1</v>
      </c>
      <c r="W3187" t="str">
        <f>VLOOKUP(orders[[#This Row],[region]],people[],2,FALSE)</f>
        <v>Kelly Williams</v>
      </c>
    </row>
    <row r="3188" spans="1:23" x14ac:dyDescent="0.25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  <c r="V3188" s="7" t="b">
        <f>_xlfn.IFNA(VLOOKUP(orders[[#This Row],[order_id]],returns[],2,FALSE),"FALSE")</f>
        <v>1</v>
      </c>
      <c r="W3188" t="str">
        <f>VLOOKUP(orders[[#This Row],[region]],people[],2,FALSE)</f>
        <v>Kelly Williams</v>
      </c>
    </row>
    <row r="3189" spans="1:23" x14ac:dyDescent="0.25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 s="7" t="str">
        <f>_xlfn.IFNA(VLOOKUP(orders[[#This Row],[order_id]],returns[],2,FALSE),"FALSE")</f>
        <v>FALSE</v>
      </c>
      <c r="W3189" t="str">
        <f>VLOOKUP(orders[[#This Row],[region]],people[],2,FALSE)</f>
        <v>Chuck Magee</v>
      </c>
    </row>
    <row r="3190" spans="1:23" x14ac:dyDescent="0.25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  <c r="V3190" s="7" t="str">
        <f>_xlfn.IFNA(VLOOKUP(orders[[#This Row],[order_id]],returns[],2,FALSE),"FALSE")</f>
        <v>FALSE</v>
      </c>
      <c r="W3190" t="str">
        <f>VLOOKUP(orders[[#This Row],[region]],people[],2,FALSE)</f>
        <v>Anna Andreadi</v>
      </c>
    </row>
    <row r="3191" spans="1:23" x14ac:dyDescent="0.25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 s="7" t="str">
        <f>_xlfn.IFNA(VLOOKUP(orders[[#This Row],[order_id]],returns[],2,FALSE),"FALSE")</f>
        <v>FALSE</v>
      </c>
      <c r="W3191" t="str">
        <f>VLOOKUP(orders[[#This Row],[region]],people[],2,FALSE)</f>
        <v>Anna Andreadi</v>
      </c>
    </row>
    <row r="3192" spans="1:23" x14ac:dyDescent="0.25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 s="7" t="str">
        <f>_xlfn.IFNA(VLOOKUP(orders[[#This Row],[order_id]],returns[],2,FALSE),"FALSE")</f>
        <v>FALSE</v>
      </c>
      <c r="W3192" t="str">
        <f>VLOOKUP(orders[[#This Row],[region]],people[],2,FALSE)</f>
        <v>Kelly Williams</v>
      </c>
    </row>
    <row r="3193" spans="1:23" x14ac:dyDescent="0.25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  <c r="V3193" s="7" t="str">
        <f>_xlfn.IFNA(VLOOKUP(orders[[#This Row],[order_id]],returns[],2,FALSE),"FALSE")</f>
        <v>FALSE</v>
      </c>
      <c r="W3193" t="str">
        <f>VLOOKUP(orders[[#This Row],[region]],people[],2,FALSE)</f>
        <v>Chuck Magee</v>
      </c>
    </row>
    <row r="3194" spans="1:23" x14ac:dyDescent="0.25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  <c r="V3194" s="7" t="str">
        <f>_xlfn.IFNA(VLOOKUP(orders[[#This Row],[order_id]],returns[],2,FALSE),"FALSE")</f>
        <v>FALSE</v>
      </c>
      <c r="W3194" t="str">
        <f>VLOOKUP(orders[[#This Row],[region]],people[],2,FALSE)</f>
        <v>Kelly Williams</v>
      </c>
    </row>
    <row r="3195" spans="1:23" x14ac:dyDescent="0.25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  <c r="V3195" s="7" t="str">
        <f>_xlfn.IFNA(VLOOKUP(orders[[#This Row],[order_id]],returns[],2,FALSE),"FALSE")</f>
        <v>FALSE</v>
      </c>
      <c r="W3195" t="str">
        <f>VLOOKUP(orders[[#This Row],[region]],people[],2,FALSE)</f>
        <v>Kelly Williams</v>
      </c>
    </row>
    <row r="3196" spans="1:23" x14ac:dyDescent="0.25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  <c r="V3196" s="7" t="str">
        <f>_xlfn.IFNA(VLOOKUP(orders[[#This Row],[order_id]],returns[],2,FALSE),"FALSE")</f>
        <v>FALSE</v>
      </c>
      <c r="W3196" t="str">
        <f>VLOOKUP(orders[[#This Row],[region]],people[],2,FALSE)</f>
        <v>Kelly Williams</v>
      </c>
    </row>
    <row r="3197" spans="1:23" x14ac:dyDescent="0.25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  <c r="V3197" s="7" t="str">
        <f>_xlfn.IFNA(VLOOKUP(orders[[#This Row],[order_id]],returns[],2,FALSE),"FALSE")</f>
        <v>FALSE</v>
      </c>
      <c r="W3197" t="str">
        <f>VLOOKUP(orders[[#This Row],[region]],people[],2,FALSE)</f>
        <v>Cassandra Brandow</v>
      </c>
    </row>
    <row r="3198" spans="1:23" x14ac:dyDescent="0.25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  <c r="V3198" s="7" t="str">
        <f>_xlfn.IFNA(VLOOKUP(orders[[#This Row],[order_id]],returns[],2,FALSE),"FALSE")</f>
        <v>FALSE</v>
      </c>
      <c r="W3198" t="str">
        <f>VLOOKUP(orders[[#This Row],[region]],people[],2,FALSE)</f>
        <v>Chuck Magee</v>
      </c>
    </row>
    <row r="3199" spans="1:23" x14ac:dyDescent="0.25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  <c r="V3199" s="7" t="str">
        <f>_xlfn.IFNA(VLOOKUP(orders[[#This Row],[order_id]],returns[],2,FALSE),"FALSE")</f>
        <v>FALSE</v>
      </c>
      <c r="W3199" t="str">
        <f>VLOOKUP(orders[[#This Row],[region]],people[],2,FALSE)</f>
        <v>Anna Andreadi</v>
      </c>
    </row>
    <row r="3200" spans="1:23" x14ac:dyDescent="0.25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  <c r="V3200" s="7" t="str">
        <f>_xlfn.IFNA(VLOOKUP(orders[[#This Row],[order_id]],returns[],2,FALSE),"FALSE")</f>
        <v>FALSE</v>
      </c>
      <c r="W3200" t="str">
        <f>VLOOKUP(orders[[#This Row],[region]],people[],2,FALSE)</f>
        <v>Cassandra Brandow</v>
      </c>
    </row>
    <row r="3201" spans="1:23" x14ac:dyDescent="0.25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  <c r="V3201" s="7" t="str">
        <f>_xlfn.IFNA(VLOOKUP(orders[[#This Row],[order_id]],returns[],2,FALSE),"FALSE")</f>
        <v>FALSE</v>
      </c>
      <c r="W3201" t="str">
        <f>VLOOKUP(orders[[#This Row],[region]],people[],2,FALSE)</f>
        <v>Chuck Magee</v>
      </c>
    </row>
    <row r="3202" spans="1:23" x14ac:dyDescent="0.25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  <c r="V3202" s="7" t="str">
        <f>_xlfn.IFNA(VLOOKUP(orders[[#This Row],[order_id]],returns[],2,FALSE),"FALSE")</f>
        <v>FALSE</v>
      </c>
      <c r="W3202" t="str">
        <f>VLOOKUP(orders[[#This Row],[region]],people[],2,FALSE)</f>
        <v>Chuck Magee</v>
      </c>
    </row>
    <row r="3203" spans="1:23" x14ac:dyDescent="0.25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  <c r="V3203" s="7" t="str">
        <f>_xlfn.IFNA(VLOOKUP(orders[[#This Row],[order_id]],returns[],2,FALSE),"FALSE")</f>
        <v>FALSE</v>
      </c>
      <c r="W3203" t="str">
        <f>VLOOKUP(orders[[#This Row],[region]],people[],2,FALSE)</f>
        <v>Chuck Magee</v>
      </c>
    </row>
    <row r="3204" spans="1:23" x14ac:dyDescent="0.25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  <c r="V3204" s="7" t="str">
        <f>_xlfn.IFNA(VLOOKUP(orders[[#This Row],[order_id]],returns[],2,FALSE),"FALSE")</f>
        <v>FALSE</v>
      </c>
      <c r="W3204" t="str">
        <f>VLOOKUP(orders[[#This Row],[region]],people[],2,FALSE)</f>
        <v>Anna Andreadi</v>
      </c>
    </row>
    <row r="3205" spans="1:23" x14ac:dyDescent="0.25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 s="7" t="str">
        <f>_xlfn.IFNA(VLOOKUP(orders[[#This Row],[order_id]],returns[],2,FALSE),"FALSE")</f>
        <v>FALSE</v>
      </c>
      <c r="W3205" t="str">
        <f>VLOOKUP(orders[[#This Row],[region]],people[],2,FALSE)</f>
        <v>Anna Andreadi</v>
      </c>
    </row>
    <row r="3206" spans="1:23" x14ac:dyDescent="0.25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  <c r="V3206" s="7" t="str">
        <f>_xlfn.IFNA(VLOOKUP(orders[[#This Row],[order_id]],returns[],2,FALSE),"FALSE")</f>
        <v>FALSE</v>
      </c>
      <c r="W3206" t="str">
        <f>VLOOKUP(orders[[#This Row],[region]],people[],2,FALSE)</f>
        <v>Anna Andreadi</v>
      </c>
    </row>
    <row r="3207" spans="1:23" x14ac:dyDescent="0.25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  <c r="V3207" s="7" t="str">
        <f>_xlfn.IFNA(VLOOKUP(orders[[#This Row],[order_id]],returns[],2,FALSE),"FALSE")</f>
        <v>FALSE</v>
      </c>
      <c r="W3207" t="str">
        <f>VLOOKUP(orders[[#This Row],[region]],people[],2,FALSE)</f>
        <v>Anna Andreadi</v>
      </c>
    </row>
    <row r="3208" spans="1:23" x14ac:dyDescent="0.25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  <c r="V3208" s="7" t="str">
        <f>_xlfn.IFNA(VLOOKUP(orders[[#This Row],[order_id]],returns[],2,FALSE),"FALSE")</f>
        <v>FALSE</v>
      </c>
      <c r="W3208" t="str">
        <f>VLOOKUP(orders[[#This Row],[region]],people[],2,FALSE)</f>
        <v>Anna Andreadi</v>
      </c>
    </row>
    <row r="3209" spans="1:23" x14ac:dyDescent="0.25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 s="7" t="str">
        <f>_xlfn.IFNA(VLOOKUP(orders[[#This Row],[order_id]],returns[],2,FALSE),"FALSE")</f>
        <v>FALSE</v>
      </c>
      <c r="W3209" t="str">
        <f>VLOOKUP(orders[[#This Row],[region]],people[],2,FALSE)</f>
        <v>Anna Andreadi</v>
      </c>
    </row>
    <row r="3210" spans="1:23" x14ac:dyDescent="0.25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  <c r="V3210" s="7" t="str">
        <f>_xlfn.IFNA(VLOOKUP(orders[[#This Row],[order_id]],returns[],2,FALSE),"FALSE")</f>
        <v>FALSE</v>
      </c>
      <c r="W3210" t="str">
        <f>VLOOKUP(orders[[#This Row],[region]],people[],2,FALSE)</f>
        <v>Anna Andreadi</v>
      </c>
    </row>
    <row r="3211" spans="1:23" x14ac:dyDescent="0.25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  <c r="V3211" s="7" t="str">
        <f>_xlfn.IFNA(VLOOKUP(orders[[#This Row],[order_id]],returns[],2,FALSE),"FALSE")</f>
        <v>FALSE</v>
      </c>
      <c r="W3211" t="str">
        <f>VLOOKUP(orders[[#This Row],[region]],people[],2,FALSE)</f>
        <v>Anna Andreadi</v>
      </c>
    </row>
    <row r="3212" spans="1:23" x14ac:dyDescent="0.25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  <c r="V3212" s="7" t="str">
        <f>_xlfn.IFNA(VLOOKUP(orders[[#This Row],[order_id]],returns[],2,FALSE),"FALSE")</f>
        <v>FALSE</v>
      </c>
      <c r="W3212" t="str">
        <f>VLOOKUP(orders[[#This Row],[region]],people[],2,FALSE)</f>
        <v>Kelly Williams</v>
      </c>
    </row>
    <row r="3213" spans="1:23" x14ac:dyDescent="0.25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  <c r="V3213" s="7" t="str">
        <f>_xlfn.IFNA(VLOOKUP(orders[[#This Row],[order_id]],returns[],2,FALSE),"FALSE")</f>
        <v>FALSE</v>
      </c>
      <c r="W3213" t="str">
        <f>VLOOKUP(orders[[#This Row],[region]],people[],2,FALSE)</f>
        <v>Kelly Williams</v>
      </c>
    </row>
    <row r="3214" spans="1:23" x14ac:dyDescent="0.25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 s="7" t="str">
        <f>_xlfn.IFNA(VLOOKUP(orders[[#This Row],[order_id]],returns[],2,FALSE),"FALSE")</f>
        <v>FALSE</v>
      </c>
      <c r="W3214" t="str">
        <f>VLOOKUP(orders[[#This Row],[region]],people[],2,FALSE)</f>
        <v>Kelly Williams</v>
      </c>
    </row>
    <row r="3215" spans="1:23" x14ac:dyDescent="0.25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  <c r="V3215" s="7" t="str">
        <f>_xlfn.IFNA(VLOOKUP(orders[[#This Row],[order_id]],returns[],2,FALSE),"FALSE")</f>
        <v>FALSE</v>
      </c>
      <c r="W3215" t="str">
        <f>VLOOKUP(orders[[#This Row],[region]],people[],2,FALSE)</f>
        <v>Chuck Magee</v>
      </c>
    </row>
    <row r="3216" spans="1:23" x14ac:dyDescent="0.25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  <c r="V3216" s="7" t="str">
        <f>_xlfn.IFNA(VLOOKUP(orders[[#This Row],[order_id]],returns[],2,FALSE),"FALSE")</f>
        <v>FALSE</v>
      </c>
      <c r="W3216" t="str">
        <f>VLOOKUP(orders[[#This Row],[region]],people[],2,FALSE)</f>
        <v>Chuck Magee</v>
      </c>
    </row>
    <row r="3217" spans="1:23" x14ac:dyDescent="0.25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  <c r="V3217" s="7" t="str">
        <f>_xlfn.IFNA(VLOOKUP(orders[[#This Row],[order_id]],returns[],2,FALSE),"FALSE")</f>
        <v>FALSE</v>
      </c>
      <c r="W3217" t="str">
        <f>VLOOKUP(orders[[#This Row],[region]],people[],2,FALSE)</f>
        <v>Anna Andreadi</v>
      </c>
    </row>
    <row r="3218" spans="1:23" x14ac:dyDescent="0.25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  <c r="V3218" s="7" t="str">
        <f>_xlfn.IFNA(VLOOKUP(orders[[#This Row],[order_id]],returns[],2,FALSE),"FALSE")</f>
        <v>FALSE</v>
      </c>
      <c r="W3218" t="str">
        <f>VLOOKUP(orders[[#This Row],[region]],people[],2,FALSE)</f>
        <v>Anna Andreadi</v>
      </c>
    </row>
    <row r="3219" spans="1:23" x14ac:dyDescent="0.25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  <c r="V3219" s="7" t="str">
        <f>_xlfn.IFNA(VLOOKUP(orders[[#This Row],[order_id]],returns[],2,FALSE),"FALSE")</f>
        <v>FALSE</v>
      </c>
      <c r="W3219" t="str">
        <f>VLOOKUP(orders[[#This Row],[region]],people[],2,FALSE)</f>
        <v>Chuck Magee</v>
      </c>
    </row>
    <row r="3220" spans="1:23" x14ac:dyDescent="0.25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  <c r="V3220" s="7" t="str">
        <f>_xlfn.IFNA(VLOOKUP(orders[[#This Row],[order_id]],returns[],2,FALSE),"FALSE")</f>
        <v>FALSE</v>
      </c>
      <c r="W3220" t="str">
        <f>VLOOKUP(orders[[#This Row],[region]],people[],2,FALSE)</f>
        <v>Chuck Magee</v>
      </c>
    </row>
    <row r="3221" spans="1:23" x14ac:dyDescent="0.25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  <c r="V3221" s="7" t="b">
        <f>_xlfn.IFNA(VLOOKUP(orders[[#This Row],[order_id]],returns[],2,FALSE),"FALSE")</f>
        <v>1</v>
      </c>
      <c r="W3221" t="str">
        <f>VLOOKUP(orders[[#This Row],[region]],people[],2,FALSE)</f>
        <v>Chuck Magee</v>
      </c>
    </row>
    <row r="3222" spans="1:23" x14ac:dyDescent="0.25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  <c r="V3222" s="7" t="b">
        <f>_xlfn.IFNA(VLOOKUP(orders[[#This Row],[order_id]],returns[],2,FALSE),"FALSE")</f>
        <v>1</v>
      </c>
      <c r="W3222" t="str">
        <f>VLOOKUP(orders[[#This Row],[region]],people[],2,FALSE)</f>
        <v>Chuck Magee</v>
      </c>
    </row>
    <row r="3223" spans="1:23" x14ac:dyDescent="0.25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 s="7" t="b">
        <f>_xlfn.IFNA(VLOOKUP(orders[[#This Row],[order_id]],returns[],2,FALSE),"FALSE")</f>
        <v>1</v>
      </c>
      <c r="W3223" t="str">
        <f>VLOOKUP(orders[[#This Row],[region]],people[],2,FALSE)</f>
        <v>Chuck Magee</v>
      </c>
    </row>
    <row r="3224" spans="1:23" x14ac:dyDescent="0.25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  <c r="V3224" s="7" t="str">
        <f>_xlfn.IFNA(VLOOKUP(orders[[#This Row],[order_id]],returns[],2,FALSE),"FALSE")</f>
        <v>FALSE</v>
      </c>
      <c r="W3224" t="str">
        <f>VLOOKUP(orders[[#This Row],[region]],people[],2,FALSE)</f>
        <v>Anna Andreadi</v>
      </c>
    </row>
    <row r="3225" spans="1:23" x14ac:dyDescent="0.25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  <c r="V3225" s="7" t="str">
        <f>_xlfn.IFNA(VLOOKUP(orders[[#This Row],[order_id]],returns[],2,FALSE),"FALSE")</f>
        <v>FALSE</v>
      </c>
      <c r="W3225" t="str">
        <f>VLOOKUP(orders[[#This Row],[region]],people[],2,FALSE)</f>
        <v>Anna Andreadi</v>
      </c>
    </row>
    <row r="3226" spans="1:23" x14ac:dyDescent="0.25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  <c r="V3226" s="7" t="str">
        <f>_xlfn.IFNA(VLOOKUP(orders[[#This Row],[order_id]],returns[],2,FALSE),"FALSE")</f>
        <v>FALSE</v>
      </c>
      <c r="W3226" t="str">
        <f>VLOOKUP(orders[[#This Row],[region]],people[],2,FALSE)</f>
        <v>Anna Andreadi</v>
      </c>
    </row>
    <row r="3227" spans="1:23" x14ac:dyDescent="0.25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  <c r="V3227" s="7" t="str">
        <f>_xlfn.IFNA(VLOOKUP(orders[[#This Row],[order_id]],returns[],2,FALSE),"FALSE")</f>
        <v>FALSE</v>
      </c>
      <c r="W3227" t="str">
        <f>VLOOKUP(orders[[#This Row],[region]],people[],2,FALSE)</f>
        <v>Anna Andreadi</v>
      </c>
    </row>
    <row r="3228" spans="1:23" x14ac:dyDescent="0.25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  <c r="V3228" s="7" t="str">
        <f>_xlfn.IFNA(VLOOKUP(orders[[#This Row],[order_id]],returns[],2,FALSE),"FALSE")</f>
        <v>FALSE</v>
      </c>
      <c r="W3228" t="str">
        <f>VLOOKUP(orders[[#This Row],[region]],people[],2,FALSE)</f>
        <v>Anna Andreadi</v>
      </c>
    </row>
    <row r="3229" spans="1:23" x14ac:dyDescent="0.25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  <c r="V3229" s="7" t="str">
        <f>_xlfn.IFNA(VLOOKUP(orders[[#This Row],[order_id]],returns[],2,FALSE),"FALSE")</f>
        <v>FALSE</v>
      </c>
      <c r="W3229" t="str">
        <f>VLOOKUP(orders[[#This Row],[region]],people[],2,FALSE)</f>
        <v>Anna Andreadi</v>
      </c>
    </row>
    <row r="3230" spans="1:23" x14ac:dyDescent="0.25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  <c r="V3230" s="7" t="str">
        <f>_xlfn.IFNA(VLOOKUP(orders[[#This Row],[order_id]],returns[],2,FALSE),"FALSE")</f>
        <v>FALSE</v>
      </c>
      <c r="W3230" t="str">
        <f>VLOOKUP(orders[[#This Row],[region]],people[],2,FALSE)</f>
        <v>Anna Andreadi</v>
      </c>
    </row>
    <row r="3231" spans="1:23" x14ac:dyDescent="0.25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  <c r="V3231" s="7" t="str">
        <f>_xlfn.IFNA(VLOOKUP(orders[[#This Row],[order_id]],returns[],2,FALSE),"FALSE")</f>
        <v>FALSE</v>
      </c>
      <c r="W3231" t="str">
        <f>VLOOKUP(orders[[#This Row],[region]],people[],2,FALSE)</f>
        <v>Chuck Magee</v>
      </c>
    </row>
    <row r="3232" spans="1:23" x14ac:dyDescent="0.25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 s="7" t="str">
        <f>_xlfn.IFNA(VLOOKUP(orders[[#This Row],[order_id]],returns[],2,FALSE),"FALSE")</f>
        <v>FALSE</v>
      </c>
      <c r="W3232" t="str">
        <f>VLOOKUP(orders[[#This Row],[region]],people[],2,FALSE)</f>
        <v>Chuck Magee</v>
      </c>
    </row>
    <row r="3233" spans="1:23" x14ac:dyDescent="0.25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  <c r="V3233" s="7" t="str">
        <f>_xlfn.IFNA(VLOOKUP(orders[[#This Row],[order_id]],returns[],2,FALSE),"FALSE")</f>
        <v>FALSE</v>
      </c>
      <c r="W3233" t="str">
        <f>VLOOKUP(orders[[#This Row],[region]],people[],2,FALSE)</f>
        <v>Kelly Williams</v>
      </c>
    </row>
    <row r="3234" spans="1:23" x14ac:dyDescent="0.25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  <c r="V3234" s="7" t="str">
        <f>_xlfn.IFNA(VLOOKUP(orders[[#This Row],[order_id]],returns[],2,FALSE),"FALSE")</f>
        <v>FALSE</v>
      </c>
      <c r="W3234" t="str">
        <f>VLOOKUP(orders[[#This Row],[region]],people[],2,FALSE)</f>
        <v>Kelly Williams</v>
      </c>
    </row>
    <row r="3235" spans="1:23" x14ac:dyDescent="0.25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  <c r="V3235" s="7" t="str">
        <f>_xlfn.IFNA(VLOOKUP(orders[[#This Row],[order_id]],returns[],2,FALSE),"FALSE")</f>
        <v>FALSE</v>
      </c>
      <c r="W3235" t="str">
        <f>VLOOKUP(orders[[#This Row],[region]],people[],2,FALSE)</f>
        <v>Kelly Williams</v>
      </c>
    </row>
    <row r="3236" spans="1:23" x14ac:dyDescent="0.25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  <c r="V3236" s="7" t="str">
        <f>_xlfn.IFNA(VLOOKUP(orders[[#This Row],[order_id]],returns[],2,FALSE),"FALSE")</f>
        <v>FALSE</v>
      </c>
      <c r="W3236" t="str">
        <f>VLOOKUP(orders[[#This Row],[region]],people[],2,FALSE)</f>
        <v>Anna Andreadi</v>
      </c>
    </row>
    <row r="3237" spans="1:23" x14ac:dyDescent="0.25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  <c r="V3237" s="7" t="str">
        <f>_xlfn.IFNA(VLOOKUP(orders[[#This Row],[order_id]],returns[],2,FALSE),"FALSE")</f>
        <v>FALSE</v>
      </c>
      <c r="W3237" t="str">
        <f>VLOOKUP(orders[[#This Row],[region]],people[],2,FALSE)</f>
        <v>Chuck Magee</v>
      </c>
    </row>
    <row r="3238" spans="1:23" x14ac:dyDescent="0.25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 s="7" t="str">
        <f>_xlfn.IFNA(VLOOKUP(orders[[#This Row],[order_id]],returns[],2,FALSE),"FALSE")</f>
        <v>FALSE</v>
      </c>
      <c r="W3238" t="str">
        <f>VLOOKUP(orders[[#This Row],[region]],people[],2,FALSE)</f>
        <v>Chuck Magee</v>
      </c>
    </row>
    <row r="3239" spans="1:23" x14ac:dyDescent="0.25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  <c r="V3239" s="7" t="str">
        <f>_xlfn.IFNA(VLOOKUP(orders[[#This Row],[order_id]],returns[],2,FALSE),"FALSE")</f>
        <v>FALSE</v>
      </c>
      <c r="W3239" t="str">
        <f>VLOOKUP(orders[[#This Row],[region]],people[],2,FALSE)</f>
        <v>Chuck Magee</v>
      </c>
    </row>
    <row r="3240" spans="1:23" x14ac:dyDescent="0.25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  <c r="V3240" s="7" t="str">
        <f>_xlfn.IFNA(VLOOKUP(orders[[#This Row],[order_id]],returns[],2,FALSE),"FALSE")</f>
        <v>FALSE</v>
      </c>
      <c r="W3240" t="str">
        <f>VLOOKUP(orders[[#This Row],[region]],people[],2,FALSE)</f>
        <v>Kelly Williams</v>
      </c>
    </row>
    <row r="3241" spans="1:23" x14ac:dyDescent="0.25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  <c r="V3241" s="7" t="str">
        <f>_xlfn.IFNA(VLOOKUP(orders[[#This Row],[order_id]],returns[],2,FALSE),"FALSE")</f>
        <v>FALSE</v>
      </c>
      <c r="W3241" t="str">
        <f>VLOOKUP(orders[[#This Row],[region]],people[],2,FALSE)</f>
        <v>Kelly Williams</v>
      </c>
    </row>
    <row r="3242" spans="1:23" x14ac:dyDescent="0.25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  <c r="V3242" s="7" t="str">
        <f>_xlfn.IFNA(VLOOKUP(orders[[#This Row],[order_id]],returns[],2,FALSE),"FALSE")</f>
        <v>FALSE</v>
      </c>
      <c r="W3242" t="str">
        <f>VLOOKUP(orders[[#This Row],[region]],people[],2,FALSE)</f>
        <v>Kelly Williams</v>
      </c>
    </row>
    <row r="3243" spans="1:23" x14ac:dyDescent="0.25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  <c r="V3243" s="7" t="str">
        <f>_xlfn.IFNA(VLOOKUP(orders[[#This Row],[order_id]],returns[],2,FALSE),"FALSE")</f>
        <v>FALSE</v>
      </c>
      <c r="W3243" t="str">
        <f>VLOOKUP(orders[[#This Row],[region]],people[],2,FALSE)</f>
        <v>Cassandra Brandow</v>
      </c>
    </row>
    <row r="3244" spans="1:23" x14ac:dyDescent="0.25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  <c r="V3244" s="7" t="str">
        <f>_xlfn.IFNA(VLOOKUP(orders[[#This Row],[order_id]],returns[],2,FALSE),"FALSE")</f>
        <v>FALSE</v>
      </c>
      <c r="W3244" t="str">
        <f>VLOOKUP(orders[[#This Row],[region]],people[],2,FALSE)</f>
        <v>Kelly Williams</v>
      </c>
    </row>
    <row r="3245" spans="1:23" x14ac:dyDescent="0.25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  <c r="V3245" s="7" t="str">
        <f>_xlfn.IFNA(VLOOKUP(orders[[#This Row],[order_id]],returns[],2,FALSE),"FALSE")</f>
        <v>FALSE</v>
      </c>
      <c r="W3245" t="str">
        <f>VLOOKUP(orders[[#This Row],[region]],people[],2,FALSE)</f>
        <v>Kelly Williams</v>
      </c>
    </row>
    <row r="3246" spans="1:23" x14ac:dyDescent="0.25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  <c r="V3246" s="7" t="str">
        <f>_xlfn.IFNA(VLOOKUP(orders[[#This Row],[order_id]],returns[],2,FALSE),"FALSE")</f>
        <v>FALSE</v>
      </c>
      <c r="W3246" t="str">
        <f>VLOOKUP(orders[[#This Row],[region]],people[],2,FALSE)</f>
        <v>Kelly Williams</v>
      </c>
    </row>
    <row r="3247" spans="1:23" x14ac:dyDescent="0.25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  <c r="V3247" s="7" t="str">
        <f>_xlfn.IFNA(VLOOKUP(orders[[#This Row],[order_id]],returns[],2,FALSE),"FALSE")</f>
        <v>FALSE</v>
      </c>
      <c r="W3247" t="str">
        <f>VLOOKUP(orders[[#This Row],[region]],people[],2,FALSE)</f>
        <v>Anna Andreadi</v>
      </c>
    </row>
    <row r="3248" spans="1:23" x14ac:dyDescent="0.25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  <c r="V3248" s="7" t="str">
        <f>_xlfn.IFNA(VLOOKUP(orders[[#This Row],[order_id]],returns[],2,FALSE),"FALSE")</f>
        <v>FALSE</v>
      </c>
      <c r="W3248" t="str">
        <f>VLOOKUP(orders[[#This Row],[region]],people[],2,FALSE)</f>
        <v>Anna Andreadi</v>
      </c>
    </row>
    <row r="3249" spans="1:23" x14ac:dyDescent="0.25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  <c r="V3249" s="7" t="str">
        <f>_xlfn.IFNA(VLOOKUP(orders[[#This Row],[order_id]],returns[],2,FALSE),"FALSE")</f>
        <v>FALSE</v>
      </c>
      <c r="W3249" t="str">
        <f>VLOOKUP(orders[[#This Row],[region]],people[],2,FALSE)</f>
        <v>Anna Andreadi</v>
      </c>
    </row>
    <row r="3250" spans="1:23" x14ac:dyDescent="0.25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  <c r="V3250" s="7" t="str">
        <f>_xlfn.IFNA(VLOOKUP(orders[[#This Row],[order_id]],returns[],2,FALSE),"FALSE")</f>
        <v>FALSE</v>
      </c>
      <c r="W3250" t="str">
        <f>VLOOKUP(orders[[#This Row],[region]],people[],2,FALSE)</f>
        <v>Anna Andreadi</v>
      </c>
    </row>
    <row r="3251" spans="1:23" x14ac:dyDescent="0.25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  <c r="V3251" s="7" t="str">
        <f>_xlfn.IFNA(VLOOKUP(orders[[#This Row],[order_id]],returns[],2,FALSE),"FALSE")</f>
        <v>FALSE</v>
      </c>
      <c r="W3251" t="str">
        <f>VLOOKUP(orders[[#This Row],[region]],people[],2,FALSE)</f>
        <v>Anna Andreadi</v>
      </c>
    </row>
    <row r="3252" spans="1:23" x14ac:dyDescent="0.25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  <c r="V3252" s="7" t="str">
        <f>_xlfn.IFNA(VLOOKUP(orders[[#This Row],[order_id]],returns[],2,FALSE),"FALSE")</f>
        <v>FALSE</v>
      </c>
      <c r="W3252" t="str">
        <f>VLOOKUP(orders[[#This Row],[region]],people[],2,FALSE)</f>
        <v>Kelly Williams</v>
      </c>
    </row>
    <row r="3253" spans="1:23" x14ac:dyDescent="0.2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 s="7" t="str">
        <f>_xlfn.IFNA(VLOOKUP(orders[[#This Row],[order_id]],returns[],2,FALSE),"FALSE")</f>
        <v>FALSE</v>
      </c>
      <c r="W3253" t="str">
        <f>VLOOKUP(orders[[#This Row],[region]],people[],2,FALSE)</f>
        <v>Chuck Magee</v>
      </c>
    </row>
    <row r="3254" spans="1:23" x14ac:dyDescent="0.2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  <c r="V3254" s="7" t="str">
        <f>_xlfn.IFNA(VLOOKUP(orders[[#This Row],[order_id]],returns[],2,FALSE),"FALSE")</f>
        <v>FALSE</v>
      </c>
      <c r="W3254" t="str">
        <f>VLOOKUP(orders[[#This Row],[region]],people[],2,FALSE)</f>
        <v>Kelly Williams</v>
      </c>
    </row>
    <row r="3255" spans="1:23" x14ac:dyDescent="0.2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  <c r="V3255" s="7" t="str">
        <f>_xlfn.IFNA(VLOOKUP(orders[[#This Row],[order_id]],returns[],2,FALSE),"FALSE")</f>
        <v>FALSE</v>
      </c>
      <c r="W3255" t="str">
        <f>VLOOKUP(orders[[#This Row],[region]],people[],2,FALSE)</f>
        <v>Kelly Williams</v>
      </c>
    </row>
    <row r="3256" spans="1:23" x14ac:dyDescent="0.2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  <c r="V3256" s="7" t="str">
        <f>_xlfn.IFNA(VLOOKUP(orders[[#This Row],[order_id]],returns[],2,FALSE),"FALSE")</f>
        <v>FALSE</v>
      </c>
      <c r="W3256" t="str">
        <f>VLOOKUP(orders[[#This Row],[region]],people[],2,FALSE)</f>
        <v>Anna Andreadi</v>
      </c>
    </row>
    <row r="3257" spans="1:23" x14ac:dyDescent="0.2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  <c r="V3257" s="7" t="str">
        <f>_xlfn.IFNA(VLOOKUP(orders[[#This Row],[order_id]],returns[],2,FALSE),"FALSE")</f>
        <v>FALSE</v>
      </c>
      <c r="W3257" t="str">
        <f>VLOOKUP(orders[[#This Row],[region]],people[],2,FALSE)</f>
        <v>Anna Andreadi</v>
      </c>
    </row>
    <row r="3258" spans="1:23" x14ac:dyDescent="0.2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 s="7" t="str">
        <f>_xlfn.IFNA(VLOOKUP(orders[[#This Row],[order_id]],returns[],2,FALSE),"FALSE")</f>
        <v>FALSE</v>
      </c>
      <c r="W3258" t="str">
        <f>VLOOKUP(orders[[#This Row],[region]],people[],2,FALSE)</f>
        <v>Cassandra Brandow</v>
      </c>
    </row>
    <row r="3259" spans="1:23" x14ac:dyDescent="0.2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  <c r="V3259" s="7" t="str">
        <f>_xlfn.IFNA(VLOOKUP(orders[[#This Row],[order_id]],returns[],2,FALSE),"FALSE")</f>
        <v>FALSE</v>
      </c>
      <c r="W3259" t="str">
        <f>VLOOKUP(orders[[#This Row],[region]],people[],2,FALSE)</f>
        <v>Cassandra Brandow</v>
      </c>
    </row>
    <row r="3260" spans="1:23" x14ac:dyDescent="0.2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  <c r="V3260" s="7" t="str">
        <f>_xlfn.IFNA(VLOOKUP(orders[[#This Row],[order_id]],returns[],2,FALSE),"FALSE")</f>
        <v>FALSE</v>
      </c>
      <c r="W3260" t="str">
        <f>VLOOKUP(orders[[#This Row],[region]],people[],2,FALSE)</f>
        <v>Cassandra Brandow</v>
      </c>
    </row>
    <row r="3261" spans="1:23" x14ac:dyDescent="0.2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  <c r="V3261" s="7" t="str">
        <f>_xlfn.IFNA(VLOOKUP(orders[[#This Row],[order_id]],returns[],2,FALSE),"FALSE")</f>
        <v>FALSE</v>
      </c>
      <c r="W3261" t="str">
        <f>VLOOKUP(orders[[#This Row],[region]],people[],2,FALSE)</f>
        <v>Kelly Williams</v>
      </c>
    </row>
    <row r="3262" spans="1:23" x14ac:dyDescent="0.2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  <c r="V3262" s="7" t="str">
        <f>_xlfn.IFNA(VLOOKUP(orders[[#This Row],[order_id]],returns[],2,FALSE),"FALSE")</f>
        <v>FALSE</v>
      </c>
      <c r="W3262" t="str">
        <f>VLOOKUP(orders[[#This Row],[region]],people[],2,FALSE)</f>
        <v>Kelly Williams</v>
      </c>
    </row>
    <row r="3263" spans="1:23" x14ac:dyDescent="0.2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  <c r="V3263" s="7" t="str">
        <f>_xlfn.IFNA(VLOOKUP(orders[[#This Row],[order_id]],returns[],2,FALSE),"FALSE")</f>
        <v>FALSE</v>
      </c>
      <c r="W3263" t="str">
        <f>VLOOKUP(orders[[#This Row],[region]],people[],2,FALSE)</f>
        <v>Anna Andreadi</v>
      </c>
    </row>
    <row r="3264" spans="1:23" x14ac:dyDescent="0.2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  <c r="V3264" s="7" t="str">
        <f>_xlfn.IFNA(VLOOKUP(orders[[#This Row],[order_id]],returns[],2,FALSE),"FALSE")</f>
        <v>FALSE</v>
      </c>
      <c r="W3264" t="str">
        <f>VLOOKUP(orders[[#This Row],[region]],people[],2,FALSE)</f>
        <v>Anna Andreadi</v>
      </c>
    </row>
    <row r="3265" spans="1:23" x14ac:dyDescent="0.2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  <c r="V3265" s="7" t="str">
        <f>_xlfn.IFNA(VLOOKUP(orders[[#This Row],[order_id]],returns[],2,FALSE),"FALSE")</f>
        <v>FALSE</v>
      </c>
      <c r="W3265" t="str">
        <f>VLOOKUP(orders[[#This Row],[region]],people[],2,FALSE)</f>
        <v>Anna Andreadi</v>
      </c>
    </row>
    <row r="3266" spans="1:23" x14ac:dyDescent="0.2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 s="7" t="str">
        <f>_xlfn.IFNA(VLOOKUP(orders[[#This Row],[order_id]],returns[],2,FALSE),"FALSE")</f>
        <v>FALSE</v>
      </c>
      <c r="W3266" t="str">
        <f>VLOOKUP(orders[[#This Row],[region]],people[],2,FALSE)</f>
        <v>Cassandra Brandow</v>
      </c>
    </row>
    <row r="3267" spans="1:23" x14ac:dyDescent="0.2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  <c r="V3267" s="7" t="str">
        <f>_xlfn.IFNA(VLOOKUP(orders[[#This Row],[order_id]],returns[],2,FALSE),"FALSE")</f>
        <v>FALSE</v>
      </c>
      <c r="W3267" t="str">
        <f>VLOOKUP(orders[[#This Row],[region]],people[],2,FALSE)</f>
        <v>Chuck Magee</v>
      </c>
    </row>
    <row r="3268" spans="1:23" x14ac:dyDescent="0.2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  <c r="V3268" s="7" t="str">
        <f>_xlfn.IFNA(VLOOKUP(orders[[#This Row],[order_id]],returns[],2,FALSE),"FALSE")</f>
        <v>FALSE</v>
      </c>
      <c r="W3268" t="str">
        <f>VLOOKUP(orders[[#This Row],[region]],people[],2,FALSE)</f>
        <v>Chuck Magee</v>
      </c>
    </row>
    <row r="3269" spans="1:23" x14ac:dyDescent="0.2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  <c r="V3269" s="7" t="b">
        <f>_xlfn.IFNA(VLOOKUP(orders[[#This Row],[order_id]],returns[],2,FALSE),"FALSE")</f>
        <v>1</v>
      </c>
      <c r="W3269" t="str">
        <f>VLOOKUP(orders[[#This Row],[region]],people[],2,FALSE)</f>
        <v>Cassandra Brandow</v>
      </c>
    </row>
    <row r="3270" spans="1:23" x14ac:dyDescent="0.2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  <c r="V3270" s="7" t="b">
        <f>_xlfn.IFNA(VLOOKUP(orders[[#This Row],[order_id]],returns[],2,FALSE),"FALSE")</f>
        <v>1</v>
      </c>
      <c r="W3270" t="str">
        <f>VLOOKUP(orders[[#This Row],[region]],people[],2,FALSE)</f>
        <v>Cassandra Brandow</v>
      </c>
    </row>
    <row r="3271" spans="1:23" x14ac:dyDescent="0.2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  <c r="V3271" s="7" t="str">
        <f>_xlfn.IFNA(VLOOKUP(orders[[#This Row],[order_id]],returns[],2,FALSE),"FALSE")</f>
        <v>FALSE</v>
      </c>
      <c r="W3271" t="str">
        <f>VLOOKUP(orders[[#This Row],[region]],people[],2,FALSE)</f>
        <v>Kelly Williams</v>
      </c>
    </row>
    <row r="3272" spans="1:23" x14ac:dyDescent="0.2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  <c r="V3272" s="7" t="str">
        <f>_xlfn.IFNA(VLOOKUP(orders[[#This Row],[order_id]],returns[],2,FALSE),"FALSE")</f>
        <v>FALSE</v>
      </c>
      <c r="W3272" t="str">
        <f>VLOOKUP(orders[[#This Row],[region]],people[],2,FALSE)</f>
        <v>Kelly Williams</v>
      </c>
    </row>
    <row r="3273" spans="1:23" x14ac:dyDescent="0.2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  <c r="V3273" s="7" t="str">
        <f>_xlfn.IFNA(VLOOKUP(orders[[#This Row],[order_id]],returns[],2,FALSE),"FALSE")</f>
        <v>FALSE</v>
      </c>
      <c r="W3273" t="str">
        <f>VLOOKUP(orders[[#This Row],[region]],people[],2,FALSE)</f>
        <v>Anna Andreadi</v>
      </c>
    </row>
    <row r="3274" spans="1:23" x14ac:dyDescent="0.2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  <c r="V3274" s="7" t="str">
        <f>_xlfn.IFNA(VLOOKUP(orders[[#This Row],[order_id]],returns[],2,FALSE),"FALSE")</f>
        <v>FALSE</v>
      </c>
      <c r="W3274" t="str">
        <f>VLOOKUP(orders[[#This Row],[region]],people[],2,FALSE)</f>
        <v>Anna Andreadi</v>
      </c>
    </row>
    <row r="3275" spans="1:23" x14ac:dyDescent="0.2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 s="7" t="str">
        <f>_xlfn.IFNA(VLOOKUP(orders[[#This Row],[order_id]],returns[],2,FALSE),"FALSE")</f>
        <v>FALSE</v>
      </c>
      <c r="W3275" t="str">
        <f>VLOOKUP(orders[[#This Row],[region]],people[],2,FALSE)</f>
        <v>Anna Andreadi</v>
      </c>
    </row>
    <row r="3276" spans="1:23" x14ac:dyDescent="0.2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  <c r="V3276" s="7" t="str">
        <f>_xlfn.IFNA(VLOOKUP(orders[[#This Row],[order_id]],returns[],2,FALSE),"FALSE")</f>
        <v>FALSE</v>
      </c>
      <c r="W3276" t="str">
        <f>VLOOKUP(orders[[#This Row],[region]],people[],2,FALSE)</f>
        <v>Kelly Williams</v>
      </c>
    </row>
    <row r="3277" spans="1:23" x14ac:dyDescent="0.2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  <c r="V3277" s="7" t="str">
        <f>_xlfn.IFNA(VLOOKUP(orders[[#This Row],[order_id]],returns[],2,FALSE),"FALSE")</f>
        <v>FALSE</v>
      </c>
      <c r="W3277" t="str">
        <f>VLOOKUP(orders[[#This Row],[region]],people[],2,FALSE)</f>
        <v>Kelly Williams</v>
      </c>
    </row>
    <row r="3278" spans="1:23" x14ac:dyDescent="0.2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  <c r="V3278" s="7" t="str">
        <f>_xlfn.IFNA(VLOOKUP(orders[[#This Row],[order_id]],returns[],2,FALSE),"FALSE")</f>
        <v>FALSE</v>
      </c>
      <c r="W3278" t="str">
        <f>VLOOKUP(orders[[#This Row],[region]],people[],2,FALSE)</f>
        <v>Cassandra Brandow</v>
      </c>
    </row>
    <row r="3279" spans="1:23" x14ac:dyDescent="0.2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  <c r="V3279" s="7" t="str">
        <f>_xlfn.IFNA(VLOOKUP(orders[[#This Row],[order_id]],returns[],2,FALSE),"FALSE")</f>
        <v>FALSE</v>
      </c>
      <c r="W3279" t="str">
        <f>VLOOKUP(orders[[#This Row],[region]],people[],2,FALSE)</f>
        <v>Cassandra Brandow</v>
      </c>
    </row>
    <row r="3280" spans="1:23" x14ac:dyDescent="0.2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  <c r="V3280" s="7" t="str">
        <f>_xlfn.IFNA(VLOOKUP(orders[[#This Row],[order_id]],returns[],2,FALSE),"FALSE")</f>
        <v>FALSE</v>
      </c>
      <c r="W3280" t="str">
        <f>VLOOKUP(orders[[#This Row],[region]],people[],2,FALSE)</f>
        <v>Cassandra Brandow</v>
      </c>
    </row>
    <row r="3281" spans="1:23" x14ac:dyDescent="0.2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  <c r="V3281" s="7" t="str">
        <f>_xlfn.IFNA(VLOOKUP(orders[[#This Row],[order_id]],returns[],2,FALSE),"FALSE")</f>
        <v>FALSE</v>
      </c>
      <c r="W3281" t="str">
        <f>VLOOKUP(orders[[#This Row],[region]],people[],2,FALSE)</f>
        <v>Cassandra Brandow</v>
      </c>
    </row>
    <row r="3282" spans="1:23" x14ac:dyDescent="0.2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  <c r="V3282" s="7" t="str">
        <f>_xlfn.IFNA(VLOOKUP(orders[[#This Row],[order_id]],returns[],2,FALSE),"FALSE")</f>
        <v>FALSE</v>
      </c>
      <c r="W3282" t="str">
        <f>VLOOKUP(orders[[#This Row],[region]],people[],2,FALSE)</f>
        <v>Cassandra Brandow</v>
      </c>
    </row>
    <row r="3283" spans="1:23" x14ac:dyDescent="0.2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 s="7" t="str">
        <f>_xlfn.IFNA(VLOOKUP(orders[[#This Row],[order_id]],returns[],2,FALSE),"FALSE")</f>
        <v>FALSE</v>
      </c>
      <c r="W3283" t="str">
        <f>VLOOKUP(orders[[#This Row],[region]],people[],2,FALSE)</f>
        <v>Cassandra Brandow</v>
      </c>
    </row>
    <row r="3284" spans="1:23" x14ac:dyDescent="0.2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  <c r="V3284" s="7" t="str">
        <f>_xlfn.IFNA(VLOOKUP(orders[[#This Row],[order_id]],returns[],2,FALSE),"FALSE")</f>
        <v>FALSE</v>
      </c>
      <c r="W3284" t="str">
        <f>VLOOKUP(orders[[#This Row],[region]],people[],2,FALSE)</f>
        <v>Cassandra Brandow</v>
      </c>
    </row>
    <row r="3285" spans="1:23" x14ac:dyDescent="0.2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  <c r="V3285" s="7" t="str">
        <f>_xlfn.IFNA(VLOOKUP(orders[[#This Row],[order_id]],returns[],2,FALSE),"FALSE")</f>
        <v>FALSE</v>
      </c>
      <c r="W3285" t="str">
        <f>VLOOKUP(orders[[#This Row],[region]],people[],2,FALSE)</f>
        <v>Chuck Magee</v>
      </c>
    </row>
    <row r="3286" spans="1:23" x14ac:dyDescent="0.2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  <c r="V3286" s="7" t="str">
        <f>_xlfn.IFNA(VLOOKUP(orders[[#This Row],[order_id]],returns[],2,FALSE),"FALSE")</f>
        <v>FALSE</v>
      </c>
      <c r="W3286" t="str">
        <f>VLOOKUP(orders[[#This Row],[region]],people[],2,FALSE)</f>
        <v>Chuck Magee</v>
      </c>
    </row>
    <row r="3287" spans="1:23" x14ac:dyDescent="0.2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  <c r="V3287" s="7" t="str">
        <f>_xlfn.IFNA(VLOOKUP(orders[[#This Row],[order_id]],returns[],2,FALSE),"FALSE")</f>
        <v>FALSE</v>
      </c>
      <c r="W3287" t="str">
        <f>VLOOKUP(orders[[#This Row],[region]],people[],2,FALSE)</f>
        <v>Kelly Williams</v>
      </c>
    </row>
    <row r="3288" spans="1:23" x14ac:dyDescent="0.2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  <c r="V3288" s="7" t="str">
        <f>_xlfn.IFNA(VLOOKUP(orders[[#This Row],[order_id]],returns[],2,FALSE),"FALSE")</f>
        <v>FALSE</v>
      </c>
      <c r="W3288" t="str">
        <f>VLOOKUP(orders[[#This Row],[region]],people[],2,FALSE)</f>
        <v>Kelly Williams</v>
      </c>
    </row>
    <row r="3289" spans="1:23" x14ac:dyDescent="0.2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  <c r="V3289" s="7" t="b">
        <f>_xlfn.IFNA(VLOOKUP(orders[[#This Row],[order_id]],returns[],2,FALSE),"FALSE")</f>
        <v>1</v>
      </c>
      <c r="W3289" t="str">
        <f>VLOOKUP(orders[[#This Row],[region]],people[],2,FALSE)</f>
        <v>Anna Andreadi</v>
      </c>
    </row>
    <row r="3290" spans="1:23" x14ac:dyDescent="0.2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  <c r="V3290" s="7" t="b">
        <f>_xlfn.IFNA(VLOOKUP(orders[[#This Row],[order_id]],returns[],2,FALSE),"FALSE")</f>
        <v>1</v>
      </c>
      <c r="W3290" t="str">
        <f>VLOOKUP(orders[[#This Row],[region]],people[],2,FALSE)</f>
        <v>Anna Andreadi</v>
      </c>
    </row>
    <row r="3291" spans="1:23" x14ac:dyDescent="0.2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  <c r="V3291" s="7" t="b">
        <f>_xlfn.IFNA(VLOOKUP(orders[[#This Row],[order_id]],returns[],2,FALSE),"FALSE")</f>
        <v>1</v>
      </c>
      <c r="W3291" t="str">
        <f>VLOOKUP(orders[[#This Row],[region]],people[],2,FALSE)</f>
        <v>Anna Andreadi</v>
      </c>
    </row>
    <row r="3292" spans="1:23" x14ac:dyDescent="0.2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 s="7" t="b">
        <f>_xlfn.IFNA(VLOOKUP(orders[[#This Row],[order_id]],returns[],2,FALSE),"FALSE")</f>
        <v>1</v>
      </c>
      <c r="W3292" t="str">
        <f>VLOOKUP(orders[[#This Row],[region]],people[],2,FALSE)</f>
        <v>Anna Andreadi</v>
      </c>
    </row>
    <row r="3293" spans="1:23" x14ac:dyDescent="0.2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  <c r="V3293" s="7" t="str">
        <f>_xlfn.IFNA(VLOOKUP(orders[[#This Row],[order_id]],returns[],2,FALSE),"FALSE")</f>
        <v>FALSE</v>
      </c>
      <c r="W3293" t="str">
        <f>VLOOKUP(orders[[#This Row],[region]],people[],2,FALSE)</f>
        <v>Kelly Williams</v>
      </c>
    </row>
    <row r="3294" spans="1:23" x14ac:dyDescent="0.2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  <c r="V3294" s="7" t="str">
        <f>_xlfn.IFNA(VLOOKUP(orders[[#This Row],[order_id]],returns[],2,FALSE),"FALSE")</f>
        <v>FALSE</v>
      </c>
      <c r="W3294" t="str">
        <f>VLOOKUP(orders[[#This Row],[region]],people[],2,FALSE)</f>
        <v>Anna Andreadi</v>
      </c>
    </row>
    <row r="3295" spans="1:23" x14ac:dyDescent="0.2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 s="7" t="str">
        <f>_xlfn.IFNA(VLOOKUP(orders[[#This Row],[order_id]],returns[],2,FALSE),"FALSE")</f>
        <v>FALSE</v>
      </c>
      <c r="W3295" t="str">
        <f>VLOOKUP(orders[[#This Row],[region]],people[],2,FALSE)</f>
        <v>Anna Andreadi</v>
      </c>
    </row>
    <row r="3296" spans="1:23" x14ac:dyDescent="0.2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  <c r="V3296" s="7" t="str">
        <f>_xlfn.IFNA(VLOOKUP(orders[[#This Row],[order_id]],returns[],2,FALSE),"FALSE")</f>
        <v>FALSE</v>
      </c>
      <c r="W3296" t="str">
        <f>VLOOKUP(orders[[#This Row],[region]],people[],2,FALSE)</f>
        <v>Kelly Williams</v>
      </c>
    </row>
    <row r="3297" spans="1:23" x14ac:dyDescent="0.2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  <c r="V3297" s="7" t="str">
        <f>_xlfn.IFNA(VLOOKUP(orders[[#This Row],[order_id]],returns[],2,FALSE),"FALSE")</f>
        <v>FALSE</v>
      </c>
      <c r="W3297" t="str">
        <f>VLOOKUP(orders[[#This Row],[region]],people[],2,FALSE)</f>
        <v>Chuck Magee</v>
      </c>
    </row>
    <row r="3298" spans="1:23" x14ac:dyDescent="0.2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  <c r="V3298" s="7" t="b">
        <f>_xlfn.IFNA(VLOOKUP(orders[[#This Row],[order_id]],returns[],2,FALSE),"FALSE")</f>
        <v>1</v>
      </c>
      <c r="W3298" t="str">
        <f>VLOOKUP(orders[[#This Row],[region]],people[],2,FALSE)</f>
        <v>Anna Andreadi</v>
      </c>
    </row>
    <row r="3299" spans="1:23" x14ac:dyDescent="0.2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  <c r="V3299" s="7" t="b">
        <f>_xlfn.IFNA(VLOOKUP(orders[[#This Row],[order_id]],returns[],2,FALSE),"FALSE")</f>
        <v>1</v>
      </c>
      <c r="W3299" t="str">
        <f>VLOOKUP(orders[[#This Row],[region]],people[],2,FALSE)</f>
        <v>Anna Andreadi</v>
      </c>
    </row>
    <row r="3300" spans="1:23" x14ac:dyDescent="0.2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  <c r="V3300" s="7" t="b">
        <f>_xlfn.IFNA(VLOOKUP(orders[[#This Row],[order_id]],returns[],2,FALSE),"FALSE")</f>
        <v>1</v>
      </c>
      <c r="W3300" t="str">
        <f>VLOOKUP(orders[[#This Row],[region]],people[],2,FALSE)</f>
        <v>Anna Andreadi</v>
      </c>
    </row>
    <row r="3301" spans="1:23" x14ac:dyDescent="0.2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  <c r="V3301" s="7" t="str">
        <f>_xlfn.IFNA(VLOOKUP(orders[[#This Row],[order_id]],returns[],2,FALSE),"FALSE")</f>
        <v>FALSE</v>
      </c>
      <c r="W3301" t="str">
        <f>VLOOKUP(orders[[#This Row],[region]],people[],2,FALSE)</f>
        <v>Chuck Magee</v>
      </c>
    </row>
    <row r="3302" spans="1:23" x14ac:dyDescent="0.2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 s="7" t="str">
        <f>_xlfn.IFNA(VLOOKUP(orders[[#This Row],[order_id]],returns[],2,FALSE),"FALSE")</f>
        <v>FALSE</v>
      </c>
      <c r="W3302" t="str">
        <f>VLOOKUP(orders[[#This Row],[region]],people[],2,FALSE)</f>
        <v>Chuck Magee</v>
      </c>
    </row>
    <row r="3303" spans="1:23" x14ac:dyDescent="0.2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  <c r="V3303" s="7" t="str">
        <f>_xlfn.IFNA(VLOOKUP(orders[[#This Row],[order_id]],returns[],2,FALSE),"FALSE")</f>
        <v>FALSE</v>
      </c>
      <c r="W3303" t="str">
        <f>VLOOKUP(orders[[#This Row],[region]],people[],2,FALSE)</f>
        <v>Chuck Magee</v>
      </c>
    </row>
    <row r="3304" spans="1:23" x14ac:dyDescent="0.2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 s="7" t="str">
        <f>_xlfn.IFNA(VLOOKUP(orders[[#This Row],[order_id]],returns[],2,FALSE),"FALSE")</f>
        <v>FALSE</v>
      </c>
      <c r="W3304" t="str">
        <f>VLOOKUP(orders[[#This Row],[region]],people[],2,FALSE)</f>
        <v>Chuck Magee</v>
      </c>
    </row>
    <row r="3305" spans="1:23" x14ac:dyDescent="0.2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  <c r="V3305" s="7" t="str">
        <f>_xlfn.IFNA(VLOOKUP(orders[[#This Row],[order_id]],returns[],2,FALSE),"FALSE")</f>
        <v>FALSE</v>
      </c>
      <c r="W3305" t="str">
        <f>VLOOKUP(orders[[#This Row],[region]],people[],2,FALSE)</f>
        <v>Chuck Magee</v>
      </c>
    </row>
    <row r="3306" spans="1:23" x14ac:dyDescent="0.2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  <c r="V3306" s="7" t="str">
        <f>_xlfn.IFNA(VLOOKUP(orders[[#This Row],[order_id]],returns[],2,FALSE),"FALSE")</f>
        <v>FALSE</v>
      </c>
      <c r="W3306" t="str">
        <f>VLOOKUP(orders[[#This Row],[region]],people[],2,FALSE)</f>
        <v>Kelly Williams</v>
      </c>
    </row>
    <row r="3307" spans="1:23" x14ac:dyDescent="0.2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  <c r="V3307" s="7" t="str">
        <f>_xlfn.IFNA(VLOOKUP(orders[[#This Row],[order_id]],returns[],2,FALSE),"FALSE")</f>
        <v>FALSE</v>
      </c>
      <c r="W3307" t="str">
        <f>VLOOKUP(orders[[#This Row],[region]],people[],2,FALSE)</f>
        <v>Kelly Williams</v>
      </c>
    </row>
    <row r="3308" spans="1:23" x14ac:dyDescent="0.2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  <c r="V3308" s="7" t="str">
        <f>_xlfn.IFNA(VLOOKUP(orders[[#This Row],[order_id]],returns[],2,FALSE),"FALSE")</f>
        <v>FALSE</v>
      </c>
      <c r="W3308" t="str">
        <f>VLOOKUP(orders[[#This Row],[region]],people[],2,FALSE)</f>
        <v>Kelly Williams</v>
      </c>
    </row>
    <row r="3309" spans="1:23" x14ac:dyDescent="0.2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  <c r="V3309" s="7" t="str">
        <f>_xlfn.IFNA(VLOOKUP(orders[[#This Row],[order_id]],returns[],2,FALSE),"FALSE")</f>
        <v>FALSE</v>
      </c>
      <c r="W3309" t="str">
        <f>VLOOKUP(orders[[#This Row],[region]],people[],2,FALSE)</f>
        <v>Kelly Williams</v>
      </c>
    </row>
    <row r="3310" spans="1:23" x14ac:dyDescent="0.2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  <c r="V3310" s="7" t="str">
        <f>_xlfn.IFNA(VLOOKUP(orders[[#This Row],[order_id]],returns[],2,FALSE),"FALSE")</f>
        <v>FALSE</v>
      </c>
      <c r="W3310" t="str">
        <f>VLOOKUP(orders[[#This Row],[region]],people[],2,FALSE)</f>
        <v>Kelly Williams</v>
      </c>
    </row>
    <row r="3311" spans="1:23" x14ac:dyDescent="0.2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  <c r="V3311" s="7" t="str">
        <f>_xlfn.IFNA(VLOOKUP(orders[[#This Row],[order_id]],returns[],2,FALSE),"FALSE")</f>
        <v>FALSE</v>
      </c>
      <c r="W3311" t="str">
        <f>VLOOKUP(orders[[#This Row],[region]],people[],2,FALSE)</f>
        <v>Chuck Magee</v>
      </c>
    </row>
    <row r="3312" spans="1:23" x14ac:dyDescent="0.2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  <c r="V3312" s="7" t="str">
        <f>_xlfn.IFNA(VLOOKUP(orders[[#This Row],[order_id]],returns[],2,FALSE),"FALSE")</f>
        <v>FALSE</v>
      </c>
      <c r="W3312" t="str">
        <f>VLOOKUP(orders[[#This Row],[region]],people[],2,FALSE)</f>
        <v>Chuck Magee</v>
      </c>
    </row>
    <row r="3313" spans="1:23" x14ac:dyDescent="0.2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  <c r="V3313" s="7" t="str">
        <f>_xlfn.IFNA(VLOOKUP(orders[[#This Row],[order_id]],returns[],2,FALSE),"FALSE")</f>
        <v>FALSE</v>
      </c>
      <c r="W3313" t="str">
        <f>VLOOKUP(orders[[#This Row],[region]],people[],2,FALSE)</f>
        <v>Cassandra Brandow</v>
      </c>
    </row>
    <row r="3314" spans="1:23" x14ac:dyDescent="0.2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  <c r="V3314" s="7" t="str">
        <f>_xlfn.IFNA(VLOOKUP(orders[[#This Row],[order_id]],returns[],2,FALSE),"FALSE")</f>
        <v>FALSE</v>
      </c>
      <c r="W3314" t="str">
        <f>VLOOKUP(orders[[#This Row],[region]],people[],2,FALSE)</f>
        <v>Anna Andreadi</v>
      </c>
    </row>
    <row r="3315" spans="1:23" x14ac:dyDescent="0.2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 s="7" t="str">
        <f>_xlfn.IFNA(VLOOKUP(orders[[#This Row],[order_id]],returns[],2,FALSE),"FALSE")</f>
        <v>FALSE</v>
      </c>
      <c r="W3315" t="str">
        <f>VLOOKUP(orders[[#This Row],[region]],people[],2,FALSE)</f>
        <v>Anna Andreadi</v>
      </c>
    </row>
    <row r="3316" spans="1:23" x14ac:dyDescent="0.2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  <c r="V3316" s="7" t="str">
        <f>_xlfn.IFNA(VLOOKUP(orders[[#This Row],[order_id]],returns[],2,FALSE),"FALSE")</f>
        <v>FALSE</v>
      </c>
      <c r="W3316" t="str">
        <f>VLOOKUP(orders[[#This Row],[region]],people[],2,FALSE)</f>
        <v>Chuck Magee</v>
      </c>
    </row>
    <row r="3317" spans="1:23" x14ac:dyDescent="0.2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  <c r="V3317" s="7" t="str">
        <f>_xlfn.IFNA(VLOOKUP(orders[[#This Row],[order_id]],returns[],2,FALSE),"FALSE")</f>
        <v>FALSE</v>
      </c>
      <c r="W3317" t="str">
        <f>VLOOKUP(orders[[#This Row],[region]],people[],2,FALSE)</f>
        <v>Chuck Magee</v>
      </c>
    </row>
    <row r="3318" spans="1:23" x14ac:dyDescent="0.2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  <c r="V3318" s="7" t="str">
        <f>_xlfn.IFNA(VLOOKUP(orders[[#This Row],[order_id]],returns[],2,FALSE),"FALSE")</f>
        <v>FALSE</v>
      </c>
      <c r="W3318" t="str">
        <f>VLOOKUP(orders[[#This Row],[region]],people[],2,FALSE)</f>
        <v>Kelly Williams</v>
      </c>
    </row>
    <row r="3319" spans="1:23" x14ac:dyDescent="0.25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 s="7" t="str">
        <f>_xlfn.IFNA(VLOOKUP(orders[[#This Row],[order_id]],returns[],2,FALSE),"FALSE")</f>
        <v>FALSE</v>
      </c>
      <c r="W3319" t="str">
        <f>VLOOKUP(orders[[#This Row],[region]],people[],2,FALSE)</f>
        <v>Anna Andreadi</v>
      </c>
    </row>
    <row r="3320" spans="1:23" x14ac:dyDescent="0.25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 s="7" t="str">
        <f>_xlfn.IFNA(VLOOKUP(orders[[#This Row],[order_id]],returns[],2,FALSE),"FALSE")</f>
        <v>FALSE</v>
      </c>
      <c r="W3320" t="str">
        <f>VLOOKUP(orders[[#This Row],[region]],people[],2,FALSE)</f>
        <v>Anna Andreadi</v>
      </c>
    </row>
    <row r="3321" spans="1:23" x14ac:dyDescent="0.25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  <c r="V3321" s="7" t="str">
        <f>_xlfn.IFNA(VLOOKUP(orders[[#This Row],[order_id]],returns[],2,FALSE),"FALSE")</f>
        <v>FALSE</v>
      </c>
      <c r="W3321" t="str">
        <f>VLOOKUP(orders[[#This Row],[region]],people[],2,FALSE)</f>
        <v>Cassandra Brandow</v>
      </c>
    </row>
    <row r="3322" spans="1:23" x14ac:dyDescent="0.25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  <c r="V3322" s="7" t="str">
        <f>_xlfn.IFNA(VLOOKUP(orders[[#This Row],[order_id]],returns[],2,FALSE),"FALSE")</f>
        <v>FALSE</v>
      </c>
      <c r="W3322" t="str">
        <f>VLOOKUP(orders[[#This Row],[region]],people[],2,FALSE)</f>
        <v>Cassandra Brandow</v>
      </c>
    </row>
    <row r="3323" spans="1:23" x14ac:dyDescent="0.25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  <c r="V3323" s="7" t="str">
        <f>_xlfn.IFNA(VLOOKUP(orders[[#This Row],[order_id]],returns[],2,FALSE),"FALSE")</f>
        <v>FALSE</v>
      </c>
      <c r="W3323" t="str">
        <f>VLOOKUP(orders[[#This Row],[region]],people[],2,FALSE)</f>
        <v>Cassandra Brandow</v>
      </c>
    </row>
    <row r="3324" spans="1:23" x14ac:dyDescent="0.25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  <c r="V3324" s="7" t="str">
        <f>_xlfn.IFNA(VLOOKUP(orders[[#This Row],[order_id]],returns[],2,FALSE),"FALSE")</f>
        <v>FALSE</v>
      </c>
      <c r="W3324" t="str">
        <f>VLOOKUP(orders[[#This Row],[region]],people[],2,FALSE)</f>
        <v>Chuck Magee</v>
      </c>
    </row>
    <row r="3325" spans="1:23" x14ac:dyDescent="0.25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 s="7" t="str">
        <f>_xlfn.IFNA(VLOOKUP(orders[[#This Row],[order_id]],returns[],2,FALSE),"FALSE")</f>
        <v>FALSE</v>
      </c>
      <c r="W3325" t="str">
        <f>VLOOKUP(orders[[#This Row],[region]],people[],2,FALSE)</f>
        <v>Chuck Magee</v>
      </c>
    </row>
    <row r="3326" spans="1:23" x14ac:dyDescent="0.25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  <c r="V3326" s="7" t="str">
        <f>_xlfn.IFNA(VLOOKUP(orders[[#This Row],[order_id]],returns[],2,FALSE),"FALSE")</f>
        <v>FALSE</v>
      </c>
      <c r="W3326" t="str">
        <f>VLOOKUP(orders[[#This Row],[region]],people[],2,FALSE)</f>
        <v>Kelly Williams</v>
      </c>
    </row>
    <row r="3327" spans="1:23" x14ac:dyDescent="0.25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  <c r="V3327" s="7" t="str">
        <f>_xlfn.IFNA(VLOOKUP(orders[[#This Row],[order_id]],returns[],2,FALSE),"FALSE")</f>
        <v>FALSE</v>
      </c>
      <c r="W3327" t="str">
        <f>VLOOKUP(orders[[#This Row],[region]],people[],2,FALSE)</f>
        <v>Kelly Williams</v>
      </c>
    </row>
    <row r="3328" spans="1:23" x14ac:dyDescent="0.25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  <c r="V3328" s="7" t="str">
        <f>_xlfn.IFNA(VLOOKUP(orders[[#This Row],[order_id]],returns[],2,FALSE),"FALSE")</f>
        <v>FALSE</v>
      </c>
      <c r="W3328" t="str">
        <f>VLOOKUP(orders[[#This Row],[region]],people[],2,FALSE)</f>
        <v>Kelly Williams</v>
      </c>
    </row>
    <row r="3329" spans="1:23" x14ac:dyDescent="0.25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  <c r="V3329" s="7" t="str">
        <f>_xlfn.IFNA(VLOOKUP(orders[[#This Row],[order_id]],returns[],2,FALSE),"FALSE")</f>
        <v>FALSE</v>
      </c>
      <c r="W3329" t="str">
        <f>VLOOKUP(orders[[#This Row],[region]],people[],2,FALSE)</f>
        <v>Kelly Williams</v>
      </c>
    </row>
    <row r="3330" spans="1:23" x14ac:dyDescent="0.25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 s="7" t="str">
        <f>_xlfn.IFNA(VLOOKUP(orders[[#This Row],[order_id]],returns[],2,FALSE),"FALSE")</f>
        <v>FALSE</v>
      </c>
      <c r="W3330" t="str">
        <f>VLOOKUP(orders[[#This Row],[region]],people[],2,FALSE)</f>
        <v>Kelly Williams</v>
      </c>
    </row>
    <row r="3331" spans="1:23" x14ac:dyDescent="0.25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  <c r="V3331" s="7" t="str">
        <f>_xlfn.IFNA(VLOOKUP(orders[[#This Row],[order_id]],returns[],2,FALSE),"FALSE")</f>
        <v>FALSE</v>
      </c>
      <c r="W3331" t="str">
        <f>VLOOKUP(orders[[#This Row],[region]],people[],2,FALSE)</f>
        <v>Kelly Williams</v>
      </c>
    </row>
    <row r="3332" spans="1:23" x14ac:dyDescent="0.25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  <c r="V3332" s="7" t="str">
        <f>_xlfn.IFNA(VLOOKUP(orders[[#This Row],[order_id]],returns[],2,FALSE),"FALSE")</f>
        <v>FALSE</v>
      </c>
      <c r="W3332" t="str">
        <f>VLOOKUP(orders[[#This Row],[region]],people[],2,FALSE)</f>
        <v>Kelly Williams</v>
      </c>
    </row>
    <row r="3333" spans="1:23" x14ac:dyDescent="0.25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  <c r="V3333" s="7" t="str">
        <f>_xlfn.IFNA(VLOOKUP(orders[[#This Row],[order_id]],returns[],2,FALSE),"FALSE")</f>
        <v>FALSE</v>
      </c>
      <c r="W3333" t="str">
        <f>VLOOKUP(orders[[#This Row],[region]],people[],2,FALSE)</f>
        <v>Kelly Williams</v>
      </c>
    </row>
    <row r="3334" spans="1:23" x14ac:dyDescent="0.25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  <c r="V3334" s="7" t="str">
        <f>_xlfn.IFNA(VLOOKUP(orders[[#This Row],[order_id]],returns[],2,FALSE),"FALSE")</f>
        <v>FALSE</v>
      </c>
      <c r="W3334" t="str">
        <f>VLOOKUP(orders[[#This Row],[region]],people[],2,FALSE)</f>
        <v>Kelly Williams</v>
      </c>
    </row>
    <row r="3335" spans="1:23" x14ac:dyDescent="0.25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  <c r="V3335" s="7" t="str">
        <f>_xlfn.IFNA(VLOOKUP(orders[[#This Row],[order_id]],returns[],2,FALSE),"FALSE")</f>
        <v>FALSE</v>
      </c>
      <c r="W3335" t="str">
        <f>VLOOKUP(orders[[#This Row],[region]],people[],2,FALSE)</f>
        <v>Kelly Williams</v>
      </c>
    </row>
    <row r="3336" spans="1:23" x14ac:dyDescent="0.25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  <c r="V3336" s="7" t="b">
        <f>_xlfn.IFNA(VLOOKUP(orders[[#This Row],[order_id]],returns[],2,FALSE),"FALSE")</f>
        <v>1</v>
      </c>
      <c r="W3336" t="str">
        <f>VLOOKUP(orders[[#This Row],[region]],people[],2,FALSE)</f>
        <v>Anna Andreadi</v>
      </c>
    </row>
    <row r="3337" spans="1:23" x14ac:dyDescent="0.25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  <c r="V3337" s="7" t="b">
        <f>_xlfn.IFNA(VLOOKUP(orders[[#This Row],[order_id]],returns[],2,FALSE),"FALSE")</f>
        <v>1</v>
      </c>
      <c r="W3337" t="str">
        <f>VLOOKUP(orders[[#This Row],[region]],people[],2,FALSE)</f>
        <v>Anna Andreadi</v>
      </c>
    </row>
    <row r="3338" spans="1:23" x14ac:dyDescent="0.25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  <c r="V3338" s="7" t="b">
        <f>_xlfn.IFNA(VLOOKUP(orders[[#This Row],[order_id]],returns[],2,FALSE),"FALSE")</f>
        <v>1</v>
      </c>
      <c r="W3338" t="str">
        <f>VLOOKUP(orders[[#This Row],[region]],people[],2,FALSE)</f>
        <v>Anna Andreadi</v>
      </c>
    </row>
    <row r="3339" spans="1:23" x14ac:dyDescent="0.25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  <c r="V3339" s="7" t="b">
        <f>_xlfn.IFNA(VLOOKUP(orders[[#This Row],[order_id]],returns[],2,FALSE),"FALSE")</f>
        <v>1</v>
      </c>
      <c r="W3339" t="str">
        <f>VLOOKUP(orders[[#This Row],[region]],people[],2,FALSE)</f>
        <v>Anna Andreadi</v>
      </c>
    </row>
    <row r="3340" spans="1:23" x14ac:dyDescent="0.25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  <c r="V3340" s="7" t="b">
        <f>_xlfn.IFNA(VLOOKUP(orders[[#This Row],[order_id]],returns[],2,FALSE),"FALSE")</f>
        <v>1</v>
      </c>
      <c r="W3340" t="str">
        <f>VLOOKUP(orders[[#This Row],[region]],people[],2,FALSE)</f>
        <v>Anna Andreadi</v>
      </c>
    </row>
    <row r="3341" spans="1:23" x14ac:dyDescent="0.25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 s="7" t="b">
        <f>_xlfn.IFNA(VLOOKUP(orders[[#This Row],[order_id]],returns[],2,FALSE),"FALSE")</f>
        <v>1</v>
      </c>
      <c r="W3341" t="str">
        <f>VLOOKUP(orders[[#This Row],[region]],people[],2,FALSE)</f>
        <v>Anna Andreadi</v>
      </c>
    </row>
    <row r="3342" spans="1:23" x14ac:dyDescent="0.25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 s="7" t="b">
        <f>_xlfn.IFNA(VLOOKUP(orders[[#This Row],[order_id]],returns[],2,FALSE),"FALSE")</f>
        <v>1</v>
      </c>
      <c r="W3342" t="str">
        <f>VLOOKUP(orders[[#This Row],[region]],people[],2,FALSE)</f>
        <v>Anna Andreadi</v>
      </c>
    </row>
    <row r="3343" spans="1:23" x14ac:dyDescent="0.25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  <c r="V3343" s="7" t="b">
        <f>_xlfn.IFNA(VLOOKUP(orders[[#This Row],[order_id]],returns[],2,FALSE),"FALSE")</f>
        <v>1</v>
      </c>
      <c r="W3343" t="str">
        <f>VLOOKUP(orders[[#This Row],[region]],people[],2,FALSE)</f>
        <v>Chuck Magee</v>
      </c>
    </row>
    <row r="3344" spans="1:23" x14ac:dyDescent="0.25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  <c r="V3344" s="7" t="b">
        <f>_xlfn.IFNA(VLOOKUP(orders[[#This Row],[order_id]],returns[],2,FALSE),"FALSE")</f>
        <v>1</v>
      </c>
      <c r="W3344" t="str">
        <f>VLOOKUP(orders[[#This Row],[region]],people[],2,FALSE)</f>
        <v>Chuck Magee</v>
      </c>
    </row>
    <row r="3345" spans="1:23" x14ac:dyDescent="0.25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  <c r="V3345" s="7" t="b">
        <f>_xlfn.IFNA(VLOOKUP(orders[[#This Row],[order_id]],returns[],2,FALSE),"FALSE")</f>
        <v>1</v>
      </c>
      <c r="W3345" t="str">
        <f>VLOOKUP(orders[[#This Row],[region]],people[],2,FALSE)</f>
        <v>Chuck Magee</v>
      </c>
    </row>
    <row r="3346" spans="1:23" x14ac:dyDescent="0.25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 s="7" t="b">
        <f>_xlfn.IFNA(VLOOKUP(orders[[#This Row],[order_id]],returns[],2,FALSE),"FALSE")</f>
        <v>1</v>
      </c>
      <c r="W3346" t="str">
        <f>VLOOKUP(orders[[#This Row],[region]],people[],2,FALSE)</f>
        <v>Chuck Magee</v>
      </c>
    </row>
    <row r="3347" spans="1:23" x14ac:dyDescent="0.25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  <c r="V3347" s="7" t="b">
        <f>_xlfn.IFNA(VLOOKUP(orders[[#This Row],[order_id]],returns[],2,FALSE),"FALSE")</f>
        <v>1</v>
      </c>
      <c r="W3347" t="str">
        <f>VLOOKUP(orders[[#This Row],[region]],people[],2,FALSE)</f>
        <v>Chuck Magee</v>
      </c>
    </row>
    <row r="3348" spans="1:23" x14ac:dyDescent="0.25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  <c r="V3348" s="7" t="b">
        <f>_xlfn.IFNA(VLOOKUP(orders[[#This Row],[order_id]],returns[],2,FALSE),"FALSE")</f>
        <v>1</v>
      </c>
      <c r="W3348" t="str">
        <f>VLOOKUP(orders[[#This Row],[region]],people[],2,FALSE)</f>
        <v>Chuck Magee</v>
      </c>
    </row>
    <row r="3349" spans="1:23" x14ac:dyDescent="0.25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  <c r="V3349" s="7" t="str">
        <f>_xlfn.IFNA(VLOOKUP(orders[[#This Row],[order_id]],returns[],2,FALSE),"FALSE")</f>
        <v>FALSE</v>
      </c>
      <c r="W3349" t="str">
        <f>VLOOKUP(orders[[#This Row],[region]],people[],2,FALSE)</f>
        <v>Anna Andreadi</v>
      </c>
    </row>
    <row r="3350" spans="1:23" x14ac:dyDescent="0.25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  <c r="V3350" s="7" t="str">
        <f>_xlfn.IFNA(VLOOKUP(orders[[#This Row],[order_id]],returns[],2,FALSE),"FALSE")</f>
        <v>FALSE</v>
      </c>
      <c r="W3350" t="str">
        <f>VLOOKUP(orders[[#This Row],[region]],people[],2,FALSE)</f>
        <v>Kelly Williams</v>
      </c>
    </row>
    <row r="3351" spans="1:23" x14ac:dyDescent="0.25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  <c r="V3351" s="7" t="str">
        <f>_xlfn.IFNA(VLOOKUP(orders[[#This Row],[order_id]],returns[],2,FALSE),"FALSE")</f>
        <v>FALSE</v>
      </c>
      <c r="W3351" t="str">
        <f>VLOOKUP(orders[[#This Row],[region]],people[],2,FALSE)</f>
        <v>Anna Andreadi</v>
      </c>
    </row>
    <row r="3352" spans="1:23" x14ac:dyDescent="0.25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  <c r="V3352" s="7" t="str">
        <f>_xlfn.IFNA(VLOOKUP(orders[[#This Row],[order_id]],returns[],2,FALSE),"FALSE")</f>
        <v>FALSE</v>
      </c>
      <c r="W3352" t="str">
        <f>VLOOKUP(orders[[#This Row],[region]],people[],2,FALSE)</f>
        <v>Chuck Magee</v>
      </c>
    </row>
    <row r="3353" spans="1:23" x14ac:dyDescent="0.25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  <c r="V3353" s="7" t="str">
        <f>_xlfn.IFNA(VLOOKUP(orders[[#This Row],[order_id]],returns[],2,FALSE),"FALSE")</f>
        <v>FALSE</v>
      </c>
      <c r="W3353" t="str">
        <f>VLOOKUP(orders[[#This Row],[region]],people[],2,FALSE)</f>
        <v>Anna Andreadi</v>
      </c>
    </row>
    <row r="3354" spans="1:23" x14ac:dyDescent="0.25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  <c r="V3354" s="7" t="str">
        <f>_xlfn.IFNA(VLOOKUP(orders[[#This Row],[order_id]],returns[],2,FALSE),"FALSE")</f>
        <v>FALSE</v>
      </c>
      <c r="W3354" t="str">
        <f>VLOOKUP(orders[[#This Row],[region]],people[],2,FALSE)</f>
        <v>Anna Andreadi</v>
      </c>
    </row>
    <row r="3355" spans="1:23" x14ac:dyDescent="0.25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  <c r="V3355" s="7" t="str">
        <f>_xlfn.IFNA(VLOOKUP(orders[[#This Row],[order_id]],returns[],2,FALSE),"FALSE")</f>
        <v>FALSE</v>
      </c>
      <c r="W3355" t="str">
        <f>VLOOKUP(orders[[#This Row],[region]],people[],2,FALSE)</f>
        <v>Chuck Magee</v>
      </c>
    </row>
    <row r="3356" spans="1:23" x14ac:dyDescent="0.25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  <c r="V3356" s="7" t="str">
        <f>_xlfn.IFNA(VLOOKUP(orders[[#This Row],[order_id]],returns[],2,FALSE),"FALSE")</f>
        <v>FALSE</v>
      </c>
      <c r="W3356" t="str">
        <f>VLOOKUP(orders[[#This Row],[region]],people[],2,FALSE)</f>
        <v>Chuck Magee</v>
      </c>
    </row>
    <row r="3357" spans="1:23" x14ac:dyDescent="0.25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 s="7" t="str">
        <f>_xlfn.IFNA(VLOOKUP(orders[[#This Row],[order_id]],returns[],2,FALSE),"FALSE")</f>
        <v>FALSE</v>
      </c>
      <c r="W3357" t="str">
        <f>VLOOKUP(orders[[#This Row],[region]],people[],2,FALSE)</f>
        <v>Chuck Magee</v>
      </c>
    </row>
    <row r="3358" spans="1:23" x14ac:dyDescent="0.25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 s="7" t="str">
        <f>_xlfn.IFNA(VLOOKUP(orders[[#This Row],[order_id]],returns[],2,FALSE),"FALSE")</f>
        <v>FALSE</v>
      </c>
      <c r="W3358" t="str">
        <f>VLOOKUP(orders[[#This Row],[region]],people[],2,FALSE)</f>
        <v>Chuck Magee</v>
      </c>
    </row>
    <row r="3359" spans="1:23" x14ac:dyDescent="0.25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  <c r="V3359" s="7" t="str">
        <f>_xlfn.IFNA(VLOOKUP(orders[[#This Row],[order_id]],returns[],2,FALSE),"FALSE")</f>
        <v>FALSE</v>
      </c>
      <c r="W3359" t="str">
        <f>VLOOKUP(orders[[#This Row],[region]],people[],2,FALSE)</f>
        <v>Kelly Williams</v>
      </c>
    </row>
    <row r="3360" spans="1:23" x14ac:dyDescent="0.25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  <c r="V3360" s="7" t="str">
        <f>_xlfn.IFNA(VLOOKUP(orders[[#This Row],[order_id]],returns[],2,FALSE),"FALSE")</f>
        <v>FALSE</v>
      </c>
      <c r="W3360" t="str">
        <f>VLOOKUP(orders[[#This Row],[region]],people[],2,FALSE)</f>
        <v>Kelly Williams</v>
      </c>
    </row>
    <row r="3361" spans="1:23" x14ac:dyDescent="0.25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  <c r="V3361" s="7" t="str">
        <f>_xlfn.IFNA(VLOOKUP(orders[[#This Row],[order_id]],returns[],2,FALSE),"FALSE")</f>
        <v>FALSE</v>
      </c>
      <c r="W3361" t="str">
        <f>VLOOKUP(orders[[#This Row],[region]],people[],2,FALSE)</f>
        <v>Kelly Williams</v>
      </c>
    </row>
    <row r="3362" spans="1:23" x14ac:dyDescent="0.25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  <c r="V3362" s="7" t="str">
        <f>_xlfn.IFNA(VLOOKUP(orders[[#This Row],[order_id]],returns[],2,FALSE),"FALSE")</f>
        <v>FALSE</v>
      </c>
      <c r="W3362" t="str">
        <f>VLOOKUP(orders[[#This Row],[region]],people[],2,FALSE)</f>
        <v>Chuck Magee</v>
      </c>
    </row>
    <row r="3363" spans="1:23" x14ac:dyDescent="0.25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  <c r="V3363" s="7" t="str">
        <f>_xlfn.IFNA(VLOOKUP(orders[[#This Row],[order_id]],returns[],2,FALSE),"FALSE")</f>
        <v>FALSE</v>
      </c>
      <c r="W3363" t="str">
        <f>VLOOKUP(orders[[#This Row],[region]],people[],2,FALSE)</f>
        <v>Chuck Magee</v>
      </c>
    </row>
    <row r="3364" spans="1:23" x14ac:dyDescent="0.25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 s="7" t="str">
        <f>_xlfn.IFNA(VLOOKUP(orders[[#This Row],[order_id]],returns[],2,FALSE),"FALSE")</f>
        <v>FALSE</v>
      </c>
      <c r="W3364" t="str">
        <f>VLOOKUP(orders[[#This Row],[region]],people[],2,FALSE)</f>
        <v>Chuck Magee</v>
      </c>
    </row>
    <row r="3365" spans="1:23" x14ac:dyDescent="0.25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 s="7" t="str">
        <f>_xlfn.IFNA(VLOOKUP(orders[[#This Row],[order_id]],returns[],2,FALSE),"FALSE")</f>
        <v>FALSE</v>
      </c>
      <c r="W3365" t="str">
        <f>VLOOKUP(orders[[#This Row],[region]],people[],2,FALSE)</f>
        <v>Chuck Magee</v>
      </c>
    </row>
    <row r="3366" spans="1:23" x14ac:dyDescent="0.25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  <c r="V3366" s="7" t="str">
        <f>_xlfn.IFNA(VLOOKUP(orders[[#This Row],[order_id]],returns[],2,FALSE),"FALSE")</f>
        <v>FALSE</v>
      </c>
      <c r="W3366" t="str">
        <f>VLOOKUP(orders[[#This Row],[region]],people[],2,FALSE)</f>
        <v>Kelly Williams</v>
      </c>
    </row>
    <row r="3367" spans="1:23" x14ac:dyDescent="0.25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  <c r="V3367" s="7" t="str">
        <f>_xlfn.IFNA(VLOOKUP(orders[[#This Row],[order_id]],returns[],2,FALSE),"FALSE")</f>
        <v>FALSE</v>
      </c>
      <c r="W3367" t="str">
        <f>VLOOKUP(orders[[#This Row],[region]],people[],2,FALSE)</f>
        <v>Anna Andreadi</v>
      </c>
    </row>
    <row r="3368" spans="1:23" x14ac:dyDescent="0.25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  <c r="V3368" s="7" t="str">
        <f>_xlfn.IFNA(VLOOKUP(orders[[#This Row],[order_id]],returns[],2,FALSE),"FALSE")</f>
        <v>FALSE</v>
      </c>
      <c r="W3368" t="str">
        <f>VLOOKUP(orders[[#This Row],[region]],people[],2,FALSE)</f>
        <v>Kelly Williams</v>
      </c>
    </row>
    <row r="3369" spans="1:23" x14ac:dyDescent="0.25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  <c r="V3369" s="7" t="str">
        <f>_xlfn.IFNA(VLOOKUP(orders[[#This Row],[order_id]],returns[],2,FALSE),"FALSE")</f>
        <v>FALSE</v>
      </c>
      <c r="W3369" t="str">
        <f>VLOOKUP(orders[[#This Row],[region]],people[],2,FALSE)</f>
        <v>Kelly Williams</v>
      </c>
    </row>
    <row r="3370" spans="1:23" x14ac:dyDescent="0.25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  <c r="V3370" s="7" t="str">
        <f>_xlfn.IFNA(VLOOKUP(orders[[#This Row],[order_id]],returns[],2,FALSE),"FALSE")</f>
        <v>FALSE</v>
      </c>
      <c r="W3370" t="str">
        <f>VLOOKUP(orders[[#This Row],[region]],people[],2,FALSE)</f>
        <v>Anna Andreadi</v>
      </c>
    </row>
    <row r="3371" spans="1:23" x14ac:dyDescent="0.25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  <c r="V3371" s="7" t="str">
        <f>_xlfn.IFNA(VLOOKUP(orders[[#This Row],[order_id]],returns[],2,FALSE),"FALSE")</f>
        <v>FALSE</v>
      </c>
      <c r="W3371" t="str">
        <f>VLOOKUP(orders[[#This Row],[region]],people[],2,FALSE)</f>
        <v>Anna Andreadi</v>
      </c>
    </row>
    <row r="3372" spans="1:23" x14ac:dyDescent="0.25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  <c r="V3372" s="7" t="str">
        <f>_xlfn.IFNA(VLOOKUP(orders[[#This Row],[order_id]],returns[],2,FALSE),"FALSE")</f>
        <v>FALSE</v>
      </c>
      <c r="W3372" t="str">
        <f>VLOOKUP(orders[[#This Row],[region]],people[],2,FALSE)</f>
        <v>Kelly Williams</v>
      </c>
    </row>
    <row r="3373" spans="1:23" x14ac:dyDescent="0.25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 s="7" t="str">
        <f>_xlfn.IFNA(VLOOKUP(orders[[#This Row],[order_id]],returns[],2,FALSE),"FALSE")</f>
        <v>FALSE</v>
      </c>
      <c r="W3373" t="str">
        <f>VLOOKUP(orders[[#This Row],[region]],people[],2,FALSE)</f>
        <v>Anna Andreadi</v>
      </c>
    </row>
    <row r="3374" spans="1:23" x14ac:dyDescent="0.25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 s="7" t="str">
        <f>_xlfn.IFNA(VLOOKUP(orders[[#This Row],[order_id]],returns[],2,FALSE),"FALSE")</f>
        <v>FALSE</v>
      </c>
      <c r="W3374" t="str">
        <f>VLOOKUP(orders[[#This Row],[region]],people[],2,FALSE)</f>
        <v>Anna Andreadi</v>
      </c>
    </row>
    <row r="3375" spans="1:23" x14ac:dyDescent="0.25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  <c r="V3375" s="7" t="str">
        <f>_xlfn.IFNA(VLOOKUP(orders[[#This Row],[order_id]],returns[],2,FALSE),"FALSE")</f>
        <v>FALSE</v>
      </c>
      <c r="W3375" t="str">
        <f>VLOOKUP(orders[[#This Row],[region]],people[],2,FALSE)</f>
        <v>Chuck Magee</v>
      </c>
    </row>
    <row r="3376" spans="1:23" x14ac:dyDescent="0.25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  <c r="V3376" s="7" t="str">
        <f>_xlfn.IFNA(VLOOKUP(orders[[#This Row],[order_id]],returns[],2,FALSE),"FALSE")</f>
        <v>FALSE</v>
      </c>
      <c r="W3376" t="str">
        <f>VLOOKUP(orders[[#This Row],[region]],people[],2,FALSE)</f>
        <v>Chuck Magee</v>
      </c>
    </row>
    <row r="3377" spans="1:23" x14ac:dyDescent="0.25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  <c r="V3377" s="7" t="str">
        <f>_xlfn.IFNA(VLOOKUP(orders[[#This Row],[order_id]],returns[],2,FALSE),"FALSE")</f>
        <v>FALSE</v>
      </c>
      <c r="W3377" t="str">
        <f>VLOOKUP(orders[[#This Row],[region]],people[],2,FALSE)</f>
        <v>Chuck Magee</v>
      </c>
    </row>
    <row r="3378" spans="1:23" x14ac:dyDescent="0.25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 s="7" t="str">
        <f>_xlfn.IFNA(VLOOKUP(orders[[#This Row],[order_id]],returns[],2,FALSE),"FALSE")</f>
        <v>FALSE</v>
      </c>
      <c r="W3378" t="str">
        <f>VLOOKUP(orders[[#This Row],[region]],people[],2,FALSE)</f>
        <v>Chuck Magee</v>
      </c>
    </row>
    <row r="3379" spans="1:23" x14ac:dyDescent="0.25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  <c r="V3379" s="7" t="str">
        <f>_xlfn.IFNA(VLOOKUP(orders[[#This Row],[order_id]],returns[],2,FALSE),"FALSE")</f>
        <v>FALSE</v>
      </c>
      <c r="W3379" t="str">
        <f>VLOOKUP(orders[[#This Row],[region]],people[],2,FALSE)</f>
        <v>Kelly Williams</v>
      </c>
    </row>
    <row r="3380" spans="1:23" x14ac:dyDescent="0.25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  <c r="V3380" s="7" t="b">
        <f>_xlfn.IFNA(VLOOKUP(orders[[#This Row],[order_id]],returns[],2,FALSE),"FALSE")</f>
        <v>1</v>
      </c>
      <c r="W3380" t="str">
        <f>VLOOKUP(orders[[#This Row],[region]],people[],2,FALSE)</f>
        <v>Kelly Williams</v>
      </c>
    </row>
    <row r="3381" spans="1:23" x14ac:dyDescent="0.25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  <c r="V3381" s="7" t="b">
        <f>_xlfn.IFNA(VLOOKUP(orders[[#This Row],[order_id]],returns[],2,FALSE),"FALSE")</f>
        <v>1</v>
      </c>
      <c r="W3381" t="str">
        <f>VLOOKUP(orders[[#This Row],[region]],people[],2,FALSE)</f>
        <v>Kelly Williams</v>
      </c>
    </row>
    <row r="3382" spans="1:23" x14ac:dyDescent="0.25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  <c r="V3382" s="7" t="str">
        <f>_xlfn.IFNA(VLOOKUP(orders[[#This Row],[order_id]],returns[],2,FALSE),"FALSE")</f>
        <v>FALSE</v>
      </c>
      <c r="W3382" t="str">
        <f>VLOOKUP(orders[[#This Row],[region]],people[],2,FALSE)</f>
        <v>Chuck Magee</v>
      </c>
    </row>
    <row r="3383" spans="1:23" x14ac:dyDescent="0.25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  <c r="V3383" s="7" t="str">
        <f>_xlfn.IFNA(VLOOKUP(orders[[#This Row],[order_id]],returns[],2,FALSE),"FALSE")</f>
        <v>FALSE</v>
      </c>
      <c r="W3383" t="str">
        <f>VLOOKUP(orders[[#This Row],[region]],people[],2,FALSE)</f>
        <v>Cassandra Brandow</v>
      </c>
    </row>
    <row r="3384" spans="1:23" x14ac:dyDescent="0.25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  <c r="V3384" s="7" t="str">
        <f>_xlfn.IFNA(VLOOKUP(orders[[#This Row],[order_id]],returns[],2,FALSE),"FALSE")</f>
        <v>FALSE</v>
      </c>
      <c r="W3384" t="str">
        <f>VLOOKUP(orders[[#This Row],[region]],people[],2,FALSE)</f>
        <v>Chuck Magee</v>
      </c>
    </row>
    <row r="3385" spans="1:23" x14ac:dyDescent="0.25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  <c r="V3385" s="7" t="str">
        <f>_xlfn.IFNA(VLOOKUP(orders[[#This Row],[order_id]],returns[],2,FALSE),"FALSE")</f>
        <v>FALSE</v>
      </c>
      <c r="W3385" t="str">
        <f>VLOOKUP(orders[[#This Row],[region]],people[],2,FALSE)</f>
        <v>Chuck Magee</v>
      </c>
    </row>
    <row r="3386" spans="1:23" x14ac:dyDescent="0.25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 s="7" t="str">
        <f>_xlfn.IFNA(VLOOKUP(orders[[#This Row],[order_id]],returns[],2,FALSE),"FALSE")</f>
        <v>FALSE</v>
      </c>
      <c r="W3386" t="str">
        <f>VLOOKUP(orders[[#This Row],[region]],people[],2,FALSE)</f>
        <v>Chuck Magee</v>
      </c>
    </row>
    <row r="3387" spans="1:23" x14ac:dyDescent="0.25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  <c r="V3387" s="7" t="str">
        <f>_xlfn.IFNA(VLOOKUP(orders[[#This Row],[order_id]],returns[],2,FALSE),"FALSE")</f>
        <v>FALSE</v>
      </c>
      <c r="W3387" t="str">
        <f>VLOOKUP(orders[[#This Row],[region]],people[],2,FALSE)</f>
        <v>Cassandra Brandow</v>
      </c>
    </row>
    <row r="3388" spans="1:23" x14ac:dyDescent="0.25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  <c r="V3388" s="7" t="str">
        <f>_xlfn.IFNA(VLOOKUP(orders[[#This Row],[order_id]],returns[],2,FALSE),"FALSE")</f>
        <v>FALSE</v>
      </c>
      <c r="W3388" t="str">
        <f>VLOOKUP(orders[[#This Row],[region]],people[],2,FALSE)</f>
        <v>Cassandra Brandow</v>
      </c>
    </row>
    <row r="3389" spans="1:23" x14ac:dyDescent="0.25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  <c r="V3389" s="7" t="str">
        <f>_xlfn.IFNA(VLOOKUP(orders[[#This Row],[order_id]],returns[],2,FALSE),"FALSE")</f>
        <v>FALSE</v>
      </c>
      <c r="W3389" t="str">
        <f>VLOOKUP(orders[[#This Row],[region]],people[],2,FALSE)</f>
        <v>Cassandra Brandow</v>
      </c>
    </row>
    <row r="3390" spans="1:23" x14ac:dyDescent="0.25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  <c r="V3390" s="7" t="str">
        <f>_xlfn.IFNA(VLOOKUP(orders[[#This Row],[order_id]],returns[],2,FALSE),"FALSE")</f>
        <v>FALSE</v>
      </c>
      <c r="W3390" t="str">
        <f>VLOOKUP(orders[[#This Row],[region]],people[],2,FALSE)</f>
        <v>Cassandra Brandow</v>
      </c>
    </row>
    <row r="3391" spans="1:23" x14ac:dyDescent="0.25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  <c r="V3391" s="7" t="str">
        <f>_xlfn.IFNA(VLOOKUP(orders[[#This Row],[order_id]],returns[],2,FALSE),"FALSE")</f>
        <v>FALSE</v>
      </c>
      <c r="W3391" t="str">
        <f>VLOOKUP(orders[[#This Row],[region]],people[],2,FALSE)</f>
        <v>Cassandra Brandow</v>
      </c>
    </row>
    <row r="3392" spans="1:23" x14ac:dyDescent="0.25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  <c r="V3392" s="7" t="str">
        <f>_xlfn.IFNA(VLOOKUP(orders[[#This Row],[order_id]],returns[],2,FALSE),"FALSE")</f>
        <v>FALSE</v>
      </c>
      <c r="W3392" t="str">
        <f>VLOOKUP(orders[[#This Row],[region]],people[],2,FALSE)</f>
        <v>Kelly Williams</v>
      </c>
    </row>
    <row r="3393" spans="1:23" x14ac:dyDescent="0.25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  <c r="V3393" s="7" t="str">
        <f>_xlfn.IFNA(VLOOKUP(orders[[#This Row],[order_id]],returns[],2,FALSE),"FALSE")</f>
        <v>FALSE</v>
      </c>
      <c r="W3393" t="str">
        <f>VLOOKUP(orders[[#This Row],[region]],people[],2,FALSE)</f>
        <v>Anna Andreadi</v>
      </c>
    </row>
    <row r="3394" spans="1:23" x14ac:dyDescent="0.25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  <c r="V3394" s="7" t="str">
        <f>_xlfn.IFNA(VLOOKUP(orders[[#This Row],[order_id]],returns[],2,FALSE),"FALSE")</f>
        <v>FALSE</v>
      </c>
      <c r="W3394" t="str">
        <f>VLOOKUP(orders[[#This Row],[region]],people[],2,FALSE)</f>
        <v>Anna Andreadi</v>
      </c>
    </row>
    <row r="3395" spans="1:23" x14ac:dyDescent="0.25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  <c r="V3395" s="7" t="str">
        <f>_xlfn.IFNA(VLOOKUP(orders[[#This Row],[order_id]],returns[],2,FALSE),"FALSE")</f>
        <v>FALSE</v>
      </c>
      <c r="W3395" t="str">
        <f>VLOOKUP(orders[[#This Row],[region]],people[],2,FALSE)</f>
        <v>Kelly Williams</v>
      </c>
    </row>
    <row r="3396" spans="1:23" x14ac:dyDescent="0.25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  <c r="V3396" s="7" t="str">
        <f>_xlfn.IFNA(VLOOKUP(orders[[#This Row],[order_id]],returns[],2,FALSE),"FALSE")</f>
        <v>FALSE</v>
      </c>
      <c r="W3396" t="str">
        <f>VLOOKUP(orders[[#This Row],[region]],people[],2,FALSE)</f>
        <v>Chuck Magee</v>
      </c>
    </row>
    <row r="3397" spans="1:23" x14ac:dyDescent="0.25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  <c r="V3397" s="7" t="str">
        <f>_xlfn.IFNA(VLOOKUP(orders[[#This Row],[order_id]],returns[],2,FALSE),"FALSE")</f>
        <v>FALSE</v>
      </c>
      <c r="W3397" t="str">
        <f>VLOOKUP(orders[[#This Row],[region]],people[],2,FALSE)</f>
        <v>Kelly Williams</v>
      </c>
    </row>
    <row r="3398" spans="1:23" x14ac:dyDescent="0.25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  <c r="V3398" s="7" t="str">
        <f>_xlfn.IFNA(VLOOKUP(orders[[#This Row],[order_id]],returns[],2,FALSE),"FALSE")</f>
        <v>FALSE</v>
      </c>
      <c r="W3398" t="str">
        <f>VLOOKUP(orders[[#This Row],[region]],people[],2,FALSE)</f>
        <v>Kelly Williams</v>
      </c>
    </row>
    <row r="3399" spans="1:23" x14ac:dyDescent="0.25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  <c r="V3399" s="7" t="str">
        <f>_xlfn.IFNA(VLOOKUP(orders[[#This Row],[order_id]],returns[],2,FALSE),"FALSE")</f>
        <v>FALSE</v>
      </c>
      <c r="W3399" t="str">
        <f>VLOOKUP(orders[[#This Row],[region]],people[],2,FALSE)</f>
        <v>Kelly Williams</v>
      </c>
    </row>
    <row r="3400" spans="1:23" x14ac:dyDescent="0.25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  <c r="V3400" s="7" t="str">
        <f>_xlfn.IFNA(VLOOKUP(orders[[#This Row],[order_id]],returns[],2,FALSE),"FALSE")</f>
        <v>FALSE</v>
      </c>
      <c r="W3400" t="str">
        <f>VLOOKUP(orders[[#This Row],[region]],people[],2,FALSE)</f>
        <v>Cassandra Brandow</v>
      </c>
    </row>
    <row r="3401" spans="1:23" x14ac:dyDescent="0.25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  <c r="V3401" s="7" t="str">
        <f>_xlfn.IFNA(VLOOKUP(orders[[#This Row],[order_id]],returns[],2,FALSE),"FALSE")</f>
        <v>FALSE</v>
      </c>
      <c r="W3401" t="str">
        <f>VLOOKUP(orders[[#This Row],[region]],people[],2,FALSE)</f>
        <v>Cassandra Brandow</v>
      </c>
    </row>
    <row r="3402" spans="1:23" x14ac:dyDescent="0.25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  <c r="V3402" s="7" t="str">
        <f>_xlfn.IFNA(VLOOKUP(orders[[#This Row],[order_id]],returns[],2,FALSE),"FALSE")</f>
        <v>FALSE</v>
      </c>
      <c r="W3402" t="str">
        <f>VLOOKUP(orders[[#This Row],[region]],people[],2,FALSE)</f>
        <v>Cassandra Brandow</v>
      </c>
    </row>
    <row r="3403" spans="1:23" x14ac:dyDescent="0.25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  <c r="V3403" s="7" t="str">
        <f>_xlfn.IFNA(VLOOKUP(orders[[#This Row],[order_id]],returns[],2,FALSE),"FALSE")</f>
        <v>FALSE</v>
      </c>
      <c r="W3403" t="str">
        <f>VLOOKUP(orders[[#This Row],[region]],people[],2,FALSE)</f>
        <v>Cassandra Brandow</v>
      </c>
    </row>
    <row r="3404" spans="1:23" x14ac:dyDescent="0.25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  <c r="V3404" s="7" t="str">
        <f>_xlfn.IFNA(VLOOKUP(orders[[#This Row],[order_id]],returns[],2,FALSE),"FALSE")</f>
        <v>FALSE</v>
      </c>
      <c r="W3404" t="str">
        <f>VLOOKUP(orders[[#This Row],[region]],people[],2,FALSE)</f>
        <v>Kelly Williams</v>
      </c>
    </row>
    <row r="3405" spans="1:23" x14ac:dyDescent="0.25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  <c r="V3405" s="7" t="str">
        <f>_xlfn.IFNA(VLOOKUP(orders[[#This Row],[order_id]],returns[],2,FALSE),"FALSE")</f>
        <v>FALSE</v>
      </c>
      <c r="W3405" t="str">
        <f>VLOOKUP(orders[[#This Row],[region]],people[],2,FALSE)</f>
        <v>Kelly Williams</v>
      </c>
    </row>
    <row r="3406" spans="1:23" x14ac:dyDescent="0.25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  <c r="V3406" s="7" t="str">
        <f>_xlfn.IFNA(VLOOKUP(orders[[#This Row],[order_id]],returns[],2,FALSE),"FALSE")</f>
        <v>FALSE</v>
      </c>
      <c r="W3406" t="str">
        <f>VLOOKUP(orders[[#This Row],[region]],people[],2,FALSE)</f>
        <v>Anna Andreadi</v>
      </c>
    </row>
    <row r="3407" spans="1:23" x14ac:dyDescent="0.25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  <c r="V3407" s="7" t="str">
        <f>_xlfn.IFNA(VLOOKUP(orders[[#This Row],[order_id]],returns[],2,FALSE),"FALSE")</f>
        <v>FALSE</v>
      </c>
      <c r="W3407" t="str">
        <f>VLOOKUP(orders[[#This Row],[region]],people[],2,FALSE)</f>
        <v>Chuck Magee</v>
      </c>
    </row>
    <row r="3408" spans="1:23" x14ac:dyDescent="0.25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  <c r="V3408" s="7" t="str">
        <f>_xlfn.IFNA(VLOOKUP(orders[[#This Row],[order_id]],returns[],2,FALSE),"FALSE")</f>
        <v>FALSE</v>
      </c>
      <c r="W3408" t="str">
        <f>VLOOKUP(orders[[#This Row],[region]],people[],2,FALSE)</f>
        <v>Chuck Magee</v>
      </c>
    </row>
    <row r="3409" spans="1:23" x14ac:dyDescent="0.25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  <c r="V3409" s="7" t="str">
        <f>_xlfn.IFNA(VLOOKUP(orders[[#This Row],[order_id]],returns[],2,FALSE),"FALSE")</f>
        <v>FALSE</v>
      </c>
      <c r="W3409" t="str">
        <f>VLOOKUP(orders[[#This Row],[region]],people[],2,FALSE)</f>
        <v>Chuck Magee</v>
      </c>
    </row>
    <row r="3410" spans="1:23" x14ac:dyDescent="0.25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  <c r="V3410" s="7" t="str">
        <f>_xlfn.IFNA(VLOOKUP(orders[[#This Row],[order_id]],returns[],2,FALSE),"FALSE")</f>
        <v>FALSE</v>
      </c>
      <c r="W3410" t="str">
        <f>VLOOKUP(orders[[#This Row],[region]],people[],2,FALSE)</f>
        <v>Chuck Magee</v>
      </c>
    </row>
    <row r="3411" spans="1:23" x14ac:dyDescent="0.25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  <c r="V3411" s="7" t="str">
        <f>_xlfn.IFNA(VLOOKUP(orders[[#This Row],[order_id]],returns[],2,FALSE),"FALSE")</f>
        <v>FALSE</v>
      </c>
      <c r="W3411" t="str">
        <f>VLOOKUP(orders[[#This Row],[region]],people[],2,FALSE)</f>
        <v>Chuck Magee</v>
      </c>
    </row>
    <row r="3412" spans="1:23" x14ac:dyDescent="0.25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  <c r="V3412" s="7" t="str">
        <f>_xlfn.IFNA(VLOOKUP(orders[[#This Row],[order_id]],returns[],2,FALSE),"FALSE")</f>
        <v>FALSE</v>
      </c>
      <c r="W3412" t="str">
        <f>VLOOKUP(orders[[#This Row],[region]],people[],2,FALSE)</f>
        <v>Anna Andreadi</v>
      </c>
    </row>
    <row r="3413" spans="1:23" x14ac:dyDescent="0.25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  <c r="V3413" s="7" t="str">
        <f>_xlfn.IFNA(VLOOKUP(orders[[#This Row],[order_id]],returns[],2,FALSE),"FALSE")</f>
        <v>FALSE</v>
      </c>
      <c r="W3413" t="str">
        <f>VLOOKUP(orders[[#This Row],[region]],people[],2,FALSE)</f>
        <v>Anna Andreadi</v>
      </c>
    </row>
    <row r="3414" spans="1:23" x14ac:dyDescent="0.25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  <c r="V3414" s="7" t="str">
        <f>_xlfn.IFNA(VLOOKUP(orders[[#This Row],[order_id]],returns[],2,FALSE),"FALSE")</f>
        <v>FALSE</v>
      </c>
      <c r="W3414" t="str">
        <f>VLOOKUP(orders[[#This Row],[region]],people[],2,FALSE)</f>
        <v>Anna Andreadi</v>
      </c>
    </row>
    <row r="3415" spans="1:23" x14ac:dyDescent="0.25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 s="7" t="str">
        <f>_xlfn.IFNA(VLOOKUP(orders[[#This Row],[order_id]],returns[],2,FALSE),"FALSE")</f>
        <v>FALSE</v>
      </c>
      <c r="W3415" t="str">
        <f>VLOOKUP(orders[[#This Row],[region]],people[],2,FALSE)</f>
        <v>Anna Andreadi</v>
      </c>
    </row>
    <row r="3416" spans="1:23" x14ac:dyDescent="0.25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  <c r="V3416" s="7" t="str">
        <f>_xlfn.IFNA(VLOOKUP(orders[[#This Row],[order_id]],returns[],2,FALSE),"FALSE")</f>
        <v>FALSE</v>
      </c>
      <c r="W3416" t="str">
        <f>VLOOKUP(orders[[#This Row],[region]],people[],2,FALSE)</f>
        <v>Anna Andreadi</v>
      </c>
    </row>
    <row r="3417" spans="1:23" x14ac:dyDescent="0.25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 s="7" t="str">
        <f>_xlfn.IFNA(VLOOKUP(orders[[#This Row],[order_id]],returns[],2,FALSE),"FALSE")</f>
        <v>FALSE</v>
      </c>
      <c r="W3417" t="str">
        <f>VLOOKUP(orders[[#This Row],[region]],people[],2,FALSE)</f>
        <v>Kelly Williams</v>
      </c>
    </row>
    <row r="3418" spans="1:23" x14ac:dyDescent="0.25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 s="7" t="str">
        <f>_xlfn.IFNA(VLOOKUP(orders[[#This Row],[order_id]],returns[],2,FALSE),"FALSE")</f>
        <v>FALSE</v>
      </c>
      <c r="W3418" t="str">
        <f>VLOOKUP(orders[[#This Row],[region]],people[],2,FALSE)</f>
        <v>Kelly Williams</v>
      </c>
    </row>
    <row r="3419" spans="1:23" x14ac:dyDescent="0.25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  <c r="V3419" s="7" t="str">
        <f>_xlfn.IFNA(VLOOKUP(orders[[#This Row],[order_id]],returns[],2,FALSE),"FALSE")</f>
        <v>FALSE</v>
      </c>
      <c r="W3419" t="str">
        <f>VLOOKUP(orders[[#This Row],[region]],people[],2,FALSE)</f>
        <v>Anna Andreadi</v>
      </c>
    </row>
    <row r="3420" spans="1:23" x14ac:dyDescent="0.25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  <c r="V3420" s="7" t="str">
        <f>_xlfn.IFNA(VLOOKUP(orders[[#This Row],[order_id]],returns[],2,FALSE),"FALSE")</f>
        <v>FALSE</v>
      </c>
      <c r="W3420" t="str">
        <f>VLOOKUP(orders[[#This Row],[region]],people[],2,FALSE)</f>
        <v>Anna Andreadi</v>
      </c>
    </row>
    <row r="3421" spans="1:23" x14ac:dyDescent="0.25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  <c r="V3421" s="7" t="str">
        <f>_xlfn.IFNA(VLOOKUP(orders[[#This Row],[order_id]],returns[],2,FALSE),"FALSE")</f>
        <v>FALSE</v>
      </c>
      <c r="W3421" t="str">
        <f>VLOOKUP(orders[[#This Row],[region]],people[],2,FALSE)</f>
        <v>Chuck Magee</v>
      </c>
    </row>
    <row r="3422" spans="1:23" x14ac:dyDescent="0.25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 s="7" t="b">
        <f>_xlfn.IFNA(VLOOKUP(orders[[#This Row],[order_id]],returns[],2,FALSE),"FALSE")</f>
        <v>1</v>
      </c>
      <c r="W3422" t="str">
        <f>VLOOKUP(orders[[#This Row],[region]],people[],2,FALSE)</f>
        <v>Anna Andreadi</v>
      </c>
    </row>
    <row r="3423" spans="1:23" x14ac:dyDescent="0.25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 s="7" t="b">
        <f>_xlfn.IFNA(VLOOKUP(orders[[#This Row],[order_id]],returns[],2,FALSE),"FALSE")</f>
        <v>1</v>
      </c>
      <c r="W3423" t="str">
        <f>VLOOKUP(orders[[#This Row],[region]],people[],2,FALSE)</f>
        <v>Anna Andreadi</v>
      </c>
    </row>
    <row r="3424" spans="1:23" x14ac:dyDescent="0.25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  <c r="V3424" s="7" t="b">
        <f>_xlfn.IFNA(VLOOKUP(orders[[#This Row],[order_id]],returns[],2,FALSE),"FALSE")</f>
        <v>1</v>
      </c>
      <c r="W3424" t="str">
        <f>VLOOKUP(orders[[#This Row],[region]],people[],2,FALSE)</f>
        <v>Anna Andreadi</v>
      </c>
    </row>
    <row r="3425" spans="1:23" x14ac:dyDescent="0.25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  <c r="V3425" s="7" t="b">
        <f>_xlfn.IFNA(VLOOKUP(orders[[#This Row],[order_id]],returns[],2,FALSE),"FALSE")</f>
        <v>1</v>
      </c>
      <c r="W3425" t="str">
        <f>VLOOKUP(orders[[#This Row],[region]],people[],2,FALSE)</f>
        <v>Anna Andreadi</v>
      </c>
    </row>
    <row r="3426" spans="1:23" x14ac:dyDescent="0.25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  <c r="V3426" s="7" t="b">
        <f>_xlfn.IFNA(VLOOKUP(orders[[#This Row],[order_id]],returns[],2,FALSE),"FALSE")</f>
        <v>1</v>
      </c>
      <c r="W3426" t="str">
        <f>VLOOKUP(orders[[#This Row],[region]],people[],2,FALSE)</f>
        <v>Anna Andreadi</v>
      </c>
    </row>
    <row r="3427" spans="1:23" x14ac:dyDescent="0.25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  <c r="V3427" s="7" t="str">
        <f>_xlfn.IFNA(VLOOKUP(orders[[#This Row],[order_id]],returns[],2,FALSE),"FALSE")</f>
        <v>FALSE</v>
      </c>
      <c r="W3427" t="str">
        <f>VLOOKUP(orders[[#This Row],[region]],people[],2,FALSE)</f>
        <v>Kelly Williams</v>
      </c>
    </row>
    <row r="3428" spans="1:23" x14ac:dyDescent="0.25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  <c r="V3428" s="7" t="str">
        <f>_xlfn.IFNA(VLOOKUP(orders[[#This Row],[order_id]],returns[],2,FALSE),"FALSE")</f>
        <v>FALSE</v>
      </c>
      <c r="W3428" t="str">
        <f>VLOOKUP(orders[[#This Row],[region]],people[],2,FALSE)</f>
        <v>Kelly Williams</v>
      </c>
    </row>
    <row r="3429" spans="1:23" x14ac:dyDescent="0.25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  <c r="V3429" s="7" t="str">
        <f>_xlfn.IFNA(VLOOKUP(orders[[#This Row],[order_id]],returns[],2,FALSE),"FALSE")</f>
        <v>FALSE</v>
      </c>
      <c r="W3429" t="str">
        <f>VLOOKUP(orders[[#This Row],[region]],people[],2,FALSE)</f>
        <v>Chuck Magee</v>
      </c>
    </row>
    <row r="3430" spans="1:23" x14ac:dyDescent="0.25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  <c r="V3430" s="7" t="str">
        <f>_xlfn.IFNA(VLOOKUP(orders[[#This Row],[order_id]],returns[],2,FALSE),"FALSE")</f>
        <v>FALSE</v>
      </c>
      <c r="W3430" t="str">
        <f>VLOOKUP(orders[[#This Row],[region]],people[],2,FALSE)</f>
        <v>Chuck Magee</v>
      </c>
    </row>
    <row r="3431" spans="1:23" x14ac:dyDescent="0.25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 s="7" t="str">
        <f>_xlfn.IFNA(VLOOKUP(orders[[#This Row],[order_id]],returns[],2,FALSE),"FALSE")</f>
        <v>FALSE</v>
      </c>
      <c r="W3431" t="str">
        <f>VLOOKUP(orders[[#This Row],[region]],people[],2,FALSE)</f>
        <v>Chuck Magee</v>
      </c>
    </row>
    <row r="3432" spans="1:23" x14ac:dyDescent="0.25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  <c r="V3432" s="7" t="str">
        <f>_xlfn.IFNA(VLOOKUP(orders[[#This Row],[order_id]],returns[],2,FALSE),"FALSE")</f>
        <v>FALSE</v>
      </c>
      <c r="W3432" t="str">
        <f>VLOOKUP(orders[[#This Row],[region]],people[],2,FALSE)</f>
        <v>Anna Andreadi</v>
      </c>
    </row>
    <row r="3433" spans="1:23" x14ac:dyDescent="0.25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  <c r="V3433" s="7" t="str">
        <f>_xlfn.IFNA(VLOOKUP(orders[[#This Row],[order_id]],returns[],2,FALSE),"FALSE")</f>
        <v>FALSE</v>
      </c>
      <c r="W3433" t="str">
        <f>VLOOKUP(orders[[#This Row],[region]],people[],2,FALSE)</f>
        <v>Anna Andreadi</v>
      </c>
    </row>
    <row r="3434" spans="1:23" x14ac:dyDescent="0.25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  <c r="V3434" s="7" t="str">
        <f>_xlfn.IFNA(VLOOKUP(orders[[#This Row],[order_id]],returns[],2,FALSE),"FALSE")</f>
        <v>FALSE</v>
      </c>
      <c r="W3434" t="str">
        <f>VLOOKUP(orders[[#This Row],[region]],people[],2,FALSE)</f>
        <v>Anna Andreadi</v>
      </c>
    </row>
    <row r="3435" spans="1:23" x14ac:dyDescent="0.25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  <c r="V3435" s="7" t="str">
        <f>_xlfn.IFNA(VLOOKUP(orders[[#This Row],[order_id]],returns[],2,FALSE),"FALSE")</f>
        <v>FALSE</v>
      </c>
      <c r="W3435" t="str">
        <f>VLOOKUP(orders[[#This Row],[region]],people[],2,FALSE)</f>
        <v>Anna Andreadi</v>
      </c>
    </row>
    <row r="3436" spans="1:23" x14ac:dyDescent="0.25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  <c r="V3436" s="7" t="str">
        <f>_xlfn.IFNA(VLOOKUP(orders[[#This Row],[order_id]],returns[],2,FALSE),"FALSE")</f>
        <v>FALSE</v>
      </c>
      <c r="W3436" t="str">
        <f>VLOOKUP(orders[[#This Row],[region]],people[],2,FALSE)</f>
        <v>Anna Andreadi</v>
      </c>
    </row>
    <row r="3437" spans="1:23" x14ac:dyDescent="0.25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  <c r="V3437" s="7" t="str">
        <f>_xlfn.IFNA(VLOOKUP(orders[[#This Row],[order_id]],returns[],2,FALSE),"FALSE")</f>
        <v>FALSE</v>
      </c>
      <c r="W3437" t="str">
        <f>VLOOKUP(orders[[#This Row],[region]],people[],2,FALSE)</f>
        <v>Kelly Williams</v>
      </c>
    </row>
    <row r="3438" spans="1:23" x14ac:dyDescent="0.25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  <c r="V3438" s="7" t="str">
        <f>_xlfn.IFNA(VLOOKUP(orders[[#This Row],[order_id]],returns[],2,FALSE),"FALSE")</f>
        <v>FALSE</v>
      </c>
      <c r="W3438" t="str">
        <f>VLOOKUP(orders[[#This Row],[region]],people[],2,FALSE)</f>
        <v>Kelly Williams</v>
      </c>
    </row>
    <row r="3439" spans="1:23" x14ac:dyDescent="0.25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  <c r="V3439" s="7" t="str">
        <f>_xlfn.IFNA(VLOOKUP(orders[[#This Row],[order_id]],returns[],2,FALSE),"FALSE")</f>
        <v>FALSE</v>
      </c>
      <c r="W3439" t="str">
        <f>VLOOKUP(orders[[#This Row],[region]],people[],2,FALSE)</f>
        <v>Kelly Williams</v>
      </c>
    </row>
    <row r="3440" spans="1:23" x14ac:dyDescent="0.25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  <c r="V3440" s="7" t="str">
        <f>_xlfn.IFNA(VLOOKUP(orders[[#This Row],[order_id]],returns[],2,FALSE),"FALSE")</f>
        <v>FALSE</v>
      </c>
      <c r="W3440" t="str">
        <f>VLOOKUP(orders[[#This Row],[region]],people[],2,FALSE)</f>
        <v>Kelly Williams</v>
      </c>
    </row>
    <row r="3441" spans="1:23" x14ac:dyDescent="0.25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  <c r="V3441" s="7" t="str">
        <f>_xlfn.IFNA(VLOOKUP(orders[[#This Row],[order_id]],returns[],2,FALSE),"FALSE")</f>
        <v>FALSE</v>
      </c>
      <c r="W3441" t="str">
        <f>VLOOKUP(orders[[#This Row],[region]],people[],2,FALSE)</f>
        <v>Kelly Williams</v>
      </c>
    </row>
    <row r="3442" spans="1:23" x14ac:dyDescent="0.25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 s="7" t="str">
        <f>_xlfn.IFNA(VLOOKUP(orders[[#This Row],[order_id]],returns[],2,FALSE),"FALSE")</f>
        <v>FALSE</v>
      </c>
      <c r="W3442" t="str">
        <f>VLOOKUP(orders[[#This Row],[region]],people[],2,FALSE)</f>
        <v>Anna Andreadi</v>
      </c>
    </row>
    <row r="3443" spans="1:23" x14ac:dyDescent="0.25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  <c r="V3443" s="7" t="str">
        <f>_xlfn.IFNA(VLOOKUP(orders[[#This Row],[order_id]],returns[],2,FALSE),"FALSE")</f>
        <v>FALSE</v>
      </c>
      <c r="W3443" t="str">
        <f>VLOOKUP(orders[[#This Row],[region]],people[],2,FALSE)</f>
        <v>Chuck Magee</v>
      </c>
    </row>
    <row r="3444" spans="1:23" x14ac:dyDescent="0.25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  <c r="V3444" s="7" t="str">
        <f>_xlfn.IFNA(VLOOKUP(orders[[#This Row],[order_id]],returns[],2,FALSE),"FALSE")</f>
        <v>FALSE</v>
      </c>
      <c r="W3444" t="str">
        <f>VLOOKUP(orders[[#This Row],[region]],people[],2,FALSE)</f>
        <v>Chuck Magee</v>
      </c>
    </row>
    <row r="3445" spans="1:23" x14ac:dyDescent="0.25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 s="7" t="str">
        <f>_xlfn.IFNA(VLOOKUP(orders[[#This Row],[order_id]],returns[],2,FALSE),"FALSE")</f>
        <v>FALSE</v>
      </c>
      <c r="W3445" t="str">
        <f>VLOOKUP(orders[[#This Row],[region]],people[],2,FALSE)</f>
        <v>Chuck Magee</v>
      </c>
    </row>
    <row r="3446" spans="1:23" x14ac:dyDescent="0.25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  <c r="V3446" s="7" t="str">
        <f>_xlfn.IFNA(VLOOKUP(orders[[#This Row],[order_id]],returns[],2,FALSE),"FALSE")</f>
        <v>FALSE</v>
      </c>
      <c r="W3446" t="str">
        <f>VLOOKUP(orders[[#This Row],[region]],people[],2,FALSE)</f>
        <v>Chuck Magee</v>
      </c>
    </row>
    <row r="3447" spans="1:23" x14ac:dyDescent="0.25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  <c r="V3447" s="7" t="str">
        <f>_xlfn.IFNA(VLOOKUP(orders[[#This Row],[order_id]],returns[],2,FALSE),"FALSE")</f>
        <v>FALSE</v>
      </c>
      <c r="W3447" t="str">
        <f>VLOOKUP(orders[[#This Row],[region]],people[],2,FALSE)</f>
        <v>Chuck Magee</v>
      </c>
    </row>
    <row r="3448" spans="1:23" x14ac:dyDescent="0.25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  <c r="V3448" s="7" t="str">
        <f>_xlfn.IFNA(VLOOKUP(orders[[#This Row],[order_id]],returns[],2,FALSE),"FALSE")</f>
        <v>FALSE</v>
      </c>
      <c r="W3448" t="str">
        <f>VLOOKUP(orders[[#This Row],[region]],people[],2,FALSE)</f>
        <v>Chuck Magee</v>
      </c>
    </row>
    <row r="3449" spans="1:23" x14ac:dyDescent="0.25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  <c r="V3449" s="7" t="str">
        <f>_xlfn.IFNA(VLOOKUP(orders[[#This Row],[order_id]],returns[],2,FALSE),"FALSE")</f>
        <v>FALSE</v>
      </c>
      <c r="W3449" t="str">
        <f>VLOOKUP(orders[[#This Row],[region]],people[],2,FALSE)</f>
        <v>Cassandra Brandow</v>
      </c>
    </row>
    <row r="3450" spans="1:23" x14ac:dyDescent="0.25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  <c r="V3450" s="7" t="str">
        <f>_xlfn.IFNA(VLOOKUP(orders[[#This Row],[order_id]],returns[],2,FALSE),"FALSE")</f>
        <v>FALSE</v>
      </c>
      <c r="W3450" t="str">
        <f>VLOOKUP(orders[[#This Row],[region]],people[],2,FALSE)</f>
        <v>Anna Andreadi</v>
      </c>
    </row>
    <row r="3451" spans="1:23" x14ac:dyDescent="0.25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  <c r="V3451" s="7" t="str">
        <f>_xlfn.IFNA(VLOOKUP(orders[[#This Row],[order_id]],returns[],2,FALSE),"FALSE")</f>
        <v>FALSE</v>
      </c>
      <c r="W3451" t="str">
        <f>VLOOKUP(orders[[#This Row],[region]],people[],2,FALSE)</f>
        <v>Anna Andreadi</v>
      </c>
    </row>
    <row r="3452" spans="1:23" x14ac:dyDescent="0.25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  <c r="V3452" s="7" t="str">
        <f>_xlfn.IFNA(VLOOKUP(orders[[#This Row],[order_id]],returns[],2,FALSE),"FALSE")</f>
        <v>FALSE</v>
      </c>
      <c r="W3452" t="str">
        <f>VLOOKUP(orders[[#This Row],[region]],people[],2,FALSE)</f>
        <v>Anna Andreadi</v>
      </c>
    </row>
    <row r="3453" spans="1:23" x14ac:dyDescent="0.25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  <c r="V3453" s="7" t="str">
        <f>_xlfn.IFNA(VLOOKUP(orders[[#This Row],[order_id]],returns[],2,FALSE),"FALSE")</f>
        <v>FALSE</v>
      </c>
      <c r="W3453" t="str">
        <f>VLOOKUP(orders[[#This Row],[region]],people[],2,FALSE)</f>
        <v>Anna Andreadi</v>
      </c>
    </row>
    <row r="3454" spans="1:23" x14ac:dyDescent="0.25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  <c r="V3454" s="7" t="str">
        <f>_xlfn.IFNA(VLOOKUP(orders[[#This Row],[order_id]],returns[],2,FALSE),"FALSE")</f>
        <v>FALSE</v>
      </c>
      <c r="W3454" t="str">
        <f>VLOOKUP(orders[[#This Row],[region]],people[],2,FALSE)</f>
        <v>Cassandra Brandow</v>
      </c>
    </row>
    <row r="3455" spans="1:23" x14ac:dyDescent="0.25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 s="7" t="str">
        <f>_xlfn.IFNA(VLOOKUP(orders[[#This Row],[order_id]],returns[],2,FALSE),"FALSE")</f>
        <v>FALSE</v>
      </c>
      <c r="W3455" t="str">
        <f>VLOOKUP(orders[[#This Row],[region]],people[],2,FALSE)</f>
        <v>Cassandra Brandow</v>
      </c>
    </row>
    <row r="3456" spans="1:23" x14ac:dyDescent="0.25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  <c r="V3456" s="7" t="str">
        <f>_xlfn.IFNA(VLOOKUP(orders[[#This Row],[order_id]],returns[],2,FALSE),"FALSE")</f>
        <v>FALSE</v>
      </c>
      <c r="W3456" t="str">
        <f>VLOOKUP(orders[[#This Row],[region]],people[],2,FALSE)</f>
        <v>Cassandra Brandow</v>
      </c>
    </row>
    <row r="3457" spans="1:23" x14ac:dyDescent="0.25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  <c r="V3457" s="7" t="str">
        <f>_xlfn.IFNA(VLOOKUP(orders[[#This Row],[order_id]],returns[],2,FALSE),"FALSE")</f>
        <v>FALSE</v>
      </c>
      <c r="W3457" t="str">
        <f>VLOOKUP(orders[[#This Row],[region]],people[],2,FALSE)</f>
        <v>Cassandra Brandow</v>
      </c>
    </row>
    <row r="3458" spans="1:23" x14ac:dyDescent="0.25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  <c r="V3458" s="7" t="str">
        <f>_xlfn.IFNA(VLOOKUP(orders[[#This Row],[order_id]],returns[],2,FALSE),"FALSE")</f>
        <v>FALSE</v>
      </c>
      <c r="W3458" t="str">
        <f>VLOOKUP(orders[[#This Row],[region]],people[],2,FALSE)</f>
        <v>Chuck Magee</v>
      </c>
    </row>
    <row r="3459" spans="1:23" x14ac:dyDescent="0.25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  <c r="V3459" s="7" t="str">
        <f>_xlfn.IFNA(VLOOKUP(orders[[#This Row],[order_id]],returns[],2,FALSE),"FALSE")</f>
        <v>FALSE</v>
      </c>
      <c r="W3459" t="str">
        <f>VLOOKUP(orders[[#This Row],[region]],people[],2,FALSE)</f>
        <v>Chuck Magee</v>
      </c>
    </row>
    <row r="3460" spans="1:23" x14ac:dyDescent="0.25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  <c r="V3460" s="7" t="str">
        <f>_xlfn.IFNA(VLOOKUP(orders[[#This Row],[order_id]],returns[],2,FALSE),"FALSE")</f>
        <v>FALSE</v>
      </c>
      <c r="W3460" t="str">
        <f>VLOOKUP(orders[[#This Row],[region]],people[],2,FALSE)</f>
        <v>Chuck Magee</v>
      </c>
    </row>
    <row r="3461" spans="1:23" x14ac:dyDescent="0.25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  <c r="V3461" s="7" t="str">
        <f>_xlfn.IFNA(VLOOKUP(orders[[#This Row],[order_id]],returns[],2,FALSE),"FALSE")</f>
        <v>FALSE</v>
      </c>
      <c r="W3461" t="str">
        <f>VLOOKUP(orders[[#This Row],[region]],people[],2,FALSE)</f>
        <v>Chuck Magee</v>
      </c>
    </row>
    <row r="3462" spans="1:23" x14ac:dyDescent="0.25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  <c r="V3462" s="7" t="str">
        <f>_xlfn.IFNA(VLOOKUP(orders[[#This Row],[order_id]],returns[],2,FALSE),"FALSE")</f>
        <v>FALSE</v>
      </c>
      <c r="W3462" t="str">
        <f>VLOOKUP(orders[[#This Row],[region]],people[],2,FALSE)</f>
        <v>Chuck Magee</v>
      </c>
    </row>
    <row r="3463" spans="1:23" x14ac:dyDescent="0.25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  <c r="V3463" s="7" t="str">
        <f>_xlfn.IFNA(VLOOKUP(orders[[#This Row],[order_id]],returns[],2,FALSE),"FALSE")</f>
        <v>FALSE</v>
      </c>
      <c r="W3463" t="str">
        <f>VLOOKUP(orders[[#This Row],[region]],people[],2,FALSE)</f>
        <v>Kelly Williams</v>
      </c>
    </row>
    <row r="3464" spans="1:23" x14ac:dyDescent="0.25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  <c r="V3464" s="7" t="str">
        <f>_xlfn.IFNA(VLOOKUP(orders[[#This Row],[order_id]],returns[],2,FALSE),"FALSE")</f>
        <v>FALSE</v>
      </c>
      <c r="W3464" t="str">
        <f>VLOOKUP(orders[[#This Row],[region]],people[],2,FALSE)</f>
        <v>Chuck Magee</v>
      </c>
    </row>
    <row r="3465" spans="1:23" x14ac:dyDescent="0.25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  <c r="V3465" s="7" t="str">
        <f>_xlfn.IFNA(VLOOKUP(orders[[#This Row],[order_id]],returns[],2,FALSE),"FALSE")</f>
        <v>FALSE</v>
      </c>
      <c r="W3465" t="str">
        <f>VLOOKUP(orders[[#This Row],[region]],people[],2,FALSE)</f>
        <v>Cassandra Brandow</v>
      </c>
    </row>
    <row r="3466" spans="1:23" x14ac:dyDescent="0.25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  <c r="V3466" s="7" t="str">
        <f>_xlfn.IFNA(VLOOKUP(orders[[#This Row],[order_id]],returns[],2,FALSE),"FALSE")</f>
        <v>FALSE</v>
      </c>
      <c r="W3466" t="str">
        <f>VLOOKUP(orders[[#This Row],[region]],people[],2,FALSE)</f>
        <v>Cassandra Brandow</v>
      </c>
    </row>
    <row r="3467" spans="1:23" x14ac:dyDescent="0.25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 s="7" t="str">
        <f>_xlfn.IFNA(VLOOKUP(orders[[#This Row],[order_id]],returns[],2,FALSE),"FALSE")</f>
        <v>FALSE</v>
      </c>
      <c r="W3467" t="str">
        <f>VLOOKUP(orders[[#This Row],[region]],people[],2,FALSE)</f>
        <v>Chuck Magee</v>
      </c>
    </row>
    <row r="3468" spans="1:23" x14ac:dyDescent="0.25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  <c r="V3468" s="7" t="str">
        <f>_xlfn.IFNA(VLOOKUP(orders[[#This Row],[order_id]],returns[],2,FALSE),"FALSE")</f>
        <v>FALSE</v>
      </c>
      <c r="W3468" t="str">
        <f>VLOOKUP(orders[[#This Row],[region]],people[],2,FALSE)</f>
        <v>Chuck Magee</v>
      </c>
    </row>
    <row r="3469" spans="1:23" x14ac:dyDescent="0.25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 s="7" t="str">
        <f>_xlfn.IFNA(VLOOKUP(orders[[#This Row],[order_id]],returns[],2,FALSE),"FALSE")</f>
        <v>FALSE</v>
      </c>
      <c r="W3469" t="str">
        <f>VLOOKUP(orders[[#This Row],[region]],people[],2,FALSE)</f>
        <v>Chuck Magee</v>
      </c>
    </row>
    <row r="3470" spans="1:23" x14ac:dyDescent="0.25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  <c r="V3470" s="7" t="str">
        <f>_xlfn.IFNA(VLOOKUP(orders[[#This Row],[order_id]],returns[],2,FALSE),"FALSE")</f>
        <v>FALSE</v>
      </c>
      <c r="W3470" t="str">
        <f>VLOOKUP(orders[[#This Row],[region]],people[],2,FALSE)</f>
        <v>Cassandra Brandow</v>
      </c>
    </row>
    <row r="3471" spans="1:23" x14ac:dyDescent="0.25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  <c r="V3471" s="7" t="str">
        <f>_xlfn.IFNA(VLOOKUP(orders[[#This Row],[order_id]],returns[],2,FALSE),"FALSE")</f>
        <v>FALSE</v>
      </c>
      <c r="W3471" t="str">
        <f>VLOOKUP(orders[[#This Row],[region]],people[],2,FALSE)</f>
        <v>Cassandra Brandow</v>
      </c>
    </row>
    <row r="3472" spans="1:23" x14ac:dyDescent="0.25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  <c r="V3472" s="7" t="str">
        <f>_xlfn.IFNA(VLOOKUP(orders[[#This Row],[order_id]],returns[],2,FALSE),"FALSE")</f>
        <v>FALSE</v>
      </c>
      <c r="W3472" t="str">
        <f>VLOOKUP(orders[[#This Row],[region]],people[],2,FALSE)</f>
        <v>Anna Andreadi</v>
      </c>
    </row>
    <row r="3473" spans="1:23" x14ac:dyDescent="0.25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  <c r="V3473" s="7" t="str">
        <f>_xlfn.IFNA(VLOOKUP(orders[[#This Row],[order_id]],returns[],2,FALSE),"FALSE")</f>
        <v>FALSE</v>
      </c>
      <c r="W3473" t="str">
        <f>VLOOKUP(orders[[#This Row],[region]],people[],2,FALSE)</f>
        <v>Chuck Magee</v>
      </c>
    </row>
    <row r="3474" spans="1:23" x14ac:dyDescent="0.25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  <c r="V3474" s="7" t="str">
        <f>_xlfn.IFNA(VLOOKUP(orders[[#This Row],[order_id]],returns[],2,FALSE),"FALSE")</f>
        <v>FALSE</v>
      </c>
      <c r="W3474" t="str">
        <f>VLOOKUP(orders[[#This Row],[region]],people[],2,FALSE)</f>
        <v>Chuck Magee</v>
      </c>
    </row>
    <row r="3475" spans="1:23" x14ac:dyDescent="0.25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 s="7" t="str">
        <f>_xlfn.IFNA(VLOOKUP(orders[[#This Row],[order_id]],returns[],2,FALSE),"FALSE")</f>
        <v>FALSE</v>
      </c>
      <c r="W3475" t="str">
        <f>VLOOKUP(orders[[#This Row],[region]],people[],2,FALSE)</f>
        <v>Kelly Williams</v>
      </c>
    </row>
    <row r="3476" spans="1:23" x14ac:dyDescent="0.25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  <c r="V3476" s="7" t="str">
        <f>_xlfn.IFNA(VLOOKUP(orders[[#This Row],[order_id]],returns[],2,FALSE),"FALSE")</f>
        <v>FALSE</v>
      </c>
      <c r="W3476" t="str">
        <f>VLOOKUP(orders[[#This Row],[region]],people[],2,FALSE)</f>
        <v>Kelly Williams</v>
      </c>
    </row>
    <row r="3477" spans="1:23" x14ac:dyDescent="0.25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  <c r="V3477" s="7" t="str">
        <f>_xlfn.IFNA(VLOOKUP(orders[[#This Row],[order_id]],returns[],2,FALSE),"FALSE")</f>
        <v>FALSE</v>
      </c>
      <c r="W3477" t="str">
        <f>VLOOKUP(orders[[#This Row],[region]],people[],2,FALSE)</f>
        <v>Kelly Williams</v>
      </c>
    </row>
    <row r="3478" spans="1:23" x14ac:dyDescent="0.25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  <c r="V3478" s="7" t="str">
        <f>_xlfn.IFNA(VLOOKUP(orders[[#This Row],[order_id]],returns[],2,FALSE),"FALSE")</f>
        <v>FALSE</v>
      </c>
      <c r="W3478" t="str">
        <f>VLOOKUP(orders[[#This Row],[region]],people[],2,FALSE)</f>
        <v>Kelly Williams</v>
      </c>
    </row>
    <row r="3479" spans="1:23" x14ac:dyDescent="0.25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  <c r="V3479" s="7" t="str">
        <f>_xlfn.IFNA(VLOOKUP(orders[[#This Row],[order_id]],returns[],2,FALSE),"FALSE")</f>
        <v>FALSE</v>
      </c>
      <c r="W3479" t="str">
        <f>VLOOKUP(orders[[#This Row],[region]],people[],2,FALSE)</f>
        <v>Anna Andreadi</v>
      </c>
    </row>
    <row r="3480" spans="1:23" x14ac:dyDescent="0.25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  <c r="V3480" s="7" t="str">
        <f>_xlfn.IFNA(VLOOKUP(orders[[#This Row],[order_id]],returns[],2,FALSE),"FALSE")</f>
        <v>FALSE</v>
      </c>
      <c r="W3480" t="str">
        <f>VLOOKUP(orders[[#This Row],[region]],people[],2,FALSE)</f>
        <v>Anna Andreadi</v>
      </c>
    </row>
    <row r="3481" spans="1:23" x14ac:dyDescent="0.25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  <c r="V3481" s="7" t="str">
        <f>_xlfn.IFNA(VLOOKUP(orders[[#This Row],[order_id]],returns[],2,FALSE),"FALSE")</f>
        <v>FALSE</v>
      </c>
      <c r="W3481" t="str">
        <f>VLOOKUP(orders[[#This Row],[region]],people[],2,FALSE)</f>
        <v>Anna Andreadi</v>
      </c>
    </row>
    <row r="3482" spans="1:23" x14ac:dyDescent="0.25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  <c r="V3482" s="7" t="str">
        <f>_xlfn.IFNA(VLOOKUP(orders[[#This Row],[order_id]],returns[],2,FALSE),"FALSE")</f>
        <v>FALSE</v>
      </c>
      <c r="W3482" t="str">
        <f>VLOOKUP(orders[[#This Row],[region]],people[],2,FALSE)</f>
        <v>Anna Andreadi</v>
      </c>
    </row>
    <row r="3483" spans="1:23" x14ac:dyDescent="0.25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  <c r="V3483" s="7" t="str">
        <f>_xlfn.IFNA(VLOOKUP(orders[[#This Row],[order_id]],returns[],2,FALSE),"FALSE")</f>
        <v>FALSE</v>
      </c>
      <c r="W3483" t="str">
        <f>VLOOKUP(orders[[#This Row],[region]],people[],2,FALSE)</f>
        <v>Cassandra Brandow</v>
      </c>
    </row>
    <row r="3484" spans="1:23" x14ac:dyDescent="0.25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  <c r="V3484" s="7" t="b">
        <f>_xlfn.IFNA(VLOOKUP(orders[[#This Row],[order_id]],returns[],2,FALSE),"FALSE")</f>
        <v>1</v>
      </c>
      <c r="W3484" t="str">
        <f>VLOOKUP(orders[[#This Row],[region]],people[],2,FALSE)</f>
        <v>Cassandra Brandow</v>
      </c>
    </row>
    <row r="3485" spans="1:23" x14ac:dyDescent="0.25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  <c r="V3485" s="7" t="b">
        <f>_xlfn.IFNA(VLOOKUP(orders[[#This Row],[order_id]],returns[],2,FALSE),"FALSE")</f>
        <v>1</v>
      </c>
      <c r="W3485" t="str">
        <f>VLOOKUP(orders[[#This Row],[region]],people[],2,FALSE)</f>
        <v>Cassandra Brandow</v>
      </c>
    </row>
    <row r="3486" spans="1:23" x14ac:dyDescent="0.25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 s="7" t="b">
        <f>_xlfn.IFNA(VLOOKUP(orders[[#This Row],[order_id]],returns[],2,FALSE),"FALSE")</f>
        <v>1</v>
      </c>
      <c r="W3486" t="str">
        <f>VLOOKUP(orders[[#This Row],[region]],people[],2,FALSE)</f>
        <v>Cassandra Brandow</v>
      </c>
    </row>
    <row r="3487" spans="1:23" x14ac:dyDescent="0.25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 s="7" t="str">
        <f>_xlfn.IFNA(VLOOKUP(orders[[#This Row],[order_id]],returns[],2,FALSE),"FALSE")</f>
        <v>FALSE</v>
      </c>
      <c r="W3487" t="str">
        <f>VLOOKUP(orders[[#This Row],[region]],people[],2,FALSE)</f>
        <v>Chuck Magee</v>
      </c>
    </row>
    <row r="3488" spans="1:23" x14ac:dyDescent="0.25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  <c r="V3488" s="7" t="str">
        <f>_xlfn.IFNA(VLOOKUP(orders[[#This Row],[order_id]],returns[],2,FALSE),"FALSE")</f>
        <v>FALSE</v>
      </c>
      <c r="W3488" t="str">
        <f>VLOOKUP(orders[[#This Row],[region]],people[],2,FALSE)</f>
        <v>Cassandra Brandow</v>
      </c>
    </row>
    <row r="3489" spans="1:23" x14ac:dyDescent="0.25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  <c r="V3489" s="7" t="str">
        <f>_xlfn.IFNA(VLOOKUP(orders[[#This Row],[order_id]],returns[],2,FALSE),"FALSE")</f>
        <v>FALSE</v>
      </c>
      <c r="W3489" t="str">
        <f>VLOOKUP(orders[[#This Row],[region]],people[],2,FALSE)</f>
        <v>Cassandra Brandow</v>
      </c>
    </row>
    <row r="3490" spans="1:23" x14ac:dyDescent="0.25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  <c r="V3490" s="7" t="str">
        <f>_xlfn.IFNA(VLOOKUP(orders[[#This Row],[order_id]],returns[],2,FALSE),"FALSE")</f>
        <v>FALSE</v>
      </c>
      <c r="W3490" t="str">
        <f>VLOOKUP(orders[[#This Row],[region]],people[],2,FALSE)</f>
        <v>Kelly Williams</v>
      </c>
    </row>
    <row r="3491" spans="1:23" x14ac:dyDescent="0.25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  <c r="V3491" s="7" t="str">
        <f>_xlfn.IFNA(VLOOKUP(orders[[#This Row],[order_id]],returns[],2,FALSE),"FALSE")</f>
        <v>FALSE</v>
      </c>
      <c r="W3491" t="str">
        <f>VLOOKUP(orders[[#This Row],[region]],people[],2,FALSE)</f>
        <v>Kelly Williams</v>
      </c>
    </row>
    <row r="3492" spans="1:23" x14ac:dyDescent="0.25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  <c r="V3492" s="7" t="str">
        <f>_xlfn.IFNA(VLOOKUP(orders[[#This Row],[order_id]],returns[],2,FALSE),"FALSE")</f>
        <v>FALSE</v>
      </c>
      <c r="W3492" t="str">
        <f>VLOOKUP(orders[[#This Row],[region]],people[],2,FALSE)</f>
        <v>Kelly Williams</v>
      </c>
    </row>
    <row r="3493" spans="1:23" x14ac:dyDescent="0.25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  <c r="V3493" s="7" t="str">
        <f>_xlfn.IFNA(VLOOKUP(orders[[#This Row],[order_id]],returns[],2,FALSE),"FALSE")</f>
        <v>FALSE</v>
      </c>
      <c r="W3493" t="str">
        <f>VLOOKUP(orders[[#This Row],[region]],people[],2,FALSE)</f>
        <v>Kelly Williams</v>
      </c>
    </row>
    <row r="3494" spans="1:23" x14ac:dyDescent="0.25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  <c r="V3494" s="7" t="str">
        <f>_xlfn.IFNA(VLOOKUP(orders[[#This Row],[order_id]],returns[],2,FALSE),"FALSE")</f>
        <v>FALSE</v>
      </c>
      <c r="W3494" t="str">
        <f>VLOOKUP(orders[[#This Row],[region]],people[],2,FALSE)</f>
        <v>Kelly Williams</v>
      </c>
    </row>
    <row r="3495" spans="1:23" x14ac:dyDescent="0.25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  <c r="V3495" s="7" t="str">
        <f>_xlfn.IFNA(VLOOKUP(orders[[#This Row],[order_id]],returns[],2,FALSE),"FALSE")</f>
        <v>FALSE</v>
      </c>
      <c r="W3495" t="str">
        <f>VLOOKUP(orders[[#This Row],[region]],people[],2,FALSE)</f>
        <v>Kelly Williams</v>
      </c>
    </row>
    <row r="3496" spans="1:23" x14ac:dyDescent="0.25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  <c r="V3496" s="7" t="str">
        <f>_xlfn.IFNA(VLOOKUP(orders[[#This Row],[order_id]],returns[],2,FALSE),"FALSE")</f>
        <v>FALSE</v>
      </c>
      <c r="W3496" t="str">
        <f>VLOOKUP(orders[[#This Row],[region]],people[],2,FALSE)</f>
        <v>Kelly Williams</v>
      </c>
    </row>
    <row r="3497" spans="1:23" x14ac:dyDescent="0.25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  <c r="V3497" s="7" t="str">
        <f>_xlfn.IFNA(VLOOKUP(orders[[#This Row],[order_id]],returns[],2,FALSE),"FALSE")</f>
        <v>FALSE</v>
      </c>
      <c r="W3497" t="str">
        <f>VLOOKUP(orders[[#This Row],[region]],people[],2,FALSE)</f>
        <v>Kelly Williams</v>
      </c>
    </row>
    <row r="3498" spans="1:23" x14ac:dyDescent="0.25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  <c r="V3498" s="7" t="str">
        <f>_xlfn.IFNA(VLOOKUP(orders[[#This Row],[order_id]],returns[],2,FALSE),"FALSE")</f>
        <v>FALSE</v>
      </c>
      <c r="W3498" t="str">
        <f>VLOOKUP(orders[[#This Row],[region]],people[],2,FALSE)</f>
        <v>Anna Andreadi</v>
      </c>
    </row>
    <row r="3499" spans="1:23" x14ac:dyDescent="0.25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  <c r="V3499" s="7" t="str">
        <f>_xlfn.IFNA(VLOOKUP(orders[[#This Row],[order_id]],returns[],2,FALSE),"FALSE")</f>
        <v>FALSE</v>
      </c>
      <c r="W3499" t="str">
        <f>VLOOKUP(orders[[#This Row],[region]],people[],2,FALSE)</f>
        <v>Anna Andreadi</v>
      </c>
    </row>
    <row r="3500" spans="1:23" x14ac:dyDescent="0.25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 s="7" t="str">
        <f>_xlfn.IFNA(VLOOKUP(orders[[#This Row],[order_id]],returns[],2,FALSE),"FALSE")</f>
        <v>FALSE</v>
      </c>
      <c r="W3500" t="str">
        <f>VLOOKUP(orders[[#This Row],[region]],people[],2,FALSE)</f>
        <v>Anna Andreadi</v>
      </c>
    </row>
    <row r="3501" spans="1:23" x14ac:dyDescent="0.25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  <c r="V3501" s="7" t="str">
        <f>_xlfn.IFNA(VLOOKUP(orders[[#This Row],[order_id]],returns[],2,FALSE),"FALSE")</f>
        <v>FALSE</v>
      </c>
      <c r="W3501" t="str">
        <f>VLOOKUP(orders[[#This Row],[region]],people[],2,FALSE)</f>
        <v>Cassandra Brandow</v>
      </c>
    </row>
    <row r="3502" spans="1:23" x14ac:dyDescent="0.25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  <c r="V3502" s="7" t="str">
        <f>_xlfn.IFNA(VLOOKUP(orders[[#This Row],[order_id]],returns[],2,FALSE),"FALSE")</f>
        <v>FALSE</v>
      </c>
      <c r="W3502" t="str">
        <f>VLOOKUP(orders[[#This Row],[region]],people[],2,FALSE)</f>
        <v>Cassandra Brandow</v>
      </c>
    </row>
    <row r="3503" spans="1:23" x14ac:dyDescent="0.25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  <c r="V3503" s="7" t="str">
        <f>_xlfn.IFNA(VLOOKUP(orders[[#This Row],[order_id]],returns[],2,FALSE),"FALSE")</f>
        <v>FALSE</v>
      </c>
      <c r="W3503" t="str">
        <f>VLOOKUP(orders[[#This Row],[region]],people[],2,FALSE)</f>
        <v>Cassandra Brandow</v>
      </c>
    </row>
    <row r="3504" spans="1:23" x14ac:dyDescent="0.25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  <c r="V3504" s="7" t="str">
        <f>_xlfn.IFNA(VLOOKUP(orders[[#This Row],[order_id]],returns[],2,FALSE),"FALSE")</f>
        <v>FALSE</v>
      </c>
      <c r="W3504" t="str">
        <f>VLOOKUP(orders[[#This Row],[region]],people[],2,FALSE)</f>
        <v>Kelly Williams</v>
      </c>
    </row>
    <row r="3505" spans="1:23" x14ac:dyDescent="0.25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 s="7" t="str">
        <f>_xlfn.IFNA(VLOOKUP(orders[[#This Row],[order_id]],returns[],2,FALSE),"FALSE")</f>
        <v>FALSE</v>
      </c>
      <c r="W3505" t="str">
        <f>VLOOKUP(orders[[#This Row],[region]],people[],2,FALSE)</f>
        <v>Kelly Williams</v>
      </c>
    </row>
    <row r="3506" spans="1:23" x14ac:dyDescent="0.25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 s="7" t="str">
        <f>_xlfn.IFNA(VLOOKUP(orders[[#This Row],[order_id]],returns[],2,FALSE),"FALSE")</f>
        <v>FALSE</v>
      </c>
      <c r="W3506" t="str">
        <f>VLOOKUP(orders[[#This Row],[region]],people[],2,FALSE)</f>
        <v>Chuck Magee</v>
      </c>
    </row>
    <row r="3507" spans="1:23" x14ac:dyDescent="0.25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  <c r="V3507" s="7" t="str">
        <f>_xlfn.IFNA(VLOOKUP(orders[[#This Row],[order_id]],returns[],2,FALSE),"FALSE")</f>
        <v>FALSE</v>
      </c>
      <c r="W3507" t="str">
        <f>VLOOKUP(orders[[#This Row],[region]],people[],2,FALSE)</f>
        <v>Kelly Williams</v>
      </c>
    </row>
    <row r="3508" spans="1:23" x14ac:dyDescent="0.25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  <c r="V3508" s="7" t="str">
        <f>_xlfn.IFNA(VLOOKUP(orders[[#This Row],[order_id]],returns[],2,FALSE),"FALSE")</f>
        <v>FALSE</v>
      </c>
      <c r="W3508" t="str">
        <f>VLOOKUP(orders[[#This Row],[region]],people[],2,FALSE)</f>
        <v>Kelly Williams</v>
      </c>
    </row>
    <row r="3509" spans="1:23" x14ac:dyDescent="0.25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  <c r="V3509" s="7" t="str">
        <f>_xlfn.IFNA(VLOOKUP(orders[[#This Row],[order_id]],returns[],2,FALSE),"FALSE")</f>
        <v>FALSE</v>
      </c>
      <c r="W3509" t="str">
        <f>VLOOKUP(orders[[#This Row],[region]],people[],2,FALSE)</f>
        <v>Kelly Williams</v>
      </c>
    </row>
    <row r="3510" spans="1:23" x14ac:dyDescent="0.25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  <c r="V3510" s="7" t="str">
        <f>_xlfn.IFNA(VLOOKUP(orders[[#This Row],[order_id]],returns[],2,FALSE),"FALSE")</f>
        <v>FALSE</v>
      </c>
      <c r="W3510" t="str">
        <f>VLOOKUP(orders[[#This Row],[region]],people[],2,FALSE)</f>
        <v>Kelly Williams</v>
      </c>
    </row>
    <row r="3511" spans="1:23" x14ac:dyDescent="0.25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  <c r="V3511" s="7" t="str">
        <f>_xlfn.IFNA(VLOOKUP(orders[[#This Row],[order_id]],returns[],2,FALSE),"FALSE")</f>
        <v>FALSE</v>
      </c>
      <c r="W3511" t="str">
        <f>VLOOKUP(orders[[#This Row],[region]],people[],2,FALSE)</f>
        <v>Kelly Williams</v>
      </c>
    </row>
    <row r="3512" spans="1:23" x14ac:dyDescent="0.25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  <c r="V3512" s="7" t="str">
        <f>_xlfn.IFNA(VLOOKUP(orders[[#This Row],[order_id]],returns[],2,FALSE),"FALSE")</f>
        <v>FALSE</v>
      </c>
      <c r="W3512" t="str">
        <f>VLOOKUP(orders[[#This Row],[region]],people[],2,FALSE)</f>
        <v>Kelly Williams</v>
      </c>
    </row>
    <row r="3513" spans="1:23" x14ac:dyDescent="0.25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  <c r="V3513" s="7" t="str">
        <f>_xlfn.IFNA(VLOOKUP(orders[[#This Row],[order_id]],returns[],2,FALSE),"FALSE")</f>
        <v>FALSE</v>
      </c>
      <c r="W3513" t="str">
        <f>VLOOKUP(orders[[#This Row],[region]],people[],2,FALSE)</f>
        <v>Kelly Williams</v>
      </c>
    </row>
    <row r="3514" spans="1:23" x14ac:dyDescent="0.25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  <c r="V3514" s="7" t="str">
        <f>_xlfn.IFNA(VLOOKUP(orders[[#This Row],[order_id]],returns[],2,FALSE),"FALSE")</f>
        <v>FALSE</v>
      </c>
      <c r="W3514" t="str">
        <f>VLOOKUP(orders[[#This Row],[region]],people[],2,FALSE)</f>
        <v>Kelly Williams</v>
      </c>
    </row>
    <row r="3515" spans="1:23" x14ac:dyDescent="0.25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 s="7" t="str">
        <f>_xlfn.IFNA(VLOOKUP(orders[[#This Row],[order_id]],returns[],2,FALSE),"FALSE")</f>
        <v>FALSE</v>
      </c>
      <c r="W3515" t="str">
        <f>VLOOKUP(orders[[#This Row],[region]],people[],2,FALSE)</f>
        <v>Kelly Williams</v>
      </c>
    </row>
    <row r="3516" spans="1:23" x14ac:dyDescent="0.25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  <c r="V3516" s="7" t="str">
        <f>_xlfn.IFNA(VLOOKUP(orders[[#This Row],[order_id]],returns[],2,FALSE),"FALSE")</f>
        <v>FALSE</v>
      </c>
      <c r="W3516" t="str">
        <f>VLOOKUP(orders[[#This Row],[region]],people[],2,FALSE)</f>
        <v>Kelly Williams</v>
      </c>
    </row>
    <row r="3517" spans="1:23" x14ac:dyDescent="0.25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  <c r="V3517" s="7" t="str">
        <f>_xlfn.IFNA(VLOOKUP(orders[[#This Row],[order_id]],returns[],2,FALSE),"FALSE")</f>
        <v>FALSE</v>
      </c>
      <c r="W3517" t="str">
        <f>VLOOKUP(orders[[#This Row],[region]],people[],2,FALSE)</f>
        <v>Cassandra Brandow</v>
      </c>
    </row>
    <row r="3518" spans="1:23" x14ac:dyDescent="0.25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  <c r="V3518" s="7" t="str">
        <f>_xlfn.IFNA(VLOOKUP(orders[[#This Row],[order_id]],returns[],2,FALSE),"FALSE")</f>
        <v>FALSE</v>
      </c>
      <c r="W3518" t="str">
        <f>VLOOKUP(orders[[#This Row],[region]],people[],2,FALSE)</f>
        <v>Cassandra Brandow</v>
      </c>
    </row>
    <row r="3519" spans="1:23" x14ac:dyDescent="0.25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  <c r="V3519" s="7" t="str">
        <f>_xlfn.IFNA(VLOOKUP(orders[[#This Row],[order_id]],returns[],2,FALSE),"FALSE")</f>
        <v>FALSE</v>
      </c>
      <c r="W3519" t="str">
        <f>VLOOKUP(orders[[#This Row],[region]],people[],2,FALSE)</f>
        <v>Cassandra Brandow</v>
      </c>
    </row>
    <row r="3520" spans="1:23" x14ac:dyDescent="0.25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  <c r="V3520" s="7" t="str">
        <f>_xlfn.IFNA(VLOOKUP(orders[[#This Row],[order_id]],returns[],2,FALSE),"FALSE")</f>
        <v>FALSE</v>
      </c>
      <c r="W3520" t="str">
        <f>VLOOKUP(orders[[#This Row],[region]],people[],2,FALSE)</f>
        <v>Cassandra Brandow</v>
      </c>
    </row>
    <row r="3521" spans="1:23" x14ac:dyDescent="0.25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  <c r="V3521" s="7" t="str">
        <f>_xlfn.IFNA(VLOOKUP(orders[[#This Row],[order_id]],returns[],2,FALSE),"FALSE")</f>
        <v>FALSE</v>
      </c>
      <c r="W3521" t="str">
        <f>VLOOKUP(orders[[#This Row],[region]],people[],2,FALSE)</f>
        <v>Kelly Williams</v>
      </c>
    </row>
    <row r="3522" spans="1:23" x14ac:dyDescent="0.25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  <c r="V3522" s="7" t="str">
        <f>_xlfn.IFNA(VLOOKUP(orders[[#This Row],[order_id]],returns[],2,FALSE),"FALSE")</f>
        <v>FALSE</v>
      </c>
      <c r="W3522" t="str">
        <f>VLOOKUP(orders[[#This Row],[region]],people[],2,FALSE)</f>
        <v>Anna Andreadi</v>
      </c>
    </row>
    <row r="3523" spans="1:23" x14ac:dyDescent="0.25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  <c r="V3523" s="7" t="str">
        <f>_xlfn.IFNA(VLOOKUP(orders[[#This Row],[order_id]],returns[],2,FALSE),"FALSE")</f>
        <v>FALSE</v>
      </c>
      <c r="W3523" t="str">
        <f>VLOOKUP(orders[[#This Row],[region]],people[],2,FALSE)</f>
        <v>Kelly Williams</v>
      </c>
    </row>
    <row r="3524" spans="1:23" x14ac:dyDescent="0.25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  <c r="V3524" s="7" t="str">
        <f>_xlfn.IFNA(VLOOKUP(orders[[#This Row],[order_id]],returns[],2,FALSE),"FALSE")</f>
        <v>FALSE</v>
      </c>
      <c r="W3524" t="str">
        <f>VLOOKUP(orders[[#This Row],[region]],people[],2,FALSE)</f>
        <v>Kelly Williams</v>
      </c>
    </row>
    <row r="3525" spans="1:23" x14ac:dyDescent="0.25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 s="7" t="str">
        <f>_xlfn.IFNA(VLOOKUP(orders[[#This Row],[order_id]],returns[],2,FALSE),"FALSE")</f>
        <v>FALSE</v>
      </c>
      <c r="W3525" t="str">
        <f>VLOOKUP(orders[[#This Row],[region]],people[],2,FALSE)</f>
        <v>Anna Andreadi</v>
      </c>
    </row>
    <row r="3526" spans="1:23" x14ac:dyDescent="0.25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  <c r="V3526" s="7" t="str">
        <f>_xlfn.IFNA(VLOOKUP(orders[[#This Row],[order_id]],returns[],2,FALSE),"FALSE")</f>
        <v>FALSE</v>
      </c>
      <c r="W3526" t="str">
        <f>VLOOKUP(orders[[#This Row],[region]],people[],2,FALSE)</f>
        <v>Kelly Williams</v>
      </c>
    </row>
    <row r="3527" spans="1:23" x14ac:dyDescent="0.25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  <c r="V3527" s="7" t="str">
        <f>_xlfn.IFNA(VLOOKUP(orders[[#This Row],[order_id]],returns[],2,FALSE),"FALSE")</f>
        <v>FALSE</v>
      </c>
      <c r="W3527" t="str">
        <f>VLOOKUP(orders[[#This Row],[region]],people[],2,FALSE)</f>
        <v>Cassandra Brandow</v>
      </c>
    </row>
    <row r="3528" spans="1:23" x14ac:dyDescent="0.25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  <c r="V3528" s="7" t="str">
        <f>_xlfn.IFNA(VLOOKUP(orders[[#This Row],[order_id]],returns[],2,FALSE),"FALSE")</f>
        <v>FALSE</v>
      </c>
      <c r="W3528" t="str">
        <f>VLOOKUP(orders[[#This Row],[region]],people[],2,FALSE)</f>
        <v>Cassandra Brandow</v>
      </c>
    </row>
    <row r="3529" spans="1:23" x14ac:dyDescent="0.25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 s="7" t="str">
        <f>_xlfn.IFNA(VLOOKUP(orders[[#This Row],[order_id]],returns[],2,FALSE),"FALSE")</f>
        <v>FALSE</v>
      </c>
      <c r="W3529" t="str">
        <f>VLOOKUP(orders[[#This Row],[region]],people[],2,FALSE)</f>
        <v>Cassandra Brandow</v>
      </c>
    </row>
    <row r="3530" spans="1:23" x14ac:dyDescent="0.25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 s="7" t="b">
        <f>_xlfn.IFNA(VLOOKUP(orders[[#This Row],[order_id]],returns[],2,FALSE),"FALSE")</f>
        <v>1</v>
      </c>
      <c r="W3530" t="str">
        <f>VLOOKUP(orders[[#This Row],[region]],people[],2,FALSE)</f>
        <v>Anna Andreadi</v>
      </c>
    </row>
    <row r="3531" spans="1:23" x14ac:dyDescent="0.25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  <c r="V3531" s="7" t="str">
        <f>_xlfn.IFNA(VLOOKUP(orders[[#This Row],[order_id]],returns[],2,FALSE),"FALSE")</f>
        <v>FALSE</v>
      </c>
      <c r="W3531" t="str">
        <f>VLOOKUP(orders[[#This Row],[region]],people[],2,FALSE)</f>
        <v>Cassandra Brandow</v>
      </c>
    </row>
    <row r="3532" spans="1:23" x14ac:dyDescent="0.25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  <c r="V3532" s="7" t="str">
        <f>_xlfn.IFNA(VLOOKUP(orders[[#This Row],[order_id]],returns[],2,FALSE),"FALSE")</f>
        <v>FALSE</v>
      </c>
      <c r="W3532" t="str">
        <f>VLOOKUP(orders[[#This Row],[region]],people[],2,FALSE)</f>
        <v>Kelly Williams</v>
      </c>
    </row>
    <row r="3533" spans="1:23" x14ac:dyDescent="0.25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  <c r="V3533" s="7" t="str">
        <f>_xlfn.IFNA(VLOOKUP(orders[[#This Row],[order_id]],returns[],2,FALSE),"FALSE")</f>
        <v>FALSE</v>
      </c>
      <c r="W3533" t="str">
        <f>VLOOKUP(orders[[#This Row],[region]],people[],2,FALSE)</f>
        <v>Chuck Magee</v>
      </c>
    </row>
    <row r="3534" spans="1:23" x14ac:dyDescent="0.25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  <c r="V3534" s="7" t="str">
        <f>_xlfn.IFNA(VLOOKUP(orders[[#This Row],[order_id]],returns[],2,FALSE),"FALSE")</f>
        <v>FALSE</v>
      </c>
      <c r="W3534" t="str">
        <f>VLOOKUP(orders[[#This Row],[region]],people[],2,FALSE)</f>
        <v>Anna Andreadi</v>
      </c>
    </row>
    <row r="3535" spans="1:23" x14ac:dyDescent="0.25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  <c r="V3535" s="7" t="str">
        <f>_xlfn.IFNA(VLOOKUP(orders[[#This Row],[order_id]],returns[],2,FALSE),"FALSE")</f>
        <v>FALSE</v>
      </c>
      <c r="W3535" t="str">
        <f>VLOOKUP(orders[[#This Row],[region]],people[],2,FALSE)</f>
        <v>Anna Andreadi</v>
      </c>
    </row>
    <row r="3536" spans="1:23" x14ac:dyDescent="0.25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  <c r="V3536" s="7" t="str">
        <f>_xlfn.IFNA(VLOOKUP(orders[[#This Row],[order_id]],returns[],2,FALSE),"FALSE")</f>
        <v>FALSE</v>
      </c>
      <c r="W3536" t="str">
        <f>VLOOKUP(orders[[#This Row],[region]],people[],2,FALSE)</f>
        <v>Anna Andreadi</v>
      </c>
    </row>
    <row r="3537" spans="1:23" x14ac:dyDescent="0.25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 s="7" t="str">
        <f>_xlfn.IFNA(VLOOKUP(orders[[#This Row],[order_id]],returns[],2,FALSE),"FALSE")</f>
        <v>FALSE</v>
      </c>
      <c r="W3537" t="str">
        <f>VLOOKUP(orders[[#This Row],[region]],people[],2,FALSE)</f>
        <v>Anna Andreadi</v>
      </c>
    </row>
    <row r="3538" spans="1:23" x14ac:dyDescent="0.25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  <c r="V3538" s="7" t="str">
        <f>_xlfn.IFNA(VLOOKUP(orders[[#This Row],[order_id]],returns[],2,FALSE),"FALSE")</f>
        <v>FALSE</v>
      </c>
      <c r="W3538" t="str">
        <f>VLOOKUP(orders[[#This Row],[region]],people[],2,FALSE)</f>
        <v>Chuck Magee</v>
      </c>
    </row>
    <row r="3539" spans="1:23" x14ac:dyDescent="0.25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  <c r="V3539" s="7" t="str">
        <f>_xlfn.IFNA(VLOOKUP(orders[[#This Row],[order_id]],returns[],2,FALSE),"FALSE")</f>
        <v>FALSE</v>
      </c>
      <c r="W3539" t="str">
        <f>VLOOKUP(orders[[#This Row],[region]],people[],2,FALSE)</f>
        <v>Cassandra Brandow</v>
      </c>
    </row>
    <row r="3540" spans="1:23" x14ac:dyDescent="0.25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 s="7" t="str">
        <f>_xlfn.IFNA(VLOOKUP(orders[[#This Row],[order_id]],returns[],2,FALSE),"FALSE")</f>
        <v>FALSE</v>
      </c>
      <c r="W3540" t="str">
        <f>VLOOKUP(orders[[#This Row],[region]],people[],2,FALSE)</f>
        <v>Cassandra Brandow</v>
      </c>
    </row>
    <row r="3541" spans="1:23" x14ac:dyDescent="0.25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  <c r="V3541" s="7" t="str">
        <f>_xlfn.IFNA(VLOOKUP(orders[[#This Row],[order_id]],returns[],2,FALSE),"FALSE")</f>
        <v>FALSE</v>
      </c>
      <c r="W3541" t="str">
        <f>VLOOKUP(orders[[#This Row],[region]],people[],2,FALSE)</f>
        <v>Cassandra Brandow</v>
      </c>
    </row>
    <row r="3542" spans="1:23" x14ac:dyDescent="0.25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  <c r="V3542" s="7" t="str">
        <f>_xlfn.IFNA(VLOOKUP(orders[[#This Row],[order_id]],returns[],2,FALSE),"FALSE")</f>
        <v>FALSE</v>
      </c>
      <c r="W3542" t="str">
        <f>VLOOKUP(orders[[#This Row],[region]],people[],2,FALSE)</f>
        <v>Cassandra Brandow</v>
      </c>
    </row>
    <row r="3543" spans="1:23" x14ac:dyDescent="0.25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 s="7" t="str">
        <f>_xlfn.IFNA(VLOOKUP(orders[[#This Row],[order_id]],returns[],2,FALSE),"FALSE")</f>
        <v>FALSE</v>
      </c>
      <c r="W3543" t="str">
        <f>VLOOKUP(orders[[#This Row],[region]],people[],2,FALSE)</f>
        <v>Chuck Magee</v>
      </c>
    </row>
    <row r="3544" spans="1:23" x14ac:dyDescent="0.25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  <c r="V3544" s="7" t="str">
        <f>_xlfn.IFNA(VLOOKUP(orders[[#This Row],[order_id]],returns[],2,FALSE),"FALSE")</f>
        <v>FALSE</v>
      </c>
      <c r="W3544" t="str">
        <f>VLOOKUP(orders[[#This Row],[region]],people[],2,FALSE)</f>
        <v>Chuck Magee</v>
      </c>
    </row>
    <row r="3545" spans="1:23" x14ac:dyDescent="0.25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  <c r="V3545" s="7" t="str">
        <f>_xlfn.IFNA(VLOOKUP(orders[[#This Row],[order_id]],returns[],2,FALSE),"FALSE")</f>
        <v>FALSE</v>
      </c>
      <c r="W3545" t="str">
        <f>VLOOKUP(orders[[#This Row],[region]],people[],2,FALSE)</f>
        <v>Chuck Magee</v>
      </c>
    </row>
    <row r="3546" spans="1:23" x14ac:dyDescent="0.25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  <c r="V3546" s="7" t="str">
        <f>_xlfn.IFNA(VLOOKUP(orders[[#This Row],[order_id]],returns[],2,FALSE),"FALSE")</f>
        <v>FALSE</v>
      </c>
      <c r="W3546" t="str">
        <f>VLOOKUP(orders[[#This Row],[region]],people[],2,FALSE)</f>
        <v>Kelly Williams</v>
      </c>
    </row>
    <row r="3547" spans="1:23" x14ac:dyDescent="0.25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  <c r="V3547" s="7" t="str">
        <f>_xlfn.IFNA(VLOOKUP(orders[[#This Row],[order_id]],returns[],2,FALSE),"FALSE")</f>
        <v>FALSE</v>
      </c>
      <c r="W3547" t="str">
        <f>VLOOKUP(orders[[#This Row],[region]],people[],2,FALSE)</f>
        <v>Kelly Williams</v>
      </c>
    </row>
    <row r="3548" spans="1:23" x14ac:dyDescent="0.25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  <c r="V3548" s="7" t="str">
        <f>_xlfn.IFNA(VLOOKUP(orders[[#This Row],[order_id]],returns[],2,FALSE),"FALSE")</f>
        <v>FALSE</v>
      </c>
      <c r="W3548" t="str">
        <f>VLOOKUP(orders[[#This Row],[region]],people[],2,FALSE)</f>
        <v>Cassandra Brandow</v>
      </c>
    </row>
    <row r="3549" spans="1:23" x14ac:dyDescent="0.25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  <c r="V3549" s="7" t="str">
        <f>_xlfn.IFNA(VLOOKUP(orders[[#This Row],[order_id]],returns[],2,FALSE),"FALSE")</f>
        <v>FALSE</v>
      </c>
      <c r="W3549" t="str">
        <f>VLOOKUP(orders[[#This Row],[region]],people[],2,FALSE)</f>
        <v>Cassandra Brandow</v>
      </c>
    </row>
    <row r="3550" spans="1:23" x14ac:dyDescent="0.25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  <c r="V3550" s="7" t="str">
        <f>_xlfn.IFNA(VLOOKUP(orders[[#This Row],[order_id]],returns[],2,FALSE),"FALSE")</f>
        <v>FALSE</v>
      </c>
      <c r="W3550" t="str">
        <f>VLOOKUP(orders[[#This Row],[region]],people[],2,FALSE)</f>
        <v>Cassandra Brandow</v>
      </c>
    </row>
    <row r="3551" spans="1:23" x14ac:dyDescent="0.25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  <c r="V3551" s="7" t="str">
        <f>_xlfn.IFNA(VLOOKUP(orders[[#This Row],[order_id]],returns[],2,FALSE),"FALSE")</f>
        <v>FALSE</v>
      </c>
      <c r="W3551" t="str">
        <f>VLOOKUP(orders[[#This Row],[region]],people[],2,FALSE)</f>
        <v>Cassandra Brandow</v>
      </c>
    </row>
    <row r="3552" spans="1:23" x14ac:dyDescent="0.25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  <c r="V3552" s="7" t="str">
        <f>_xlfn.IFNA(VLOOKUP(orders[[#This Row],[order_id]],returns[],2,FALSE),"FALSE")</f>
        <v>FALSE</v>
      </c>
      <c r="W3552" t="str">
        <f>VLOOKUP(orders[[#This Row],[region]],people[],2,FALSE)</f>
        <v>Kelly Williams</v>
      </c>
    </row>
    <row r="3553" spans="1:23" x14ac:dyDescent="0.25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  <c r="V3553" s="7" t="str">
        <f>_xlfn.IFNA(VLOOKUP(orders[[#This Row],[order_id]],returns[],2,FALSE),"FALSE")</f>
        <v>FALSE</v>
      </c>
      <c r="W3553" t="str">
        <f>VLOOKUP(orders[[#This Row],[region]],people[],2,FALSE)</f>
        <v>Kelly Williams</v>
      </c>
    </row>
    <row r="3554" spans="1:23" x14ac:dyDescent="0.25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  <c r="V3554" s="7" t="str">
        <f>_xlfn.IFNA(VLOOKUP(orders[[#This Row],[order_id]],returns[],2,FALSE),"FALSE")</f>
        <v>FALSE</v>
      </c>
      <c r="W3554" t="str">
        <f>VLOOKUP(orders[[#This Row],[region]],people[],2,FALSE)</f>
        <v>Kelly Williams</v>
      </c>
    </row>
    <row r="3555" spans="1:23" x14ac:dyDescent="0.25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  <c r="V3555" s="7" t="str">
        <f>_xlfn.IFNA(VLOOKUP(orders[[#This Row],[order_id]],returns[],2,FALSE),"FALSE")</f>
        <v>FALSE</v>
      </c>
      <c r="W3555" t="str">
        <f>VLOOKUP(orders[[#This Row],[region]],people[],2,FALSE)</f>
        <v>Chuck Magee</v>
      </c>
    </row>
    <row r="3556" spans="1:23" x14ac:dyDescent="0.25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 s="7" t="str">
        <f>_xlfn.IFNA(VLOOKUP(orders[[#This Row],[order_id]],returns[],2,FALSE),"FALSE")</f>
        <v>FALSE</v>
      </c>
      <c r="W3556" t="str">
        <f>VLOOKUP(orders[[#This Row],[region]],people[],2,FALSE)</f>
        <v>Anna Andreadi</v>
      </c>
    </row>
    <row r="3557" spans="1:23" x14ac:dyDescent="0.25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  <c r="V3557" s="7" t="str">
        <f>_xlfn.IFNA(VLOOKUP(orders[[#This Row],[order_id]],returns[],2,FALSE),"FALSE")</f>
        <v>FALSE</v>
      </c>
      <c r="W3557" t="str">
        <f>VLOOKUP(orders[[#This Row],[region]],people[],2,FALSE)</f>
        <v>Anna Andreadi</v>
      </c>
    </row>
    <row r="3558" spans="1:23" x14ac:dyDescent="0.25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  <c r="V3558" s="7" t="b">
        <f>_xlfn.IFNA(VLOOKUP(orders[[#This Row],[order_id]],returns[],2,FALSE),"FALSE")</f>
        <v>1</v>
      </c>
      <c r="W3558" t="str">
        <f>VLOOKUP(orders[[#This Row],[region]],people[],2,FALSE)</f>
        <v>Anna Andreadi</v>
      </c>
    </row>
    <row r="3559" spans="1:23" x14ac:dyDescent="0.25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 s="7" t="b">
        <f>_xlfn.IFNA(VLOOKUP(orders[[#This Row],[order_id]],returns[],2,FALSE),"FALSE")</f>
        <v>1</v>
      </c>
      <c r="W3559" t="str">
        <f>VLOOKUP(orders[[#This Row],[region]],people[],2,FALSE)</f>
        <v>Anna Andreadi</v>
      </c>
    </row>
    <row r="3560" spans="1:23" x14ac:dyDescent="0.25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  <c r="V3560" s="7" t="str">
        <f>_xlfn.IFNA(VLOOKUP(orders[[#This Row],[order_id]],returns[],2,FALSE),"FALSE")</f>
        <v>FALSE</v>
      </c>
      <c r="W3560" t="str">
        <f>VLOOKUP(orders[[#This Row],[region]],people[],2,FALSE)</f>
        <v>Anna Andreadi</v>
      </c>
    </row>
    <row r="3561" spans="1:23" x14ac:dyDescent="0.25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  <c r="V3561" s="7" t="str">
        <f>_xlfn.IFNA(VLOOKUP(orders[[#This Row],[order_id]],returns[],2,FALSE),"FALSE")</f>
        <v>FALSE</v>
      </c>
      <c r="W3561" t="str">
        <f>VLOOKUP(orders[[#This Row],[region]],people[],2,FALSE)</f>
        <v>Anna Andreadi</v>
      </c>
    </row>
    <row r="3562" spans="1:23" x14ac:dyDescent="0.25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  <c r="V3562" s="7" t="str">
        <f>_xlfn.IFNA(VLOOKUP(orders[[#This Row],[order_id]],returns[],2,FALSE),"FALSE")</f>
        <v>FALSE</v>
      </c>
      <c r="W3562" t="str">
        <f>VLOOKUP(orders[[#This Row],[region]],people[],2,FALSE)</f>
        <v>Chuck Magee</v>
      </c>
    </row>
    <row r="3563" spans="1:23" x14ac:dyDescent="0.25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  <c r="V3563" s="7" t="str">
        <f>_xlfn.IFNA(VLOOKUP(orders[[#This Row],[order_id]],returns[],2,FALSE),"FALSE")</f>
        <v>FALSE</v>
      </c>
      <c r="W3563" t="str">
        <f>VLOOKUP(orders[[#This Row],[region]],people[],2,FALSE)</f>
        <v>Chuck Magee</v>
      </c>
    </row>
    <row r="3564" spans="1:23" x14ac:dyDescent="0.25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  <c r="V3564" s="7" t="str">
        <f>_xlfn.IFNA(VLOOKUP(orders[[#This Row],[order_id]],returns[],2,FALSE),"FALSE")</f>
        <v>FALSE</v>
      </c>
      <c r="W3564" t="str">
        <f>VLOOKUP(orders[[#This Row],[region]],people[],2,FALSE)</f>
        <v>Chuck Magee</v>
      </c>
    </row>
    <row r="3565" spans="1:23" x14ac:dyDescent="0.25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  <c r="V3565" s="7" t="str">
        <f>_xlfn.IFNA(VLOOKUP(orders[[#This Row],[order_id]],returns[],2,FALSE),"FALSE")</f>
        <v>FALSE</v>
      </c>
      <c r="W3565" t="str">
        <f>VLOOKUP(orders[[#This Row],[region]],people[],2,FALSE)</f>
        <v>Chuck Magee</v>
      </c>
    </row>
    <row r="3566" spans="1:23" x14ac:dyDescent="0.25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  <c r="V3566" s="7" t="str">
        <f>_xlfn.IFNA(VLOOKUP(orders[[#This Row],[order_id]],returns[],2,FALSE),"FALSE")</f>
        <v>FALSE</v>
      </c>
      <c r="W3566" t="str">
        <f>VLOOKUP(orders[[#This Row],[region]],people[],2,FALSE)</f>
        <v>Anna Andreadi</v>
      </c>
    </row>
    <row r="3567" spans="1:23" x14ac:dyDescent="0.25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  <c r="V3567" s="7" t="str">
        <f>_xlfn.IFNA(VLOOKUP(orders[[#This Row],[order_id]],returns[],2,FALSE),"FALSE")</f>
        <v>FALSE</v>
      </c>
      <c r="W3567" t="str">
        <f>VLOOKUP(orders[[#This Row],[region]],people[],2,FALSE)</f>
        <v>Anna Andreadi</v>
      </c>
    </row>
    <row r="3568" spans="1:23" x14ac:dyDescent="0.25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 s="7" t="str">
        <f>_xlfn.IFNA(VLOOKUP(orders[[#This Row],[order_id]],returns[],2,FALSE),"FALSE")</f>
        <v>FALSE</v>
      </c>
      <c r="W3568" t="str">
        <f>VLOOKUP(orders[[#This Row],[region]],people[],2,FALSE)</f>
        <v>Kelly Williams</v>
      </c>
    </row>
    <row r="3569" spans="1:23" x14ac:dyDescent="0.25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  <c r="V3569" s="7" t="str">
        <f>_xlfn.IFNA(VLOOKUP(orders[[#This Row],[order_id]],returns[],2,FALSE),"FALSE")</f>
        <v>FALSE</v>
      </c>
      <c r="W3569" t="str">
        <f>VLOOKUP(orders[[#This Row],[region]],people[],2,FALSE)</f>
        <v>Kelly Williams</v>
      </c>
    </row>
    <row r="3570" spans="1:23" x14ac:dyDescent="0.25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  <c r="V3570" s="7" t="str">
        <f>_xlfn.IFNA(VLOOKUP(orders[[#This Row],[order_id]],returns[],2,FALSE),"FALSE")</f>
        <v>FALSE</v>
      </c>
      <c r="W3570" t="str">
        <f>VLOOKUP(orders[[#This Row],[region]],people[],2,FALSE)</f>
        <v>Anna Andreadi</v>
      </c>
    </row>
    <row r="3571" spans="1:23" x14ac:dyDescent="0.25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  <c r="V3571" s="7" t="str">
        <f>_xlfn.IFNA(VLOOKUP(orders[[#This Row],[order_id]],returns[],2,FALSE),"FALSE")</f>
        <v>FALSE</v>
      </c>
      <c r="W3571" t="str">
        <f>VLOOKUP(orders[[#This Row],[region]],people[],2,FALSE)</f>
        <v>Anna Andreadi</v>
      </c>
    </row>
    <row r="3572" spans="1:23" x14ac:dyDescent="0.25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  <c r="V3572" s="7" t="str">
        <f>_xlfn.IFNA(VLOOKUP(orders[[#This Row],[order_id]],returns[],2,FALSE),"FALSE")</f>
        <v>FALSE</v>
      </c>
      <c r="W3572" t="str">
        <f>VLOOKUP(orders[[#This Row],[region]],people[],2,FALSE)</f>
        <v>Anna Andreadi</v>
      </c>
    </row>
    <row r="3573" spans="1:23" x14ac:dyDescent="0.25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  <c r="V3573" s="7" t="str">
        <f>_xlfn.IFNA(VLOOKUP(orders[[#This Row],[order_id]],returns[],2,FALSE),"FALSE")</f>
        <v>FALSE</v>
      </c>
      <c r="W3573" t="str">
        <f>VLOOKUP(orders[[#This Row],[region]],people[],2,FALSE)</f>
        <v>Anna Andreadi</v>
      </c>
    </row>
    <row r="3574" spans="1:23" x14ac:dyDescent="0.25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  <c r="V3574" s="7" t="str">
        <f>_xlfn.IFNA(VLOOKUP(orders[[#This Row],[order_id]],returns[],2,FALSE),"FALSE")</f>
        <v>FALSE</v>
      </c>
      <c r="W3574" t="str">
        <f>VLOOKUP(orders[[#This Row],[region]],people[],2,FALSE)</f>
        <v>Kelly Williams</v>
      </c>
    </row>
    <row r="3575" spans="1:23" x14ac:dyDescent="0.25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  <c r="V3575" s="7" t="str">
        <f>_xlfn.IFNA(VLOOKUP(orders[[#This Row],[order_id]],returns[],2,FALSE),"FALSE")</f>
        <v>FALSE</v>
      </c>
      <c r="W3575" t="str">
        <f>VLOOKUP(orders[[#This Row],[region]],people[],2,FALSE)</f>
        <v>Chuck Magee</v>
      </c>
    </row>
    <row r="3576" spans="1:23" x14ac:dyDescent="0.25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  <c r="V3576" s="7" t="str">
        <f>_xlfn.IFNA(VLOOKUP(orders[[#This Row],[order_id]],returns[],2,FALSE),"FALSE")</f>
        <v>FALSE</v>
      </c>
      <c r="W3576" t="str">
        <f>VLOOKUP(orders[[#This Row],[region]],people[],2,FALSE)</f>
        <v>Chuck Magee</v>
      </c>
    </row>
    <row r="3577" spans="1:23" x14ac:dyDescent="0.25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  <c r="V3577" s="7" t="str">
        <f>_xlfn.IFNA(VLOOKUP(orders[[#This Row],[order_id]],returns[],2,FALSE),"FALSE")</f>
        <v>FALSE</v>
      </c>
      <c r="W3577" t="str">
        <f>VLOOKUP(orders[[#This Row],[region]],people[],2,FALSE)</f>
        <v>Cassandra Brandow</v>
      </c>
    </row>
    <row r="3578" spans="1:23" x14ac:dyDescent="0.25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  <c r="V3578" s="7" t="str">
        <f>_xlfn.IFNA(VLOOKUP(orders[[#This Row],[order_id]],returns[],2,FALSE),"FALSE")</f>
        <v>FALSE</v>
      </c>
      <c r="W3578" t="str">
        <f>VLOOKUP(orders[[#This Row],[region]],people[],2,FALSE)</f>
        <v>Anna Andreadi</v>
      </c>
    </row>
    <row r="3579" spans="1:23" x14ac:dyDescent="0.25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  <c r="V3579" s="7" t="str">
        <f>_xlfn.IFNA(VLOOKUP(orders[[#This Row],[order_id]],returns[],2,FALSE),"FALSE")</f>
        <v>FALSE</v>
      </c>
      <c r="W3579" t="str">
        <f>VLOOKUP(orders[[#This Row],[region]],people[],2,FALSE)</f>
        <v>Anna Andreadi</v>
      </c>
    </row>
    <row r="3580" spans="1:23" x14ac:dyDescent="0.25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  <c r="V3580" s="7" t="str">
        <f>_xlfn.IFNA(VLOOKUP(orders[[#This Row],[order_id]],returns[],2,FALSE),"FALSE")</f>
        <v>FALSE</v>
      </c>
      <c r="W3580" t="str">
        <f>VLOOKUP(orders[[#This Row],[region]],people[],2,FALSE)</f>
        <v>Cassandra Brandow</v>
      </c>
    </row>
    <row r="3581" spans="1:23" x14ac:dyDescent="0.25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 s="7" t="str">
        <f>_xlfn.IFNA(VLOOKUP(orders[[#This Row],[order_id]],returns[],2,FALSE),"FALSE")</f>
        <v>FALSE</v>
      </c>
      <c r="W3581" t="str">
        <f>VLOOKUP(orders[[#This Row],[region]],people[],2,FALSE)</f>
        <v>Cassandra Brandow</v>
      </c>
    </row>
    <row r="3582" spans="1:23" x14ac:dyDescent="0.25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  <c r="V3582" s="7" t="str">
        <f>_xlfn.IFNA(VLOOKUP(orders[[#This Row],[order_id]],returns[],2,FALSE),"FALSE")</f>
        <v>FALSE</v>
      </c>
      <c r="W3582" t="str">
        <f>VLOOKUP(orders[[#This Row],[region]],people[],2,FALSE)</f>
        <v>Cassandra Brandow</v>
      </c>
    </row>
    <row r="3583" spans="1:23" x14ac:dyDescent="0.25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  <c r="V3583" s="7" t="str">
        <f>_xlfn.IFNA(VLOOKUP(orders[[#This Row],[order_id]],returns[],2,FALSE),"FALSE")</f>
        <v>FALSE</v>
      </c>
      <c r="W3583" t="str">
        <f>VLOOKUP(orders[[#This Row],[region]],people[],2,FALSE)</f>
        <v>Kelly Williams</v>
      </c>
    </row>
    <row r="3584" spans="1:23" x14ac:dyDescent="0.25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 s="7" t="str">
        <f>_xlfn.IFNA(VLOOKUP(orders[[#This Row],[order_id]],returns[],2,FALSE),"FALSE")</f>
        <v>FALSE</v>
      </c>
      <c r="W3584" t="str">
        <f>VLOOKUP(orders[[#This Row],[region]],people[],2,FALSE)</f>
        <v>Kelly Williams</v>
      </c>
    </row>
    <row r="3585" spans="1:23" x14ac:dyDescent="0.25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 s="7" t="str">
        <f>_xlfn.IFNA(VLOOKUP(orders[[#This Row],[order_id]],returns[],2,FALSE),"FALSE")</f>
        <v>FALSE</v>
      </c>
      <c r="W3585" t="str">
        <f>VLOOKUP(orders[[#This Row],[region]],people[],2,FALSE)</f>
        <v>Kelly Williams</v>
      </c>
    </row>
    <row r="3586" spans="1:23" x14ac:dyDescent="0.25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  <c r="V3586" s="7" t="str">
        <f>_xlfn.IFNA(VLOOKUP(orders[[#This Row],[order_id]],returns[],2,FALSE),"FALSE")</f>
        <v>FALSE</v>
      </c>
      <c r="W3586" t="str">
        <f>VLOOKUP(orders[[#This Row],[region]],people[],2,FALSE)</f>
        <v>Kelly Williams</v>
      </c>
    </row>
    <row r="3587" spans="1:23" x14ac:dyDescent="0.25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 s="7" t="str">
        <f>_xlfn.IFNA(VLOOKUP(orders[[#This Row],[order_id]],returns[],2,FALSE),"FALSE")</f>
        <v>FALSE</v>
      </c>
      <c r="W3587" t="str">
        <f>VLOOKUP(orders[[#This Row],[region]],people[],2,FALSE)</f>
        <v>Kelly Williams</v>
      </c>
    </row>
    <row r="3588" spans="1:23" x14ac:dyDescent="0.25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 s="7" t="str">
        <f>_xlfn.IFNA(VLOOKUP(orders[[#This Row],[order_id]],returns[],2,FALSE),"FALSE")</f>
        <v>FALSE</v>
      </c>
      <c r="W3588" t="str">
        <f>VLOOKUP(orders[[#This Row],[region]],people[],2,FALSE)</f>
        <v>Anna Andreadi</v>
      </c>
    </row>
    <row r="3589" spans="1:23" x14ac:dyDescent="0.25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  <c r="V3589" s="7" t="str">
        <f>_xlfn.IFNA(VLOOKUP(orders[[#This Row],[order_id]],returns[],2,FALSE),"FALSE")</f>
        <v>FALSE</v>
      </c>
      <c r="W3589" t="str">
        <f>VLOOKUP(orders[[#This Row],[region]],people[],2,FALSE)</f>
        <v>Chuck Magee</v>
      </c>
    </row>
    <row r="3590" spans="1:23" x14ac:dyDescent="0.25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  <c r="V3590" s="7" t="b">
        <f>_xlfn.IFNA(VLOOKUP(orders[[#This Row],[order_id]],returns[],2,FALSE),"FALSE")</f>
        <v>1</v>
      </c>
      <c r="W3590" t="str">
        <f>VLOOKUP(orders[[#This Row],[region]],people[],2,FALSE)</f>
        <v>Cassandra Brandow</v>
      </c>
    </row>
    <row r="3591" spans="1:23" x14ac:dyDescent="0.25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 s="7" t="str">
        <f>_xlfn.IFNA(VLOOKUP(orders[[#This Row],[order_id]],returns[],2,FALSE),"FALSE")</f>
        <v>FALSE</v>
      </c>
      <c r="W3591" t="str">
        <f>VLOOKUP(orders[[#This Row],[region]],people[],2,FALSE)</f>
        <v>Cassandra Brandow</v>
      </c>
    </row>
    <row r="3592" spans="1:23" x14ac:dyDescent="0.25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  <c r="V3592" s="7" t="str">
        <f>_xlfn.IFNA(VLOOKUP(orders[[#This Row],[order_id]],returns[],2,FALSE),"FALSE")</f>
        <v>FALSE</v>
      </c>
      <c r="W3592" t="str">
        <f>VLOOKUP(orders[[#This Row],[region]],people[],2,FALSE)</f>
        <v>Cassandra Brandow</v>
      </c>
    </row>
    <row r="3593" spans="1:23" x14ac:dyDescent="0.25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  <c r="V3593" s="7" t="str">
        <f>_xlfn.IFNA(VLOOKUP(orders[[#This Row],[order_id]],returns[],2,FALSE),"FALSE")</f>
        <v>FALSE</v>
      </c>
      <c r="W3593" t="str">
        <f>VLOOKUP(orders[[#This Row],[region]],people[],2,FALSE)</f>
        <v>Kelly Williams</v>
      </c>
    </row>
    <row r="3594" spans="1:23" x14ac:dyDescent="0.25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  <c r="V3594" s="7" t="str">
        <f>_xlfn.IFNA(VLOOKUP(orders[[#This Row],[order_id]],returns[],2,FALSE),"FALSE")</f>
        <v>FALSE</v>
      </c>
      <c r="W3594" t="str">
        <f>VLOOKUP(orders[[#This Row],[region]],people[],2,FALSE)</f>
        <v>Chuck Magee</v>
      </c>
    </row>
    <row r="3595" spans="1:23" x14ac:dyDescent="0.25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  <c r="V3595" s="7" t="str">
        <f>_xlfn.IFNA(VLOOKUP(orders[[#This Row],[order_id]],returns[],2,FALSE),"FALSE")</f>
        <v>FALSE</v>
      </c>
      <c r="W3595" t="str">
        <f>VLOOKUP(orders[[#This Row],[region]],people[],2,FALSE)</f>
        <v>Chuck Magee</v>
      </c>
    </row>
    <row r="3596" spans="1:23" x14ac:dyDescent="0.25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  <c r="V3596" s="7" t="str">
        <f>_xlfn.IFNA(VLOOKUP(orders[[#This Row],[order_id]],returns[],2,FALSE),"FALSE")</f>
        <v>FALSE</v>
      </c>
      <c r="W3596" t="str">
        <f>VLOOKUP(orders[[#This Row],[region]],people[],2,FALSE)</f>
        <v>Chuck Magee</v>
      </c>
    </row>
    <row r="3597" spans="1:23" x14ac:dyDescent="0.25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  <c r="V3597" s="7" t="str">
        <f>_xlfn.IFNA(VLOOKUP(orders[[#This Row],[order_id]],returns[],2,FALSE),"FALSE")</f>
        <v>FALSE</v>
      </c>
      <c r="W3597" t="str">
        <f>VLOOKUP(orders[[#This Row],[region]],people[],2,FALSE)</f>
        <v>Chuck Magee</v>
      </c>
    </row>
    <row r="3598" spans="1:23" x14ac:dyDescent="0.25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  <c r="V3598" s="7" t="str">
        <f>_xlfn.IFNA(VLOOKUP(orders[[#This Row],[order_id]],returns[],2,FALSE),"FALSE")</f>
        <v>FALSE</v>
      </c>
      <c r="W3598" t="str">
        <f>VLOOKUP(orders[[#This Row],[region]],people[],2,FALSE)</f>
        <v>Chuck Magee</v>
      </c>
    </row>
    <row r="3599" spans="1:23" x14ac:dyDescent="0.25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  <c r="V3599" s="7" t="str">
        <f>_xlfn.IFNA(VLOOKUP(orders[[#This Row],[order_id]],returns[],2,FALSE),"FALSE")</f>
        <v>FALSE</v>
      </c>
      <c r="W3599" t="str">
        <f>VLOOKUP(orders[[#This Row],[region]],people[],2,FALSE)</f>
        <v>Chuck Magee</v>
      </c>
    </row>
    <row r="3600" spans="1:23" x14ac:dyDescent="0.25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  <c r="V3600" s="7" t="str">
        <f>_xlfn.IFNA(VLOOKUP(orders[[#This Row],[order_id]],returns[],2,FALSE),"FALSE")</f>
        <v>FALSE</v>
      </c>
      <c r="W3600" t="str">
        <f>VLOOKUP(orders[[#This Row],[region]],people[],2,FALSE)</f>
        <v>Chuck Magee</v>
      </c>
    </row>
    <row r="3601" spans="1:23" x14ac:dyDescent="0.25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  <c r="V3601" s="7" t="str">
        <f>_xlfn.IFNA(VLOOKUP(orders[[#This Row],[order_id]],returns[],2,FALSE),"FALSE")</f>
        <v>FALSE</v>
      </c>
      <c r="W3601" t="str">
        <f>VLOOKUP(orders[[#This Row],[region]],people[],2,FALSE)</f>
        <v>Chuck Magee</v>
      </c>
    </row>
    <row r="3602" spans="1:23" x14ac:dyDescent="0.25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  <c r="V3602" s="7" t="str">
        <f>_xlfn.IFNA(VLOOKUP(orders[[#This Row],[order_id]],returns[],2,FALSE),"FALSE")</f>
        <v>FALSE</v>
      </c>
      <c r="W3602" t="str">
        <f>VLOOKUP(orders[[#This Row],[region]],people[],2,FALSE)</f>
        <v>Anna Andreadi</v>
      </c>
    </row>
    <row r="3603" spans="1:23" x14ac:dyDescent="0.25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  <c r="V3603" s="7" t="str">
        <f>_xlfn.IFNA(VLOOKUP(orders[[#This Row],[order_id]],returns[],2,FALSE),"FALSE")</f>
        <v>FALSE</v>
      </c>
      <c r="W3603" t="str">
        <f>VLOOKUP(orders[[#This Row],[region]],people[],2,FALSE)</f>
        <v>Chuck Magee</v>
      </c>
    </row>
    <row r="3604" spans="1:23" x14ac:dyDescent="0.25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  <c r="V3604" s="7" t="str">
        <f>_xlfn.IFNA(VLOOKUP(orders[[#This Row],[order_id]],returns[],2,FALSE),"FALSE")</f>
        <v>FALSE</v>
      </c>
      <c r="W3604" t="str">
        <f>VLOOKUP(orders[[#This Row],[region]],people[],2,FALSE)</f>
        <v>Chuck Magee</v>
      </c>
    </row>
    <row r="3605" spans="1:23" x14ac:dyDescent="0.25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 s="7" t="str">
        <f>_xlfn.IFNA(VLOOKUP(orders[[#This Row],[order_id]],returns[],2,FALSE),"FALSE")</f>
        <v>FALSE</v>
      </c>
      <c r="W3605" t="str">
        <f>VLOOKUP(orders[[#This Row],[region]],people[],2,FALSE)</f>
        <v>Chuck Magee</v>
      </c>
    </row>
    <row r="3606" spans="1:23" x14ac:dyDescent="0.25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  <c r="V3606" s="7" t="str">
        <f>_xlfn.IFNA(VLOOKUP(orders[[#This Row],[order_id]],returns[],2,FALSE),"FALSE")</f>
        <v>FALSE</v>
      </c>
      <c r="W3606" t="str">
        <f>VLOOKUP(orders[[#This Row],[region]],people[],2,FALSE)</f>
        <v>Chuck Magee</v>
      </c>
    </row>
    <row r="3607" spans="1:23" x14ac:dyDescent="0.25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 s="7" t="str">
        <f>_xlfn.IFNA(VLOOKUP(orders[[#This Row],[order_id]],returns[],2,FALSE),"FALSE")</f>
        <v>FALSE</v>
      </c>
      <c r="W3607" t="str">
        <f>VLOOKUP(orders[[#This Row],[region]],people[],2,FALSE)</f>
        <v>Chuck Magee</v>
      </c>
    </row>
    <row r="3608" spans="1:23" x14ac:dyDescent="0.25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  <c r="V3608" s="7" t="str">
        <f>_xlfn.IFNA(VLOOKUP(orders[[#This Row],[order_id]],returns[],2,FALSE),"FALSE")</f>
        <v>FALSE</v>
      </c>
      <c r="W3608" t="str">
        <f>VLOOKUP(orders[[#This Row],[region]],people[],2,FALSE)</f>
        <v>Chuck Magee</v>
      </c>
    </row>
    <row r="3609" spans="1:23" x14ac:dyDescent="0.25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  <c r="V3609" s="7" t="str">
        <f>_xlfn.IFNA(VLOOKUP(orders[[#This Row],[order_id]],returns[],2,FALSE),"FALSE")</f>
        <v>FALSE</v>
      </c>
      <c r="W3609" t="str">
        <f>VLOOKUP(orders[[#This Row],[region]],people[],2,FALSE)</f>
        <v>Chuck Magee</v>
      </c>
    </row>
    <row r="3610" spans="1:23" x14ac:dyDescent="0.25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  <c r="V3610" s="7" t="str">
        <f>_xlfn.IFNA(VLOOKUP(orders[[#This Row],[order_id]],returns[],2,FALSE),"FALSE")</f>
        <v>FALSE</v>
      </c>
      <c r="W3610" t="str">
        <f>VLOOKUP(orders[[#This Row],[region]],people[],2,FALSE)</f>
        <v>Chuck Magee</v>
      </c>
    </row>
    <row r="3611" spans="1:23" x14ac:dyDescent="0.25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  <c r="V3611" s="7" t="str">
        <f>_xlfn.IFNA(VLOOKUP(orders[[#This Row],[order_id]],returns[],2,FALSE),"FALSE")</f>
        <v>FALSE</v>
      </c>
      <c r="W3611" t="str">
        <f>VLOOKUP(orders[[#This Row],[region]],people[],2,FALSE)</f>
        <v>Chuck Magee</v>
      </c>
    </row>
    <row r="3612" spans="1:23" x14ac:dyDescent="0.25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  <c r="V3612" s="7" t="str">
        <f>_xlfn.IFNA(VLOOKUP(orders[[#This Row],[order_id]],returns[],2,FALSE),"FALSE")</f>
        <v>FALSE</v>
      </c>
      <c r="W3612" t="str">
        <f>VLOOKUP(orders[[#This Row],[region]],people[],2,FALSE)</f>
        <v>Chuck Magee</v>
      </c>
    </row>
    <row r="3613" spans="1:23" x14ac:dyDescent="0.25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  <c r="V3613" s="7" t="str">
        <f>_xlfn.IFNA(VLOOKUP(orders[[#This Row],[order_id]],returns[],2,FALSE),"FALSE")</f>
        <v>FALSE</v>
      </c>
      <c r="W3613" t="str">
        <f>VLOOKUP(orders[[#This Row],[region]],people[],2,FALSE)</f>
        <v>Kelly Williams</v>
      </c>
    </row>
    <row r="3614" spans="1:23" x14ac:dyDescent="0.25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  <c r="V3614" s="7" t="str">
        <f>_xlfn.IFNA(VLOOKUP(orders[[#This Row],[order_id]],returns[],2,FALSE),"FALSE")</f>
        <v>FALSE</v>
      </c>
      <c r="W3614" t="str">
        <f>VLOOKUP(orders[[#This Row],[region]],people[],2,FALSE)</f>
        <v>Chuck Magee</v>
      </c>
    </row>
    <row r="3615" spans="1:23" x14ac:dyDescent="0.25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 s="7" t="str">
        <f>_xlfn.IFNA(VLOOKUP(orders[[#This Row],[order_id]],returns[],2,FALSE),"FALSE")</f>
        <v>FALSE</v>
      </c>
      <c r="W3615" t="str">
        <f>VLOOKUP(orders[[#This Row],[region]],people[],2,FALSE)</f>
        <v>Chuck Magee</v>
      </c>
    </row>
    <row r="3616" spans="1:23" x14ac:dyDescent="0.25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  <c r="V3616" s="7" t="str">
        <f>_xlfn.IFNA(VLOOKUP(orders[[#This Row],[order_id]],returns[],2,FALSE),"FALSE")</f>
        <v>FALSE</v>
      </c>
      <c r="W3616" t="str">
        <f>VLOOKUP(orders[[#This Row],[region]],people[],2,FALSE)</f>
        <v>Kelly Williams</v>
      </c>
    </row>
    <row r="3617" spans="1:23" x14ac:dyDescent="0.25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  <c r="V3617" s="7" t="str">
        <f>_xlfn.IFNA(VLOOKUP(orders[[#This Row],[order_id]],returns[],2,FALSE),"FALSE")</f>
        <v>FALSE</v>
      </c>
      <c r="W3617" t="str">
        <f>VLOOKUP(orders[[#This Row],[region]],people[],2,FALSE)</f>
        <v>Kelly Williams</v>
      </c>
    </row>
    <row r="3618" spans="1:23" x14ac:dyDescent="0.25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  <c r="V3618" s="7" t="str">
        <f>_xlfn.IFNA(VLOOKUP(orders[[#This Row],[order_id]],returns[],2,FALSE),"FALSE")</f>
        <v>FALSE</v>
      </c>
      <c r="W3618" t="str">
        <f>VLOOKUP(orders[[#This Row],[region]],people[],2,FALSE)</f>
        <v>Chuck Magee</v>
      </c>
    </row>
    <row r="3619" spans="1:23" x14ac:dyDescent="0.25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  <c r="V3619" s="7" t="b">
        <f>_xlfn.IFNA(VLOOKUP(orders[[#This Row],[order_id]],returns[],2,FALSE),"FALSE")</f>
        <v>1</v>
      </c>
      <c r="W3619" t="str">
        <f>VLOOKUP(orders[[#This Row],[region]],people[],2,FALSE)</f>
        <v>Anna Andreadi</v>
      </c>
    </row>
    <row r="3620" spans="1:23" x14ac:dyDescent="0.25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  <c r="V3620" s="7" t="b">
        <f>_xlfn.IFNA(VLOOKUP(orders[[#This Row],[order_id]],returns[],2,FALSE),"FALSE")</f>
        <v>1</v>
      </c>
      <c r="W3620" t="str">
        <f>VLOOKUP(orders[[#This Row],[region]],people[],2,FALSE)</f>
        <v>Anna Andreadi</v>
      </c>
    </row>
    <row r="3621" spans="1:23" x14ac:dyDescent="0.25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  <c r="V3621" s="7" t="b">
        <f>_xlfn.IFNA(VLOOKUP(orders[[#This Row],[order_id]],returns[],2,FALSE),"FALSE")</f>
        <v>1</v>
      </c>
      <c r="W3621" t="str">
        <f>VLOOKUP(orders[[#This Row],[region]],people[],2,FALSE)</f>
        <v>Anna Andreadi</v>
      </c>
    </row>
    <row r="3622" spans="1:23" x14ac:dyDescent="0.25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  <c r="V3622" s="7" t="str">
        <f>_xlfn.IFNA(VLOOKUP(orders[[#This Row],[order_id]],returns[],2,FALSE),"FALSE")</f>
        <v>FALSE</v>
      </c>
      <c r="W3622" t="str">
        <f>VLOOKUP(orders[[#This Row],[region]],people[],2,FALSE)</f>
        <v>Cassandra Brandow</v>
      </c>
    </row>
    <row r="3623" spans="1:23" x14ac:dyDescent="0.25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  <c r="V3623" s="7" t="str">
        <f>_xlfn.IFNA(VLOOKUP(orders[[#This Row],[order_id]],returns[],2,FALSE),"FALSE")</f>
        <v>FALSE</v>
      </c>
      <c r="W3623" t="str">
        <f>VLOOKUP(orders[[#This Row],[region]],people[],2,FALSE)</f>
        <v>Cassandra Brandow</v>
      </c>
    </row>
    <row r="3624" spans="1:23" x14ac:dyDescent="0.25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 s="7" t="str">
        <f>_xlfn.IFNA(VLOOKUP(orders[[#This Row],[order_id]],returns[],2,FALSE),"FALSE")</f>
        <v>FALSE</v>
      </c>
      <c r="W3624" t="str">
        <f>VLOOKUP(orders[[#This Row],[region]],people[],2,FALSE)</f>
        <v>Cassandra Brandow</v>
      </c>
    </row>
    <row r="3625" spans="1:23" x14ac:dyDescent="0.25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 s="7" t="str">
        <f>_xlfn.IFNA(VLOOKUP(orders[[#This Row],[order_id]],returns[],2,FALSE),"FALSE")</f>
        <v>FALSE</v>
      </c>
      <c r="W3625" t="str">
        <f>VLOOKUP(orders[[#This Row],[region]],people[],2,FALSE)</f>
        <v>Cassandra Brandow</v>
      </c>
    </row>
    <row r="3626" spans="1:23" x14ac:dyDescent="0.25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  <c r="V3626" s="7" t="str">
        <f>_xlfn.IFNA(VLOOKUP(orders[[#This Row],[order_id]],returns[],2,FALSE),"FALSE")</f>
        <v>FALSE</v>
      </c>
      <c r="W3626" t="str">
        <f>VLOOKUP(orders[[#This Row],[region]],people[],2,FALSE)</f>
        <v>Anna Andreadi</v>
      </c>
    </row>
    <row r="3627" spans="1:23" x14ac:dyDescent="0.25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 s="7" t="str">
        <f>_xlfn.IFNA(VLOOKUP(orders[[#This Row],[order_id]],returns[],2,FALSE),"FALSE")</f>
        <v>FALSE</v>
      </c>
      <c r="W3627" t="str">
        <f>VLOOKUP(orders[[#This Row],[region]],people[],2,FALSE)</f>
        <v>Anna Andreadi</v>
      </c>
    </row>
    <row r="3628" spans="1:23" x14ac:dyDescent="0.25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  <c r="V3628" s="7" t="str">
        <f>_xlfn.IFNA(VLOOKUP(orders[[#This Row],[order_id]],returns[],2,FALSE),"FALSE")</f>
        <v>FALSE</v>
      </c>
      <c r="W3628" t="str">
        <f>VLOOKUP(orders[[#This Row],[region]],people[],2,FALSE)</f>
        <v>Anna Andreadi</v>
      </c>
    </row>
    <row r="3629" spans="1:23" x14ac:dyDescent="0.25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  <c r="V3629" s="7" t="str">
        <f>_xlfn.IFNA(VLOOKUP(orders[[#This Row],[order_id]],returns[],2,FALSE),"FALSE")</f>
        <v>FALSE</v>
      </c>
      <c r="W3629" t="str">
        <f>VLOOKUP(orders[[#This Row],[region]],people[],2,FALSE)</f>
        <v>Anna Andreadi</v>
      </c>
    </row>
    <row r="3630" spans="1:23" x14ac:dyDescent="0.25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 s="7" t="str">
        <f>_xlfn.IFNA(VLOOKUP(orders[[#This Row],[order_id]],returns[],2,FALSE),"FALSE")</f>
        <v>FALSE</v>
      </c>
      <c r="W3630" t="str">
        <f>VLOOKUP(orders[[#This Row],[region]],people[],2,FALSE)</f>
        <v>Anna Andreadi</v>
      </c>
    </row>
    <row r="3631" spans="1:23" x14ac:dyDescent="0.25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  <c r="V3631" s="7" t="str">
        <f>_xlfn.IFNA(VLOOKUP(orders[[#This Row],[order_id]],returns[],2,FALSE),"FALSE")</f>
        <v>FALSE</v>
      </c>
      <c r="W3631" t="str">
        <f>VLOOKUP(orders[[#This Row],[region]],people[],2,FALSE)</f>
        <v>Chuck Magee</v>
      </c>
    </row>
    <row r="3632" spans="1:23" x14ac:dyDescent="0.25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  <c r="V3632" s="7" t="str">
        <f>_xlfn.IFNA(VLOOKUP(orders[[#This Row],[order_id]],returns[],2,FALSE),"FALSE")</f>
        <v>FALSE</v>
      </c>
      <c r="W3632" t="str">
        <f>VLOOKUP(orders[[#This Row],[region]],people[],2,FALSE)</f>
        <v>Chuck Magee</v>
      </c>
    </row>
    <row r="3633" spans="1:23" x14ac:dyDescent="0.25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  <c r="V3633" s="7" t="str">
        <f>_xlfn.IFNA(VLOOKUP(orders[[#This Row],[order_id]],returns[],2,FALSE),"FALSE")</f>
        <v>FALSE</v>
      </c>
      <c r="W3633" t="str">
        <f>VLOOKUP(orders[[#This Row],[region]],people[],2,FALSE)</f>
        <v>Anna Andreadi</v>
      </c>
    </row>
    <row r="3634" spans="1:23" x14ac:dyDescent="0.25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  <c r="V3634" s="7" t="str">
        <f>_xlfn.IFNA(VLOOKUP(orders[[#This Row],[order_id]],returns[],2,FALSE),"FALSE")</f>
        <v>FALSE</v>
      </c>
      <c r="W3634" t="str">
        <f>VLOOKUP(orders[[#This Row],[region]],people[],2,FALSE)</f>
        <v>Anna Andreadi</v>
      </c>
    </row>
    <row r="3635" spans="1:23" x14ac:dyDescent="0.25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 s="7" t="str">
        <f>_xlfn.IFNA(VLOOKUP(orders[[#This Row],[order_id]],returns[],2,FALSE),"FALSE")</f>
        <v>FALSE</v>
      </c>
      <c r="W3635" t="str">
        <f>VLOOKUP(orders[[#This Row],[region]],people[],2,FALSE)</f>
        <v>Chuck Magee</v>
      </c>
    </row>
    <row r="3636" spans="1:23" x14ac:dyDescent="0.25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  <c r="V3636" s="7" t="str">
        <f>_xlfn.IFNA(VLOOKUP(orders[[#This Row],[order_id]],returns[],2,FALSE),"FALSE")</f>
        <v>FALSE</v>
      </c>
      <c r="W3636" t="str">
        <f>VLOOKUP(orders[[#This Row],[region]],people[],2,FALSE)</f>
        <v>Chuck Magee</v>
      </c>
    </row>
    <row r="3637" spans="1:23" x14ac:dyDescent="0.25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 s="7" t="str">
        <f>_xlfn.IFNA(VLOOKUP(orders[[#This Row],[order_id]],returns[],2,FALSE),"FALSE")</f>
        <v>FALSE</v>
      </c>
      <c r="W3637" t="str">
        <f>VLOOKUP(orders[[#This Row],[region]],people[],2,FALSE)</f>
        <v>Chuck Magee</v>
      </c>
    </row>
    <row r="3638" spans="1:23" x14ac:dyDescent="0.25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  <c r="V3638" s="7" t="str">
        <f>_xlfn.IFNA(VLOOKUP(orders[[#This Row],[order_id]],returns[],2,FALSE),"FALSE")</f>
        <v>FALSE</v>
      </c>
      <c r="W3638" t="str">
        <f>VLOOKUP(orders[[#This Row],[region]],people[],2,FALSE)</f>
        <v>Chuck Magee</v>
      </c>
    </row>
    <row r="3639" spans="1:23" x14ac:dyDescent="0.25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  <c r="V3639" s="7" t="str">
        <f>_xlfn.IFNA(VLOOKUP(orders[[#This Row],[order_id]],returns[],2,FALSE),"FALSE")</f>
        <v>FALSE</v>
      </c>
      <c r="W3639" t="str">
        <f>VLOOKUP(orders[[#This Row],[region]],people[],2,FALSE)</f>
        <v>Chuck Magee</v>
      </c>
    </row>
    <row r="3640" spans="1:23" x14ac:dyDescent="0.25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  <c r="V3640" s="7" t="str">
        <f>_xlfn.IFNA(VLOOKUP(orders[[#This Row],[order_id]],returns[],2,FALSE),"FALSE")</f>
        <v>FALSE</v>
      </c>
      <c r="W3640" t="str">
        <f>VLOOKUP(orders[[#This Row],[region]],people[],2,FALSE)</f>
        <v>Chuck Magee</v>
      </c>
    </row>
    <row r="3641" spans="1:23" x14ac:dyDescent="0.25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  <c r="V3641" s="7" t="str">
        <f>_xlfn.IFNA(VLOOKUP(orders[[#This Row],[order_id]],returns[],2,FALSE),"FALSE")</f>
        <v>FALSE</v>
      </c>
      <c r="W3641" t="str">
        <f>VLOOKUP(orders[[#This Row],[region]],people[],2,FALSE)</f>
        <v>Chuck Magee</v>
      </c>
    </row>
    <row r="3642" spans="1:23" x14ac:dyDescent="0.25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  <c r="V3642" s="7" t="str">
        <f>_xlfn.IFNA(VLOOKUP(orders[[#This Row],[order_id]],returns[],2,FALSE),"FALSE")</f>
        <v>FALSE</v>
      </c>
      <c r="W3642" t="str">
        <f>VLOOKUP(orders[[#This Row],[region]],people[],2,FALSE)</f>
        <v>Chuck Magee</v>
      </c>
    </row>
    <row r="3643" spans="1:23" x14ac:dyDescent="0.25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 s="7" t="str">
        <f>_xlfn.IFNA(VLOOKUP(orders[[#This Row],[order_id]],returns[],2,FALSE),"FALSE")</f>
        <v>FALSE</v>
      </c>
      <c r="W3643" t="str">
        <f>VLOOKUP(orders[[#This Row],[region]],people[],2,FALSE)</f>
        <v>Chuck Magee</v>
      </c>
    </row>
    <row r="3644" spans="1:23" x14ac:dyDescent="0.25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  <c r="V3644" s="7" t="str">
        <f>_xlfn.IFNA(VLOOKUP(orders[[#This Row],[order_id]],returns[],2,FALSE),"FALSE")</f>
        <v>FALSE</v>
      </c>
      <c r="W3644" t="str">
        <f>VLOOKUP(orders[[#This Row],[region]],people[],2,FALSE)</f>
        <v>Anna Andreadi</v>
      </c>
    </row>
    <row r="3645" spans="1:23" x14ac:dyDescent="0.25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  <c r="V3645" s="7" t="str">
        <f>_xlfn.IFNA(VLOOKUP(orders[[#This Row],[order_id]],returns[],2,FALSE),"FALSE")</f>
        <v>FALSE</v>
      </c>
      <c r="W3645" t="str">
        <f>VLOOKUP(orders[[#This Row],[region]],people[],2,FALSE)</f>
        <v>Anna Andreadi</v>
      </c>
    </row>
    <row r="3646" spans="1:23" x14ac:dyDescent="0.25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 s="7" t="str">
        <f>_xlfn.IFNA(VLOOKUP(orders[[#This Row],[order_id]],returns[],2,FALSE),"FALSE")</f>
        <v>FALSE</v>
      </c>
      <c r="W3646" t="str">
        <f>VLOOKUP(orders[[#This Row],[region]],people[],2,FALSE)</f>
        <v>Anna Andreadi</v>
      </c>
    </row>
    <row r="3647" spans="1:23" x14ac:dyDescent="0.25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  <c r="V3647" s="7" t="str">
        <f>_xlfn.IFNA(VLOOKUP(orders[[#This Row],[order_id]],returns[],2,FALSE),"FALSE")</f>
        <v>FALSE</v>
      </c>
      <c r="W3647" t="str">
        <f>VLOOKUP(orders[[#This Row],[region]],people[],2,FALSE)</f>
        <v>Anna Andreadi</v>
      </c>
    </row>
    <row r="3648" spans="1:23" x14ac:dyDescent="0.25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  <c r="V3648" s="7" t="str">
        <f>_xlfn.IFNA(VLOOKUP(orders[[#This Row],[order_id]],returns[],2,FALSE),"FALSE")</f>
        <v>FALSE</v>
      </c>
      <c r="W3648" t="str">
        <f>VLOOKUP(orders[[#This Row],[region]],people[],2,FALSE)</f>
        <v>Anna Andreadi</v>
      </c>
    </row>
    <row r="3649" spans="1:23" x14ac:dyDescent="0.25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  <c r="V3649" s="7" t="str">
        <f>_xlfn.IFNA(VLOOKUP(orders[[#This Row],[order_id]],returns[],2,FALSE),"FALSE")</f>
        <v>FALSE</v>
      </c>
      <c r="W3649" t="str">
        <f>VLOOKUP(orders[[#This Row],[region]],people[],2,FALSE)</f>
        <v>Anna Andreadi</v>
      </c>
    </row>
    <row r="3650" spans="1:23" x14ac:dyDescent="0.25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  <c r="V3650" s="7" t="str">
        <f>_xlfn.IFNA(VLOOKUP(orders[[#This Row],[order_id]],returns[],2,FALSE),"FALSE")</f>
        <v>FALSE</v>
      </c>
      <c r="W3650" t="str">
        <f>VLOOKUP(orders[[#This Row],[region]],people[],2,FALSE)</f>
        <v>Cassandra Brandow</v>
      </c>
    </row>
    <row r="3651" spans="1:23" x14ac:dyDescent="0.25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  <c r="V3651" s="7" t="str">
        <f>_xlfn.IFNA(VLOOKUP(orders[[#This Row],[order_id]],returns[],2,FALSE),"FALSE")</f>
        <v>FALSE</v>
      </c>
      <c r="W3651" t="str">
        <f>VLOOKUP(orders[[#This Row],[region]],people[],2,FALSE)</f>
        <v>Cassandra Brandow</v>
      </c>
    </row>
    <row r="3652" spans="1:23" x14ac:dyDescent="0.25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  <c r="V3652" s="7" t="str">
        <f>_xlfn.IFNA(VLOOKUP(orders[[#This Row],[order_id]],returns[],2,FALSE),"FALSE")</f>
        <v>FALSE</v>
      </c>
      <c r="W3652" t="str">
        <f>VLOOKUP(orders[[#This Row],[region]],people[],2,FALSE)</f>
        <v>Kelly Williams</v>
      </c>
    </row>
    <row r="3653" spans="1:23" x14ac:dyDescent="0.25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 s="7" t="str">
        <f>_xlfn.IFNA(VLOOKUP(orders[[#This Row],[order_id]],returns[],2,FALSE),"FALSE")</f>
        <v>FALSE</v>
      </c>
      <c r="W3653" t="str">
        <f>VLOOKUP(orders[[#This Row],[region]],people[],2,FALSE)</f>
        <v>Kelly Williams</v>
      </c>
    </row>
    <row r="3654" spans="1:23" x14ac:dyDescent="0.25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  <c r="V3654" s="7" t="str">
        <f>_xlfn.IFNA(VLOOKUP(orders[[#This Row],[order_id]],returns[],2,FALSE),"FALSE")</f>
        <v>FALSE</v>
      </c>
      <c r="W3654" t="str">
        <f>VLOOKUP(orders[[#This Row],[region]],people[],2,FALSE)</f>
        <v>Kelly Williams</v>
      </c>
    </row>
    <row r="3655" spans="1:23" x14ac:dyDescent="0.25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  <c r="V3655" s="7" t="str">
        <f>_xlfn.IFNA(VLOOKUP(orders[[#This Row],[order_id]],returns[],2,FALSE),"FALSE")</f>
        <v>FALSE</v>
      </c>
      <c r="W3655" t="str">
        <f>VLOOKUP(orders[[#This Row],[region]],people[],2,FALSE)</f>
        <v>Kelly Williams</v>
      </c>
    </row>
    <row r="3656" spans="1:23" x14ac:dyDescent="0.25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 s="7" t="str">
        <f>_xlfn.IFNA(VLOOKUP(orders[[#This Row],[order_id]],returns[],2,FALSE),"FALSE")</f>
        <v>FALSE</v>
      </c>
      <c r="W3656" t="str">
        <f>VLOOKUP(orders[[#This Row],[region]],people[],2,FALSE)</f>
        <v>Kelly Williams</v>
      </c>
    </row>
    <row r="3657" spans="1:23" x14ac:dyDescent="0.25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  <c r="V3657" s="7" t="str">
        <f>_xlfn.IFNA(VLOOKUP(orders[[#This Row],[order_id]],returns[],2,FALSE),"FALSE")</f>
        <v>FALSE</v>
      </c>
      <c r="W3657" t="str">
        <f>VLOOKUP(orders[[#This Row],[region]],people[],2,FALSE)</f>
        <v>Cassandra Brandow</v>
      </c>
    </row>
    <row r="3658" spans="1:23" x14ac:dyDescent="0.25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  <c r="V3658" s="7" t="str">
        <f>_xlfn.IFNA(VLOOKUP(orders[[#This Row],[order_id]],returns[],2,FALSE),"FALSE")</f>
        <v>FALSE</v>
      </c>
      <c r="W3658" t="str">
        <f>VLOOKUP(orders[[#This Row],[region]],people[],2,FALSE)</f>
        <v>Chuck Magee</v>
      </c>
    </row>
    <row r="3659" spans="1:23" x14ac:dyDescent="0.25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  <c r="V3659" s="7" t="str">
        <f>_xlfn.IFNA(VLOOKUP(orders[[#This Row],[order_id]],returns[],2,FALSE),"FALSE")</f>
        <v>FALSE</v>
      </c>
      <c r="W3659" t="str">
        <f>VLOOKUP(orders[[#This Row],[region]],people[],2,FALSE)</f>
        <v>Cassandra Brandow</v>
      </c>
    </row>
    <row r="3660" spans="1:23" x14ac:dyDescent="0.25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  <c r="V3660" s="7" t="str">
        <f>_xlfn.IFNA(VLOOKUP(orders[[#This Row],[order_id]],returns[],2,FALSE),"FALSE")</f>
        <v>FALSE</v>
      </c>
      <c r="W3660" t="str">
        <f>VLOOKUP(orders[[#This Row],[region]],people[],2,FALSE)</f>
        <v>Cassandra Brandow</v>
      </c>
    </row>
    <row r="3661" spans="1:23" x14ac:dyDescent="0.25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 s="7" t="str">
        <f>_xlfn.IFNA(VLOOKUP(orders[[#This Row],[order_id]],returns[],2,FALSE),"FALSE")</f>
        <v>FALSE</v>
      </c>
      <c r="W3661" t="str">
        <f>VLOOKUP(orders[[#This Row],[region]],people[],2,FALSE)</f>
        <v>Cassandra Brandow</v>
      </c>
    </row>
    <row r="3662" spans="1:23" x14ac:dyDescent="0.25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  <c r="V3662" s="7" t="str">
        <f>_xlfn.IFNA(VLOOKUP(orders[[#This Row],[order_id]],returns[],2,FALSE),"FALSE")</f>
        <v>FALSE</v>
      </c>
      <c r="W3662" t="str">
        <f>VLOOKUP(orders[[#This Row],[region]],people[],2,FALSE)</f>
        <v>Anna Andreadi</v>
      </c>
    </row>
    <row r="3663" spans="1:23" x14ac:dyDescent="0.25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  <c r="V3663" s="7" t="str">
        <f>_xlfn.IFNA(VLOOKUP(orders[[#This Row],[order_id]],returns[],2,FALSE),"FALSE")</f>
        <v>FALSE</v>
      </c>
      <c r="W3663" t="str">
        <f>VLOOKUP(orders[[#This Row],[region]],people[],2,FALSE)</f>
        <v>Kelly Williams</v>
      </c>
    </row>
    <row r="3664" spans="1:23" x14ac:dyDescent="0.25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 s="7" t="str">
        <f>_xlfn.IFNA(VLOOKUP(orders[[#This Row],[order_id]],returns[],2,FALSE),"FALSE")</f>
        <v>FALSE</v>
      </c>
      <c r="W3664" t="str">
        <f>VLOOKUP(orders[[#This Row],[region]],people[],2,FALSE)</f>
        <v>Chuck Magee</v>
      </c>
    </row>
    <row r="3665" spans="1:23" x14ac:dyDescent="0.25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  <c r="V3665" s="7" t="str">
        <f>_xlfn.IFNA(VLOOKUP(orders[[#This Row],[order_id]],returns[],2,FALSE),"FALSE")</f>
        <v>FALSE</v>
      </c>
      <c r="W3665" t="str">
        <f>VLOOKUP(orders[[#This Row],[region]],people[],2,FALSE)</f>
        <v>Chuck Magee</v>
      </c>
    </row>
    <row r="3666" spans="1:23" x14ac:dyDescent="0.25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  <c r="V3666" s="7" t="str">
        <f>_xlfn.IFNA(VLOOKUP(orders[[#This Row],[order_id]],returns[],2,FALSE),"FALSE")</f>
        <v>FALSE</v>
      </c>
      <c r="W3666" t="str">
        <f>VLOOKUP(orders[[#This Row],[region]],people[],2,FALSE)</f>
        <v>Anna Andreadi</v>
      </c>
    </row>
    <row r="3667" spans="1:23" x14ac:dyDescent="0.25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  <c r="V3667" s="7" t="str">
        <f>_xlfn.IFNA(VLOOKUP(orders[[#This Row],[order_id]],returns[],2,FALSE),"FALSE")</f>
        <v>FALSE</v>
      </c>
      <c r="W3667" t="str">
        <f>VLOOKUP(orders[[#This Row],[region]],people[],2,FALSE)</f>
        <v>Anna Andreadi</v>
      </c>
    </row>
    <row r="3668" spans="1:23" x14ac:dyDescent="0.25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  <c r="V3668" s="7" t="str">
        <f>_xlfn.IFNA(VLOOKUP(orders[[#This Row],[order_id]],returns[],2,FALSE),"FALSE")</f>
        <v>FALSE</v>
      </c>
      <c r="W3668" t="str">
        <f>VLOOKUP(orders[[#This Row],[region]],people[],2,FALSE)</f>
        <v>Anna Andreadi</v>
      </c>
    </row>
    <row r="3669" spans="1:23" x14ac:dyDescent="0.25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  <c r="V3669" s="7" t="str">
        <f>_xlfn.IFNA(VLOOKUP(orders[[#This Row],[order_id]],returns[],2,FALSE),"FALSE")</f>
        <v>FALSE</v>
      </c>
      <c r="W3669" t="str">
        <f>VLOOKUP(orders[[#This Row],[region]],people[],2,FALSE)</f>
        <v>Anna Andreadi</v>
      </c>
    </row>
    <row r="3670" spans="1:23" x14ac:dyDescent="0.25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  <c r="V3670" s="7" t="str">
        <f>_xlfn.IFNA(VLOOKUP(orders[[#This Row],[order_id]],returns[],2,FALSE),"FALSE")</f>
        <v>FALSE</v>
      </c>
      <c r="W3670" t="str">
        <f>VLOOKUP(orders[[#This Row],[region]],people[],2,FALSE)</f>
        <v>Anna Andreadi</v>
      </c>
    </row>
    <row r="3671" spans="1:23" x14ac:dyDescent="0.25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  <c r="V3671" s="7" t="str">
        <f>_xlfn.IFNA(VLOOKUP(orders[[#This Row],[order_id]],returns[],2,FALSE),"FALSE")</f>
        <v>FALSE</v>
      </c>
      <c r="W3671" t="str">
        <f>VLOOKUP(orders[[#This Row],[region]],people[],2,FALSE)</f>
        <v>Anna Andreadi</v>
      </c>
    </row>
    <row r="3672" spans="1:23" x14ac:dyDescent="0.25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  <c r="V3672" s="7" t="str">
        <f>_xlfn.IFNA(VLOOKUP(orders[[#This Row],[order_id]],returns[],2,FALSE),"FALSE")</f>
        <v>FALSE</v>
      </c>
      <c r="W3672" t="str">
        <f>VLOOKUP(orders[[#This Row],[region]],people[],2,FALSE)</f>
        <v>Anna Andreadi</v>
      </c>
    </row>
    <row r="3673" spans="1:23" x14ac:dyDescent="0.25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  <c r="V3673" s="7" t="str">
        <f>_xlfn.IFNA(VLOOKUP(orders[[#This Row],[order_id]],returns[],2,FALSE),"FALSE")</f>
        <v>FALSE</v>
      </c>
      <c r="W3673" t="str">
        <f>VLOOKUP(orders[[#This Row],[region]],people[],2,FALSE)</f>
        <v>Anna Andreadi</v>
      </c>
    </row>
    <row r="3674" spans="1:23" x14ac:dyDescent="0.25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 s="7" t="str">
        <f>_xlfn.IFNA(VLOOKUP(orders[[#This Row],[order_id]],returns[],2,FALSE),"FALSE")</f>
        <v>FALSE</v>
      </c>
      <c r="W3674" t="str">
        <f>VLOOKUP(orders[[#This Row],[region]],people[],2,FALSE)</f>
        <v>Chuck Magee</v>
      </c>
    </row>
    <row r="3675" spans="1:23" x14ac:dyDescent="0.25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  <c r="V3675" s="7" t="str">
        <f>_xlfn.IFNA(VLOOKUP(orders[[#This Row],[order_id]],returns[],2,FALSE),"FALSE")</f>
        <v>FALSE</v>
      </c>
      <c r="W3675" t="str">
        <f>VLOOKUP(orders[[#This Row],[region]],people[],2,FALSE)</f>
        <v>Chuck Magee</v>
      </c>
    </row>
    <row r="3676" spans="1:23" x14ac:dyDescent="0.25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  <c r="V3676" s="7" t="str">
        <f>_xlfn.IFNA(VLOOKUP(orders[[#This Row],[order_id]],returns[],2,FALSE),"FALSE")</f>
        <v>FALSE</v>
      </c>
      <c r="W3676" t="str">
        <f>VLOOKUP(orders[[#This Row],[region]],people[],2,FALSE)</f>
        <v>Chuck Magee</v>
      </c>
    </row>
    <row r="3677" spans="1:23" x14ac:dyDescent="0.25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  <c r="V3677" s="7" t="str">
        <f>_xlfn.IFNA(VLOOKUP(orders[[#This Row],[order_id]],returns[],2,FALSE),"FALSE")</f>
        <v>FALSE</v>
      </c>
      <c r="W3677" t="str">
        <f>VLOOKUP(orders[[#This Row],[region]],people[],2,FALSE)</f>
        <v>Chuck Magee</v>
      </c>
    </row>
    <row r="3678" spans="1:23" x14ac:dyDescent="0.25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  <c r="V3678" s="7" t="b">
        <f>_xlfn.IFNA(VLOOKUP(orders[[#This Row],[order_id]],returns[],2,FALSE),"FALSE")</f>
        <v>1</v>
      </c>
      <c r="W3678" t="str">
        <f>VLOOKUP(orders[[#This Row],[region]],people[],2,FALSE)</f>
        <v>Anna Andreadi</v>
      </c>
    </row>
    <row r="3679" spans="1:23" x14ac:dyDescent="0.25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  <c r="V3679" s="7" t="str">
        <f>_xlfn.IFNA(VLOOKUP(orders[[#This Row],[order_id]],returns[],2,FALSE),"FALSE")</f>
        <v>FALSE</v>
      </c>
      <c r="W3679" t="str">
        <f>VLOOKUP(orders[[#This Row],[region]],people[],2,FALSE)</f>
        <v>Chuck Magee</v>
      </c>
    </row>
    <row r="3680" spans="1:23" x14ac:dyDescent="0.25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  <c r="V3680" s="7" t="str">
        <f>_xlfn.IFNA(VLOOKUP(orders[[#This Row],[order_id]],returns[],2,FALSE),"FALSE")</f>
        <v>FALSE</v>
      </c>
      <c r="W3680" t="str">
        <f>VLOOKUP(orders[[#This Row],[region]],people[],2,FALSE)</f>
        <v>Chuck Magee</v>
      </c>
    </row>
    <row r="3681" spans="1:23" x14ac:dyDescent="0.25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  <c r="V3681" s="7" t="str">
        <f>_xlfn.IFNA(VLOOKUP(orders[[#This Row],[order_id]],returns[],2,FALSE),"FALSE")</f>
        <v>FALSE</v>
      </c>
      <c r="W3681" t="str">
        <f>VLOOKUP(orders[[#This Row],[region]],people[],2,FALSE)</f>
        <v>Chuck Magee</v>
      </c>
    </row>
    <row r="3682" spans="1:23" x14ac:dyDescent="0.25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 s="7" t="str">
        <f>_xlfn.IFNA(VLOOKUP(orders[[#This Row],[order_id]],returns[],2,FALSE),"FALSE")</f>
        <v>FALSE</v>
      </c>
      <c r="W3682" t="str">
        <f>VLOOKUP(orders[[#This Row],[region]],people[],2,FALSE)</f>
        <v>Chuck Magee</v>
      </c>
    </row>
    <row r="3683" spans="1:23" x14ac:dyDescent="0.25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 s="7" t="str">
        <f>_xlfn.IFNA(VLOOKUP(orders[[#This Row],[order_id]],returns[],2,FALSE),"FALSE")</f>
        <v>FALSE</v>
      </c>
      <c r="W3683" t="str">
        <f>VLOOKUP(orders[[#This Row],[region]],people[],2,FALSE)</f>
        <v>Chuck Magee</v>
      </c>
    </row>
    <row r="3684" spans="1:23" x14ac:dyDescent="0.25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  <c r="V3684" s="7" t="str">
        <f>_xlfn.IFNA(VLOOKUP(orders[[#This Row],[order_id]],returns[],2,FALSE),"FALSE")</f>
        <v>FALSE</v>
      </c>
      <c r="W3684" t="str">
        <f>VLOOKUP(orders[[#This Row],[region]],people[],2,FALSE)</f>
        <v>Chuck Magee</v>
      </c>
    </row>
    <row r="3685" spans="1:23" x14ac:dyDescent="0.25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  <c r="V3685" s="7" t="str">
        <f>_xlfn.IFNA(VLOOKUP(orders[[#This Row],[order_id]],returns[],2,FALSE),"FALSE")</f>
        <v>FALSE</v>
      </c>
      <c r="W3685" t="str">
        <f>VLOOKUP(orders[[#This Row],[region]],people[],2,FALSE)</f>
        <v>Chuck Magee</v>
      </c>
    </row>
    <row r="3686" spans="1:23" x14ac:dyDescent="0.25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  <c r="V3686" s="7" t="str">
        <f>_xlfn.IFNA(VLOOKUP(orders[[#This Row],[order_id]],returns[],2,FALSE),"FALSE")</f>
        <v>FALSE</v>
      </c>
      <c r="W3686" t="str">
        <f>VLOOKUP(orders[[#This Row],[region]],people[],2,FALSE)</f>
        <v>Chuck Magee</v>
      </c>
    </row>
    <row r="3687" spans="1:23" x14ac:dyDescent="0.25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  <c r="V3687" s="7" t="str">
        <f>_xlfn.IFNA(VLOOKUP(orders[[#This Row],[order_id]],returns[],2,FALSE),"FALSE")</f>
        <v>FALSE</v>
      </c>
      <c r="W3687" t="str">
        <f>VLOOKUP(orders[[#This Row],[region]],people[],2,FALSE)</f>
        <v>Chuck Magee</v>
      </c>
    </row>
    <row r="3688" spans="1:23" x14ac:dyDescent="0.25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  <c r="V3688" s="7" t="str">
        <f>_xlfn.IFNA(VLOOKUP(orders[[#This Row],[order_id]],returns[],2,FALSE),"FALSE")</f>
        <v>FALSE</v>
      </c>
      <c r="W3688" t="str">
        <f>VLOOKUP(orders[[#This Row],[region]],people[],2,FALSE)</f>
        <v>Anna Andreadi</v>
      </c>
    </row>
    <row r="3689" spans="1:23" x14ac:dyDescent="0.25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  <c r="V3689" s="7" t="str">
        <f>_xlfn.IFNA(VLOOKUP(orders[[#This Row],[order_id]],returns[],2,FALSE),"FALSE")</f>
        <v>FALSE</v>
      </c>
      <c r="W3689" t="str">
        <f>VLOOKUP(orders[[#This Row],[region]],people[],2,FALSE)</f>
        <v>Cassandra Brandow</v>
      </c>
    </row>
    <row r="3690" spans="1:23" x14ac:dyDescent="0.25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 s="7" t="str">
        <f>_xlfn.IFNA(VLOOKUP(orders[[#This Row],[order_id]],returns[],2,FALSE),"FALSE")</f>
        <v>FALSE</v>
      </c>
      <c r="W3690" t="str">
        <f>VLOOKUP(orders[[#This Row],[region]],people[],2,FALSE)</f>
        <v>Anna Andreadi</v>
      </c>
    </row>
    <row r="3691" spans="1:23" x14ac:dyDescent="0.25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  <c r="V3691" s="7" t="str">
        <f>_xlfn.IFNA(VLOOKUP(orders[[#This Row],[order_id]],returns[],2,FALSE),"FALSE")</f>
        <v>FALSE</v>
      </c>
      <c r="W3691" t="str">
        <f>VLOOKUP(orders[[#This Row],[region]],people[],2,FALSE)</f>
        <v>Anna Andreadi</v>
      </c>
    </row>
    <row r="3692" spans="1:23" x14ac:dyDescent="0.25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  <c r="V3692" s="7" t="str">
        <f>_xlfn.IFNA(VLOOKUP(orders[[#This Row],[order_id]],returns[],2,FALSE),"FALSE")</f>
        <v>FALSE</v>
      </c>
      <c r="W3692" t="str">
        <f>VLOOKUP(orders[[#This Row],[region]],people[],2,FALSE)</f>
        <v>Anna Andreadi</v>
      </c>
    </row>
    <row r="3693" spans="1:23" x14ac:dyDescent="0.25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 s="7" t="str">
        <f>_xlfn.IFNA(VLOOKUP(orders[[#This Row],[order_id]],returns[],2,FALSE),"FALSE")</f>
        <v>FALSE</v>
      </c>
      <c r="W3693" t="str">
        <f>VLOOKUP(orders[[#This Row],[region]],people[],2,FALSE)</f>
        <v>Anna Andreadi</v>
      </c>
    </row>
    <row r="3694" spans="1:23" x14ac:dyDescent="0.25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  <c r="V3694" s="7" t="str">
        <f>_xlfn.IFNA(VLOOKUP(orders[[#This Row],[order_id]],returns[],2,FALSE),"FALSE")</f>
        <v>FALSE</v>
      </c>
      <c r="W3694" t="str">
        <f>VLOOKUP(orders[[#This Row],[region]],people[],2,FALSE)</f>
        <v>Anna Andreadi</v>
      </c>
    </row>
    <row r="3695" spans="1:23" x14ac:dyDescent="0.25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 s="7" t="str">
        <f>_xlfn.IFNA(VLOOKUP(orders[[#This Row],[order_id]],returns[],2,FALSE),"FALSE")</f>
        <v>FALSE</v>
      </c>
      <c r="W3695" t="str">
        <f>VLOOKUP(orders[[#This Row],[region]],people[],2,FALSE)</f>
        <v>Anna Andreadi</v>
      </c>
    </row>
    <row r="3696" spans="1:23" x14ac:dyDescent="0.25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 s="7" t="str">
        <f>_xlfn.IFNA(VLOOKUP(orders[[#This Row],[order_id]],returns[],2,FALSE),"FALSE")</f>
        <v>FALSE</v>
      </c>
      <c r="W3696" t="str">
        <f>VLOOKUP(orders[[#This Row],[region]],people[],2,FALSE)</f>
        <v>Cassandra Brandow</v>
      </c>
    </row>
    <row r="3697" spans="1:23" x14ac:dyDescent="0.25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  <c r="V3697" s="7" t="str">
        <f>_xlfn.IFNA(VLOOKUP(orders[[#This Row],[order_id]],returns[],2,FALSE),"FALSE")</f>
        <v>FALSE</v>
      </c>
      <c r="W3697" t="str">
        <f>VLOOKUP(orders[[#This Row],[region]],people[],2,FALSE)</f>
        <v>Cassandra Brandow</v>
      </c>
    </row>
    <row r="3698" spans="1:23" x14ac:dyDescent="0.25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  <c r="V3698" s="7" t="str">
        <f>_xlfn.IFNA(VLOOKUP(orders[[#This Row],[order_id]],returns[],2,FALSE),"FALSE")</f>
        <v>FALSE</v>
      </c>
      <c r="W3698" t="str">
        <f>VLOOKUP(orders[[#This Row],[region]],people[],2,FALSE)</f>
        <v>Cassandra Brandow</v>
      </c>
    </row>
    <row r="3699" spans="1:23" x14ac:dyDescent="0.25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 s="7" t="str">
        <f>_xlfn.IFNA(VLOOKUP(orders[[#This Row],[order_id]],returns[],2,FALSE),"FALSE")</f>
        <v>FALSE</v>
      </c>
      <c r="W3699" t="str">
        <f>VLOOKUP(orders[[#This Row],[region]],people[],2,FALSE)</f>
        <v>Anna Andreadi</v>
      </c>
    </row>
    <row r="3700" spans="1:23" x14ac:dyDescent="0.25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  <c r="V3700" s="7" t="str">
        <f>_xlfn.IFNA(VLOOKUP(orders[[#This Row],[order_id]],returns[],2,FALSE),"FALSE")</f>
        <v>FALSE</v>
      </c>
      <c r="W3700" t="str">
        <f>VLOOKUP(orders[[#This Row],[region]],people[],2,FALSE)</f>
        <v>Anna Andreadi</v>
      </c>
    </row>
    <row r="3701" spans="1:23" x14ac:dyDescent="0.25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  <c r="V3701" s="7" t="str">
        <f>_xlfn.IFNA(VLOOKUP(orders[[#This Row],[order_id]],returns[],2,FALSE),"FALSE")</f>
        <v>FALSE</v>
      </c>
      <c r="W3701" t="str">
        <f>VLOOKUP(orders[[#This Row],[region]],people[],2,FALSE)</f>
        <v>Chuck Magee</v>
      </c>
    </row>
    <row r="3702" spans="1:23" x14ac:dyDescent="0.25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  <c r="V3702" s="7" t="str">
        <f>_xlfn.IFNA(VLOOKUP(orders[[#This Row],[order_id]],returns[],2,FALSE),"FALSE")</f>
        <v>FALSE</v>
      </c>
      <c r="W3702" t="str">
        <f>VLOOKUP(orders[[#This Row],[region]],people[],2,FALSE)</f>
        <v>Chuck Magee</v>
      </c>
    </row>
    <row r="3703" spans="1:23" x14ac:dyDescent="0.25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  <c r="V3703" s="7" t="str">
        <f>_xlfn.IFNA(VLOOKUP(orders[[#This Row],[order_id]],returns[],2,FALSE),"FALSE")</f>
        <v>FALSE</v>
      </c>
      <c r="W3703" t="str">
        <f>VLOOKUP(orders[[#This Row],[region]],people[],2,FALSE)</f>
        <v>Chuck Magee</v>
      </c>
    </row>
    <row r="3704" spans="1:23" x14ac:dyDescent="0.25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  <c r="V3704" s="7" t="str">
        <f>_xlfn.IFNA(VLOOKUP(orders[[#This Row],[order_id]],returns[],2,FALSE),"FALSE")</f>
        <v>FALSE</v>
      </c>
      <c r="W3704" t="str">
        <f>VLOOKUP(orders[[#This Row],[region]],people[],2,FALSE)</f>
        <v>Cassandra Brandow</v>
      </c>
    </row>
    <row r="3705" spans="1:23" x14ac:dyDescent="0.25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 s="7" t="str">
        <f>_xlfn.IFNA(VLOOKUP(orders[[#This Row],[order_id]],returns[],2,FALSE),"FALSE")</f>
        <v>FALSE</v>
      </c>
      <c r="W3705" t="str">
        <f>VLOOKUP(orders[[#This Row],[region]],people[],2,FALSE)</f>
        <v>Cassandra Brandow</v>
      </c>
    </row>
    <row r="3706" spans="1:23" x14ac:dyDescent="0.25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 s="7" t="str">
        <f>_xlfn.IFNA(VLOOKUP(orders[[#This Row],[order_id]],returns[],2,FALSE),"FALSE")</f>
        <v>FALSE</v>
      </c>
      <c r="W3706" t="str">
        <f>VLOOKUP(orders[[#This Row],[region]],people[],2,FALSE)</f>
        <v>Cassandra Brandow</v>
      </c>
    </row>
    <row r="3707" spans="1:23" x14ac:dyDescent="0.25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  <c r="V3707" s="7" t="str">
        <f>_xlfn.IFNA(VLOOKUP(orders[[#This Row],[order_id]],returns[],2,FALSE),"FALSE")</f>
        <v>FALSE</v>
      </c>
      <c r="W3707" t="str">
        <f>VLOOKUP(orders[[#This Row],[region]],people[],2,FALSE)</f>
        <v>Cassandra Brandow</v>
      </c>
    </row>
    <row r="3708" spans="1:23" x14ac:dyDescent="0.25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  <c r="V3708" s="7" t="str">
        <f>_xlfn.IFNA(VLOOKUP(orders[[#This Row],[order_id]],returns[],2,FALSE),"FALSE")</f>
        <v>FALSE</v>
      </c>
      <c r="W3708" t="str">
        <f>VLOOKUP(orders[[#This Row],[region]],people[],2,FALSE)</f>
        <v>Kelly Williams</v>
      </c>
    </row>
    <row r="3709" spans="1:23" x14ac:dyDescent="0.25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  <c r="V3709" s="7" t="str">
        <f>_xlfn.IFNA(VLOOKUP(orders[[#This Row],[order_id]],returns[],2,FALSE),"FALSE")</f>
        <v>FALSE</v>
      </c>
      <c r="W3709" t="str">
        <f>VLOOKUP(orders[[#This Row],[region]],people[],2,FALSE)</f>
        <v>Kelly Williams</v>
      </c>
    </row>
    <row r="3710" spans="1:23" x14ac:dyDescent="0.25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  <c r="V3710" s="7" t="str">
        <f>_xlfn.IFNA(VLOOKUP(orders[[#This Row],[order_id]],returns[],2,FALSE),"FALSE")</f>
        <v>FALSE</v>
      </c>
      <c r="W3710" t="str">
        <f>VLOOKUP(orders[[#This Row],[region]],people[],2,FALSE)</f>
        <v>Kelly Williams</v>
      </c>
    </row>
    <row r="3711" spans="1:23" x14ac:dyDescent="0.25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  <c r="V3711" s="7" t="str">
        <f>_xlfn.IFNA(VLOOKUP(orders[[#This Row],[order_id]],returns[],2,FALSE),"FALSE")</f>
        <v>FALSE</v>
      </c>
      <c r="W3711" t="str">
        <f>VLOOKUP(orders[[#This Row],[region]],people[],2,FALSE)</f>
        <v>Kelly Williams</v>
      </c>
    </row>
    <row r="3712" spans="1:23" x14ac:dyDescent="0.25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  <c r="V3712" s="7" t="b">
        <f>_xlfn.IFNA(VLOOKUP(orders[[#This Row],[order_id]],returns[],2,FALSE),"FALSE")</f>
        <v>1</v>
      </c>
      <c r="W3712" t="str">
        <f>VLOOKUP(orders[[#This Row],[region]],people[],2,FALSE)</f>
        <v>Anna Andreadi</v>
      </c>
    </row>
    <row r="3713" spans="1:23" x14ac:dyDescent="0.25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  <c r="V3713" s="7" t="b">
        <f>_xlfn.IFNA(VLOOKUP(orders[[#This Row],[order_id]],returns[],2,FALSE),"FALSE")</f>
        <v>1</v>
      </c>
      <c r="W3713" t="str">
        <f>VLOOKUP(orders[[#This Row],[region]],people[],2,FALSE)</f>
        <v>Anna Andreadi</v>
      </c>
    </row>
    <row r="3714" spans="1:23" x14ac:dyDescent="0.25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  <c r="V3714" s="7" t="str">
        <f>_xlfn.IFNA(VLOOKUP(orders[[#This Row],[order_id]],returns[],2,FALSE),"FALSE")</f>
        <v>FALSE</v>
      </c>
      <c r="W3714" t="str">
        <f>VLOOKUP(orders[[#This Row],[region]],people[],2,FALSE)</f>
        <v>Anna Andreadi</v>
      </c>
    </row>
    <row r="3715" spans="1:23" x14ac:dyDescent="0.25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  <c r="V3715" s="7" t="str">
        <f>_xlfn.IFNA(VLOOKUP(orders[[#This Row],[order_id]],returns[],2,FALSE),"FALSE")</f>
        <v>FALSE</v>
      </c>
      <c r="W3715" t="str">
        <f>VLOOKUP(orders[[#This Row],[region]],people[],2,FALSE)</f>
        <v>Anna Andreadi</v>
      </c>
    </row>
    <row r="3716" spans="1:23" x14ac:dyDescent="0.25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 s="7" t="str">
        <f>_xlfn.IFNA(VLOOKUP(orders[[#This Row],[order_id]],returns[],2,FALSE),"FALSE")</f>
        <v>FALSE</v>
      </c>
      <c r="W3716" t="str">
        <f>VLOOKUP(orders[[#This Row],[region]],people[],2,FALSE)</f>
        <v>Anna Andreadi</v>
      </c>
    </row>
    <row r="3717" spans="1:23" x14ac:dyDescent="0.25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  <c r="V3717" s="7" t="str">
        <f>_xlfn.IFNA(VLOOKUP(orders[[#This Row],[order_id]],returns[],2,FALSE),"FALSE")</f>
        <v>FALSE</v>
      </c>
      <c r="W3717" t="str">
        <f>VLOOKUP(orders[[#This Row],[region]],people[],2,FALSE)</f>
        <v>Anna Andreadi</v>
      </c>
    </row>
    <row r="3718" spans="1:23" x14ac:dyDescent="0.25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  <c r="V3718" s="7" t="str">
        <f>_xlfn.IFNA(VLOOKUP(orders[[#This Row],[order_id]],returns[],2,FALSE),"FALSE")</f>
        <v>FALSE</v>
      </c>
      <c r="W3718" t="str">
        <f>VLOOKUP(orders[[#This Row],[region]],people[],2,FALSE)</f>
        <v>Kelly Williams</v>
      </c>
    </row>
    <row r="3719" spans="1:23" x14ac:dyDescent="0.25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  <c r="V3719" s="7" t="str">
        <f>_xlfn.IFNA(VLOOKUP(orders[[#This Row],[order_id]],returns[],2,FALSE),"FALSE")</f>
        <v>FALSE</v>
      </c>
      <c r="W3719" t="str">
        <f>VLOOKUP(orders[[#This Row],[region]],people[],2,FALSE)</f>
        <v>Cassandra Brandow</v>
      </c>
    </row>
    <row r="3720" spans="1:23" x14ac:dyDescent="0.25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  <c r="V3720" s="7" t="str">
        <f>_xlfn.IFNA(VLOOKUP(orders[[#This Row],[order_id]],returns[],2,FALSE),"FALSE")</f>
        <v>FALSE</v>
      </c>
      <c r="W3720" t="str">
        <f>VLOOKUP(orders[[#This Row],[region]],people[],2,FALSE)</f>
        <v>Cassandra Brandow</v>
      </c>
    </row>
    <row r="3721" spans="1:23" x14ac:dyDescent="0.25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  <c r="V3721" s="7" t="str">
        <f>_xlfn.IFNA(VLOOKUP(orders[[#This Row],[order_id]],returns[],2,FALSE),"FALSE")</f>
        <v>FALSE</v>
      </c>
      <c r="W3721" t="str">
        <f>VLOOKUP(orders[[#This Row],[region]],people[],2,FALSE)</f>
        <v>Kelly Williams</v>
      </c>
    </row>
    <row r="3722" spans="1:23" x14ac:dyDescent="0.25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  <c r="V3722" s="7" t="str">
        <f>_xlfn.IFNA(VLOOKUP(orders[[#This Row],[order_id]],returns[],2,FALSE),"FALSE")</f>
        <v>FALSE</v>
      </c>
      <c r="W3722" t="str">
        <f>VLOOKUP(orders[[#This Row],[region]],people[],2,FALSE)</f>
        <v>Cassandra Brandow</v>
      </c>
    </row>
    <row r="3723" spans="1:23" x14ac:dyDescent="0.25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 s="7" t="str">
        <f>_xlfn.IFNA(VLOOKUP(orders[[#This Row],[order_id]],returns[],2,FALSE),"FALSE")</f>
        <v>FALSE</v>
      </c>
      <c r="W3723" t="str">
        <f>VLOOKUP(orders[[#This Row],[region]],people[],2,FALSE)</f>
        <v>Cassandra Brandow</v>
      </c>
    </row>
    <row r="3724" spans="1:23" x14ac:dyDescent="0.25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  <c r="V3724" s="7" t="str">
        <f>_xlfn.IFNA(VLOOKUP(orders[[#This Row],[order_id]],returns[],2,FALSE),"FALSE")</f>
        <v>FALSE</v>
      </c>
      <c r="W3724" t="str">
        <f>VLOOKUP(orders[[#This Row],[region]],people[],2,FALSE)</f>
        <v>Kelly Williams</v>
      </c>
    </row>
    <row r="3725" spans="1:23" x14ac:dyDescent="0.25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  <c r="V3725" s="7" t="str">
        <f>_xlfn.IFNA(VLOOKUP(orders[[#This Row],[order_id]],returns[],2,FALSE),"FALSE")</f>
        <v>FALSE</v>
      </c>
      <c r="W3725" t="str">
        <f>VLOOKUP(orders[[#This Row],[region]],people[],2,FALSE)</f>
        <v>Anna Andreadi</v>
      </c>
    </row>
    <row r="3726" spans="1:23" x14ac:dyDescent="0.25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  <c r="V3726" s="7" t="str">
        <f>_xlfn.IFNA(VLOOKUP(orders[[#This Row],[order_id]],returns[],2,FALSE),"FALSE")</f>
        <v>FALSE</v>
      </c>
      <c r="W3726" t="str">
        <f>VLOOKUP(orders[[#This Row],[region]],people[],2,FALSE)</f>
        <v>Kelly Williams</v>
      </c>
    </row>
    <row r="3727" spans="1:23" x14ac:dyDescent="0.25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 s="7" t="str">
        <f>_xlfn.IFNA(VLOOKUP(orders[[#This Row],[order_id]],returns[],2,FALSE),"FALSE")</f>
        <v>FALSE</v>
      </c>
      <c r="W3727" t="str">
        <f>VLOOKUP(orders[[#This Row],[region]],people[],2,FALSE)</f>
        <v>Anna Andreadi</v>
      </c>
    </row>
    <row r="3728" spans="1:23" x14ac:dyDescent="0.25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 s="7" t="str">
        <f>_xlfn.IFNA(VLOOKUP(orders[[#This Row],[order_id]],returns[],2,FALSE),"FALSE")</f>
        <v>FALSE</v>
      </c>
      <c r="W3728" t="str">
        <f>VLOOKUP(orders[[#This Row],[region]],people[],2,FALSE)</f>
        <v>Chuck Magee</v>
      </c>
    </row>
    <row r="3729" spans="1:23" x14ac:dyDescent="0.25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  <c r="V3729" s="7" t="str">
        <f>_xlfn.IFNA(VLOOKUP(orders[[#This Row],[order_id]],returns[],2,FALSE),"FALSE")</f>
        <v>FALSE</v>
      </c>
      <c r="W3729" t="str">
        <f>VLOOKUP(orders[[#This Row],[region]],people[],2,FALSE)</f>
        <v>Chuck Magee</v>
      </c>
    </row>
    <row r="3730" spans="1:23" x14ac:dyDescent="0.25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  <c r="V3730" s="7" t="str">
        <f>_xlfn.IFNA(VLOOKUP(orders[[#This Row],[order_id]],returns[],2,FALSE),"FALSE")</f>
        <v>FALSE</v>
      </c>
      <c r="W3730" t="str">
        <f>VLOOKUP(orders[[#This Row],[region]],people[],2,FALSE)</f>
        <v>Chuck Magee</v>
      </c>
    </row>
    <row r="3731" spans="1:23" x14ac:dyDescent="0.25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 s="7" t="str">
        <f>_xlfn.IFNA(VLOOKUP(orders[[#This Row],[order_id]],returns[],2,FALSE),"FALSE")</f>
        <v>FALSE</v>
      </c>
      <c r="W3731" t="str">
        <f>VLOOKUP(orders[[#This Row],[region]],people[],2,FALSE)</f>
        <v>Chuck Magee</v>
      </c>
    </row>
    <row r="3732" spans="1:23" x14ac:dyDescent="0.25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 s="7" t="str">
        <f>_xlfn.IFNA(VLOOKUP(orders[[#This Row],[order_id]],returns[],2,FALSE),"FALSE")</f>
        <v>FALSE</v>
      </c>
      <c r="W3732" t="str">
        <f>VLOOKUP(orders[[#This Row],[region]],people[],2,FALSE)</f>
        <v>Chuck Magee</v>
      </c>
    </row>
    <row r="3733" spans="1:23" x14ac:dyDescent="0.25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  <c r="V3733" s="7" t="str">
        <f>_xlfn.IFNA(VLOOKUP(orders[[#This Row],[order_id]],returns[],2,FALSE),"FALSE")</f>
        <v>FALSE</v>
      </c>
      <c r="W3733" t="str">
        <f>VLOOKUP(orders[[#This Row],[region]],people[],2,FALSE)</f>
        <v>Chuck Magee</v>
      </c>
    </row>
    <row r="3734" spans="1:23" x14ac:dyDescent="0.25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  <c r="V3734" s="7" t="str">
        <f>_xlfn.IFNA(VLOOKUP(orders[[#This Row],[order_id]],returns[],2,FALSE),"FALSE")</f>
        <v>FALSE</v>
      </c>
      <c r="W3734" t="str">
        <f>VLOOKUP(orders[[#This Row],[region]],people[],2,FALSE)</f>
        <v>Chuck Magee</v>
      </c>
    </row>
    <row r="3735" spans="1:23" x14ac:dyDescent="0.25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  <c r="V3735" s="7" t="str">
        <f>_xlfn.IFNA(VLOOKUP(orders[[#This Row],[order_id]],returns[],2,FALSE),"FALSE")</f>
        <v>FALSE</v>
      </c>
      <c r="W3735" t="str">
        <f>VLOOKUP(orders[[#This Row],[region]],people[],2,FALSE)</f>
        <v>Chuck Magee</v>
      </c>
    </row>
    <row r="3736" spans="1:23" x14ac:dyDescent="0.25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  <c r="V3736" s="7" t="b">
        <f>_xlfn.IFNA(VLOOKUP(orders[[#This Row],[order_id]],returns[],2,FALSE),"FALSE")</f>
        <v>1</v>
      </c>
      <c r="W3736" t="str">
        <f>VLOOKUP(orders[[#This Row],[region]],people[],2,FALSE)</f>
        <v>Chuck Magee</v>
      </c>
    </row>
    <row r="3737" spans="1:23" x14ac:dyDescent="0.25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  <c r="V3737" s="7" t="b">
        <f>_xlfn.IFNA(VLOOKUP(orders[[#This Row],[order_id]],returns[],2,FALSE),"FALSE")</f>
        <v>1</v>
      </c>
      <c r="W3737" t="str">
        <f>VLOOKUP(orders[[#This Row],[region]],people[],2,FALSE)</f>
        <v>Chuck Magee</v>
      </c>
    </row>
    <row r="3738" spans="1:23" x14ac:dyDescent="0.25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 s="7" t="str">
        <f>_xlfn.IFNA(VLOOKUP(orders[[#This Row],[order_id]],returns[],2,FALSE),"FALSE")</f>
        <v>FALSE</v>
      </c>
      <c r="W3738" t="str">
        <f>VLOOKUP(orders[[#This Row],[region]],people[],2,FALSE)</f>
        <v>Chuck Magee</v>
      </c>
    </row>
    <row r="3739" spans="1:23" x14ac:dyDescent="0.25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  <c r="V3739" s="7" t="str">
        <f>_xlfn.IFNA(VLOOKUP(orders[[#This Row],[order_id]],returns[],2,FALSE),"FALSE")</f>
        <v>FALSE</v>
      </c>
      <c r="W3739" t="str">
        <f>VLOOKUP(orders[[#This Row],[region]],people[],2,FALSE)</f>
        <v>Chuck Magee</v>
      </c>
    </row>
    <row r="3740" spans="1:23" x14ac:dyDescent="0.25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  <c r="V3740" s="7" t="str">
        <f>_xlfn.IFNA(VLOOKUP(orders[[#This Row],[order_id]],returns[],2,FALSE),"FALSE")</f>
        <v>FALSE</v>
      </c>
      <c r="W3740" t="str">
        <f>VLOOKUP(orders[[#This Row],[region]],people[],2,FALSE)</f>
        <v>Kelly Williams</v>
      </c>
    </row>
    <row r="3741" spans="1:23" x14ac:dyDescent="0.25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 s="7" t="str">
        <f>_xlfn.IFNA(VLOOKUP(orders[[#This Row],[order_id]],returns[],2,FALSE),"FALSE")</f>
        <v>FALSE</v>
      </c>
      <c r="W3741" t="str">
        <f>VLOOKUP(orders[[#This Row],[region]],people[],2,FALSE)</f>
        <v>Kelly Williams</v>
      </c>
    </row>
    <row r="3742" spans="1:23" x14ac:dyDescent="0.25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  <c r="V3742" s="7" t="str">
        <f>_xlfn.IFNA(VLOOKUP(orders[[#This Row],[order_id]],returns[],2,FALSE),"FALSE")</f>
        <v>FALSE</v>
      </c>
      <c r="W3742" t="str">
        <f>VLOOKUP(orders[[#This Row],[region]],people[],2,FALSE)</f>
        <v>Kelly Williams</v>
      </c>
    </row>
    <row r="3743" spans="1:23" x14ac:dyDescent="0.25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 s="7" t="str">
        <f>_xlfn.IFNA(VLOOKUP(orders[[#This Row],[order_id]],returns[],2,FALSE),"FALSE")</f>
        <v>FALSE</v>
      </c>
      <c r="W3743" t="str">
        <f>VLOOKUP(orders[[#This Row],[region]],people[],2,FALSE)</f>
        <v>Chuck Magee</v>
      </c>
    </row>
    <row r="3744" spans="1:23" x14ac:dyDescent="0.25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  <c r="V3744" s="7" t="str">
        <f>_xlfn.IFNA(VLOOKUP(orders[[#This Row],[order_id]],returns[],2,FALSE),"FALSE")</f>
        <v>FALSE</v>
      </c>
      <c r="W3744" t="str">
        <f>VLOOKUP(orders[[#This Row],[region]],people[],2,FALSE)</f>
        <v>Chuck Magee</v>
      </c>
    </row>
    <row r="3745" spans="1:23" x14ac:dyDescent="0.25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 s="7" t="str">
        <f>_xlfn.IFNA(VLOOKUP(orders[[#This Row],[order_id]],returns[],2,FALSE),"FALSE")</f>
        <v>FALSE</v>
      </c>
      <c r="W3745" t="str">
        <f>VLOOKUP(orders[[#This Row],[region]],people[],2,FALSE)</f>
        <v>Chuck Magee</v>
      </c>
    </row>
    <row r="3746" spans="1:23" x14ac:dyDescent="0.25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  <c r="V3746" s="7" t="str">
        <f>_xlfn.IFNA(VLOOKUP(orders[[#This Row],[order_id]],returns[],2,FALSE),"FALSE")</f>
        <v>FALSE</v>
      </c>
      <c r="W3746" t="str">
        <f>VLOOKUP(orders[[#This Row],[region]],people[],2,FALSE)</f>
        <v>Cassandra Brandow</v>
      </c>
    </row>
    <row r="3747" spans="1:23" x14ac:dyDescent="0.25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 s="7" t="str">
        <f>_xlfn.IFNA(VLOOKUP(orders[[#This Row],[order_id]],returns[],2,FALSE),"FALSE")</f>
        <v>FALSE</v>
      </c>
      <c r="W3747" t="str">
        <f>VLOOKUP(orders[[#This Row],[region]],people[],2,FALSE)</f>
        <v>Cassandra Brandow</v>
      </c>
    </row>
    <row r="3748" spans="1:23" x14ac:dyDescent="0.25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  <c r="V3748" s="7" t="str">
        <f>_xlfn.IFNA(VLOOKUP(orders[[#This Row],[order_id]],returns[],2,FALSE),"FALSE")</f>
        <v>FALSE</v>
      </c>
      <c r="W3748" t="str">
        <f>VLOOKUP(orders[[#This Row],[region]],people[],2,FALSE)</f>
        <v>Cassandra Brandow</v>
      </c>
    </row>
    <row r="3749" spans="1:23" x14ac:dyDescent="0.25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 s="7" t="b">
        <f>_xlfn.IFNA(VLOOKUP(orders[[#This Row],[order_id]],returns[],2,FALSE),"FALSE")</f>
        <v>1</v>
      </c>
      <c r="W3749" t="str">
        <f>VLOOKUP(orders[[#This Row],[region]],people[],2,FALSE)</f>
        <v>Anna Andreadi</v>
      </c>
    </row>
    <row r="3750" spans="1:23" x14ac:dyDescent="0.25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 s="7" t="b">
        <f>_xlfn.IFNA(VLOOKUP(orders[[#This Row],[order_id]],returns[],2,FALSE),"FALSE")</f>
        <v>1</v>
      </c>
      <c r="W3750" t="str">
        <f>VLOOKUP(orders[[#This Row],[region]],people[],2,FALSE)</f>
        <v>Anna Andreadi</v>
      </c>
    </row>
    <row r="3751" spans="1:23" x14ac:dyDescent="0.25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 s="7" t="b">
        <f>_xlfn.IFNA(VLOOKUP(orders[[#This Row],[order_id]],returns[],2,FALSE),"FALSE")</f>
        <v>1</v>
      </c>
      <c r="W3751" t="str">
        <f>VLOOKUP(orders[[#This Row],[region]],people[],2,FALSE)</f>
        <v>Anna Andreadi</v>
      </c>
    </row>
    <row r="3752" spans="1:23" x14ac:dyDescent="0.25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  <c r="V3752" s="7" t="b">
        <f>_xlfn.IFNA(VLOOKUP(orders[[#This Row],[order_id]],returns[],2,FALSE),"FALSE")</f>
        <v>1</v>
      </c>
      <c r="W3752" t="str">
        <f>VLOOKUP(orders[[#This Row],[region]],people[],2,FALSE)</f>
        <v>Anna Andreadi</v>
      </c>
    </row>
    <row r="3753" spans="1:23" x14ac:dyDescent="0.25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  <c r="V3753" s="7" t="b">
        <f>_xlfn.IFNA(VLOOKUP(orders[[#This Row],[order_id]],returns[],2,FALSE),"FALSE")</f>
        <v>1</v>
      </c>
      <c r="W3753" t="str">
        <f>VLOOKUP(orders[[#This Row],[region]],people[],2,FALSE)</f>
        <v>Anna Andreadi</v>
      </c>
    </row>
    <row r="3754" spans="1:23" x14ac:dyDescent="0.25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  <c r="V3754" s="7" t="b">
        <f>_xlfn.IFNA(VLOOKUP(orders[[#This Row],[order_id]],returns[],2,FALSE),"FALSE")</f>
        <v>1</v>
      </c>
      <c r="W3754" t="str">
        <f>VLOOKUP(orders[[#This Row],[region]],people[],2,FALSE)</f>
        <v>Anna Andreadi</v>
      </c>
    </row>
    <row r="3755" spans="1:23" x14ac:dyDescent="0.25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  <c r="V3755" s="7" t="b">
        <f>_xlfn.IFNA(VLOOKUP(orders[[#This Row],[order_id]],returns[],2,FALSE),"FALSE")</f>
        <v>1</v>
      </c>
      <c r="W3755" t="str">
        <f>VLOOKUP(orders[[#This Row],[region]],people[],2,FALSE)</f>
        <v>Anna Andreadi</v>
      </c>
    </row>
    <row r="3756" spans="1:23" x14ac:dyDescent="0.25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  <c r="V3756" s="7" t="b">
        <f>_xlfn.IFNA(VLOOKUP(orders[[#This Row],[order_id]],returns[],2,FALSE),"FALSE")</f>
        <v>1</v>
      </c>
      <c r="W3756" t="str">
        <f>VLOOKUP(orders[[#This Row],[region]],people[],2,FALSE)</f>
        <v>Anna Andreadi</v>
      </c>
    </row>
    <row r="3757" spans="1:23" x14ac:dyDescent="0.25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  <c r="V3757" s="7" t="str">
        <f>_xlfn.IFNA(VLOOKUP(orders[[#This Row],[order_id]],returns[],2,FALSE),"FALSE")</f>
        <v>FALSE</v>
      </c>
      <c r="W3757" t="str">
        <f>VLOOKUP(orders[[#This Row],[region]],people[],2,FALSE)</f>
        <v>Kelly Williams</v>
      </c>
    </row>
    <row r="3758" spans="1:23" x14ac:dyDescent="0.25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  <c r="V3758" s="7" t="str">
        <f>_xlfn.IFNA(VLOOKUP(orders[[#This Row],[order_id]],returns[],2,FALSE),"FALSE")</f>
        <v>FALSE</v>
      </c>
      <c r="W3758" t="str">
        <f>VLOOKUP(orders[[#This Row],[region]],people[],2,FALSE)</f>
        <v>Kelly Williams</v>
      </c>
    </row>
    <row r="3759" spans="1:23" x14ac:dyDescent="0.25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  <c r="V3759" s="7" t="str">
        <f>_xlfn.IFNA(VLOOKUP(orders[[#This Row],[order_id]],returns[],2,FALSE),"FALSE")</f>
        <v>FALSE</v>
      </c>
      <c r="W3759" t="str">
        <f>VLOOKUP(orders[[#This Row],[region]],people[],2,FALSE)</f>
        <v>Chuck Magee</v>
      </c>
    </row>
    <row r="3760" spans="1:23" x14ac:dyDescent="0.25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  <c r="V3760" s="7" t="str">
        <f>_xlfn.IFNA(VLOOKUP(orders[[#This Row],[order_id]],returns[],2,FALSE),"FALSE")</f>
        <v>FALSE</v>
      </c>
      <c r="W3760" t="str">
        <f>VLOOKUP(orders[[#This Row],[region]],people[],2,FALSE)</f>
        <v>Anna Andreadi</v>
      </c>
    </row>
    <row r="3761" spans="1:23" x14ac:dyDescent="0.25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  <c r="V3761" s="7" t="str">
        <f>_xlfn.IFNA(VLOOKUP(orders[[#This Row],[order_id]],returns[],2,FALSE),"FALSE")</f>
        <v>FALSE</v>
      </c>
      <c r="W3761" t="str">
        <f>VLOOKUP(orders[[#This Row],[region]],people[],2,FALSE)</f>
        <v>Anna Andreadi</v>
      </c>
    </row>
    <row r="3762" spans="1:23" x14ac:dyDescent="0.25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  <c r="V3762" s="7" t="str">
        <f>_xlfn.IFNA(VLOOKUP(orders[[#This Row],[order_id]],returns[],2,FALSE),"FALSE")</f>
        <v>FALSE</v>
      </c>
      <c r="W3762" t="str">
        <f>VLOOKUP(orders[[#This Row],[region]],people[],2,FALSE)</f>
        <v>Anna Andreadi</v>
      </c>
    </row>
    <row r="3763" spans="1:23" x14ac:dyDescent="0.25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  <c r="V3763" s="7" t="str">
        <f>_xlfn.IFNA(VLOOKUP(orders[[#This Row],[order_id]],returns[],2,FALSE),"FALSE")</f>
        <v>FALSE</v>
      </c>
      <c r="W3763" t="str">
        <f>VLOOKUP(orders[[#This Row],[region]],people[],2,FALSE)</f>
        <v>Chuck Magee</v>
      </c>
    </row>
    <row r="3764" spans="1:23" x14ac:dyDescent="0.25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  <c r="V3764" s="7" t="str">
        <f>_xlfn.IFNA(VLOOKUP(orders[[#This Row],[order_id]],returns[],2,FALSE),"FALSE")</f>
        <v>FALSE</v>
      </c>
      <c r="W3764" t="str">
        <f>VLOOKUP(orders[[#This Row],[region]],people[],2,FALSE)</f>
        <v>Kelly Williams</v>
      </c>
    </row>
    <row r="3765" spans="1:23" x14ac:dyDescent="0.25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  <c r="V3765" s="7" t="str">
        <f>_xlfn.IFNA(VLOOKUP(orders[[#This Row],[order_id]],returns[],2,FALSE),"FALSE")</f>
        <v>FALSE</v>
      </c>
      <c r="W3765" t="str">
        <f>VLOOKUP(orders[[#This Row],[region]],people[],2,FALSE)</f>
        <v>Kelly Williams</v>
      </c>
    </row>
    <row r="3766" spans="1:23" x14ac:dyDescent="0.25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  <c r="V3766" s="7" t="str">
        <f>_xlfn.IFNA(VLOOKUP(orders[[#This Row],[order_id]],returns[],2,FALSE),"FALSE")</f>
        <v>FALSE</v>
      </c>
      <c r="W3766" t="str">
        <f>VLOOKUP(orders[[#This Row],[region]],people[],2,FALSE)</f>
        <v>Kelly Williams</v>
      </c>
    </row>
    <row r="3767" spans="1:23" x14ac:dyDescent="0.25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  <c r="V3767" s="7" t="str">
        <f>_xlfn.IFNA(VLOOKUP(orders[[#This Row],[order_id]],returns[],2,FALSE),"FALSE")</f>
        <v>FALSE</v>
      </c>
      <c r="W3767" t="str">
        <f>VLOOKUP(orders[[#This Row],[region]],people[],2,FALSE)</f>
        <v>Kelly Williams</v>
      </c>
    </row>
    <row r="3768" spans="1:23" x14ac:dyDescent="0.25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 s="7" t="str">
        <f>_xlfn.IFNA(VLOOKUP(orders[[#This Row],[order_id]],returns[],2,FALSE),"FALSE")</f>
        <v>FALSE</v>
      </c>
      <c r="W3768" t="str">
        <f>VLOOKUP(orders[[#This Row],[region]],people[],2,FALSE)</f>
        <v>Kelly Williams</v>
      </c>
    </row>
    <row r="3769" spans="1:23" x14ac:dyDescent="0.25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  <c r="V3769" s="7" t="str">
        <f>_xlfn.IFNA(VLOOKUP(orders[[#This Row],[order_id]],returns[],2,FALSE),"FALSE")</f>
        <v>FALSE</v>
      </c>
      <c r="W3769" t="str">
        <f>VLOOKUP(orders[[#This Row],[region]],people[],2,FALSE)</f>
        <v>Kelly Williams</v>
      </c>
    </row>
    <row r="3770" spans="1:23" x14ac:dyDescent="0.25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  <c r="V3770" s="7" t="str">
        <f>_xlfn.IFNA(VLOOKUP(orders[[#This Row],[order_id]],returns[],2,FALSE),"FALSE")</f>
        <v>FALSE</v>
      </c>
      <c r="W3770" t="str">
        <f>VLOOKUP(orders[[#This Row],[region]],people[],2,FALSE)</f>
        <v>Cassandra Brandow</v>
      </c>
    </row>
    <row r="3771" spans="1:23" x14ac:dyDescent="0.25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 s="7" t="str">
        <f>_xlfn.IFNA(VLOOKUP(orders[[#This Row],[order_id]],returns[],2,FALSE),"FALSE")</f>
        <v>FALSE</v>
      </c>
      <c r="W3771" t="str">
        <f>VLOOKUP(orders[[#This Row],[region]],people[],2,FALSE)</f>
        <v>Cassandra Brandow</v>
      </c>
    </row>
    <row r="3772" spans="1:23" x14ac:dyDescent="0.25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  <c r="V3772" s="7" t="str">
        <f>_xlfn.IFNA(VLOOKUP(orders[[#This Row],[order_id]],returns[],2,FALSE),"FALSE")</f>
        <v>FALSE</v>
      </c>
      <c r="W3772" t="str">
        <f>VLOOKUP(orders[[#This Row],[region]],people[],2,FALSE)</f>
        <v>Anna Andreadi</v>
      </c>
    </row>
    <row r="3773" spans="1:23" x14ac:dyDescent="0.25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  <c r="V3773" s="7" t="str">
        <f>_xlfn.IFNA(VLOOKUP(orders[[#This Row],[order_id]],returns[],2,FALSE),"FALSE")</f>
        <v>FALSE</v>
      </c>
      <c r="W3773" t="str">
        <f>VLOOKUP(orders[[#This Row],[region]],people[],2,FALSE)</f>
        <v>Chuck Magee</v>
      </c>
    </row>
    <row r="3774" spans="1:23" x14ac:dyDescent="0.25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  <c r="V3774" s="7" t="str">
        <f>_xlfn.IFNA(VLOOKUP(orders[[#This Row],[order_id]],returns[],2,FALSE),"FALSE")</f>
        <v>FALSE</v>
      </c>
      <c r="W3774" t="str">
        <f>VLOOKUP(orders[[#This Row],[region]],people[],2,FALSE)</f>
        <v>Cassandra Brandow</v>
      </c>
    </row>
    <row r="3775" spans="1:23" x14ac:dyDescent="0.25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  <c r="V3775" s="7" t="str">
        <f>_xlfn.IFNA(VLOOKUP(orders[[#This Row],[order_id]],returns[],2,FALSE),"FALSE")</f>
        <v>FALSE</v>
      </c>
      <c r="W3775" t="str">
        <f>VLOOKUP(orders[[#This Row],[region]],people[],2,FALSE)</f>
        <v>Cassandra Brandow</v>
      </c>
    </row>
    <row r="3776" spans="1:23" x14ac:dyDescent="0.25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  <c r="V3776" s="7" t="str">
        <f>_xlfn.IFNA(VLOOKUP(orders[[#This Row],[order_id]],returns[],2,FALSE),"FALSE")</f>
        <v>FALSE</v>
      </c>
      <c r="W3776" t="str">
        <f>VLOOKUP(orders[[#This Row],[region]],people[],2,FALSE)</f>
        <v>Cassandra Brandow</v>
      </c>
    </row>
    <row r="3777" spans="1:23" x14ac:dyDescent="0.25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  <c r="V3777" s="7" t="str">
        <f>_xlfn.IFNA(VLOOKUP(orders[[#This Row],[order_id]],returns[],2,FALSE),"FALSE")</f>
        <v>FALSE</v>
      </c>
      <c r="W3777" t="str">
        <f>VLOOKUP(orders[[#This Row],[region]],people[],2,FALSE)</f>
        <v>Cassandra Brandow</v>
      </c>
    </row>
    <row r="3778" spans="1:23" x14ac:dyDescent="0.25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  <c r="V3778" s="7" t="str">
        <f>_xlfn.IFNA(VLOOKUP(orders[[#This Row],[order_id]],returns[],2,FALSE),"FALSE")</f>
        <v>FALSE</v>
      </c>
      <c r="W3778" t="str">
        <f>VLOOKUP(orders[[#This Row],[region]],people[],2,FALSE)</f>
        <v>Cassandra Brandow</v>
      </c>
    </row>
    <row r="3779" spans="1:23" x14ac:dyDescent="0.25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  <c r="V3779" s="7" t="str">
        <f>_xlfn.IFNA(VLOOKUP(orders[[#This Row],[order_id]],returns[],2,FALSE),"FALSE")</f>
        <v>FALSE</v>
      </c>
      <c r="W3779" t="str">
        <f>VLOOKUP(orders[[#This Row],[region]],people[],2,FALSE)</f>
        <v>Anna Andreadi</v>
      </c>
    </row>
    <row r="3780" spans="1:23" x14ac:dyDescent="0.25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  <c r="V3780" s="7" t="str">
        <f>_xlfn.IFNA(VLOOKUP(orders[[#This Row],[order_id]],returns[],2,FALSE),"FALSE")</f>
        <v>FALSE</v>
      </c>
      <c r="W3780" t="str">
        <f>VLOOKUP(orders[[#This Row],[region]],people[],2,FALSE)</f>
        <v>Cassandra Brandow</v>
      </c>
    </row>
    <row r="3781" spans="1:23" x14ac:dyDescent="0.25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  <c r="V3781" s="7" t="str">
        <f>_xlfn.IFNA(VLOOKUP(orders[[#This Row],[order_id]],returns[],2,FALSE),"FALSE")</f>
        <v>FALSE</v>
      </c>
      <c r="W3781" t="str">
        <f>VLOOKUP(orders[[#This Row],[region]],people[],2,FALSE)</f>
        <v>Chuck Magee</v>
      </c>
    </row>
    <row r="3782" spans="1:23" x14ac:dyDescent="0.25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  <c r="V3782" s="7" t="str">
        <f>_xlfn.IFNA(VLOOKUP(orders[[#This Row],[order_id]],returns[],2,FALSE),"FALSE")</f>
        <v>FALSE</v>
      </c>
      <c r="W3782" t="str">
        <f>VLOOKUP(orders[[#This Row],[region]],people[],2,FALSE)</f>
        <v>Kelly Williams</v>
      </c>
    </row>
    <row r="3783" spans="1:23" x14ac:dyDescent="0.25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  <c r="V3783" s="7" t="str">
        <f>_xlfn.IFNA(VLOOKUP(orders[[#This Row],[order_id]],returns[],2,FALSE),"FALSE")</f>
        <v>FALSE</v>
      </c>
      <c r="W3783" t="str">
        <f>VLOOKUP(orders[[#This Row],[region]],people[],2,FALSE)</f>
        <v>Chuck Magee</v>
      </c>
    </row>
    <row r="3784" spans="1:23" x14ac:dyDescent="0.25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  <c r="V3784" s="7" t="str">
        <f>_xlfn.IFNA(VLOOKUP(orders[[#This Row],[order_id]],returns[],2,FALSE),"FALSE")</f>
        <v>FALSE</v>
      </c>
      <c r="W3784" t="str">
        <f>VLOOKUP(orders[[#This Row],[region]],people[],2,FALSE)</f>
        <v>Cassandra Brandow</v>
      </c>
    </row>
    <row r="3785" spans="1:23" x14ac:dyDescent="0.25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  <c r="V3785" s="7" t="str">
        <f>_xlfn.IFNA(VLOOKUP(orders[[#This Row],[order_id]],returns[],2,FALSE),"FALSE")</f>
        <v>FALSE</v>
      </c>
      <c r="W3785" t="str">
        <f>VLOOKUP(orders[[#This Row],[region]],people[],2,FALSE)</f>
        <v>Cassandra Brandow</v>
      </c>
    </row>
    <row r="3786" spans="1:23" x14ac:dyDescent="0.25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  <c r="V3786" s="7" t="str">
        <f>_xlfn.IFNA(VLOOKUP(orders[[#This Row],[order_id]],returns[],2,FALSE),"FALSE")</f>
        <v>FALSE</v>
      </c>
      <c r="W3786" t="str">
        <f>VLOOKUP(orders[[#This Row],[region]],people[],2,FALSE)</f>
        <v>Cassandra Brandow</v>
      </c>
    </row>
    <row r="3787" spans="1:23" x14ac:dyDescent="0.25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  <c r="V3787" s="7" t="str">
        <f>_xlfn.IFNA(VLOOKUP(orders[[#This Row],[order_id]],returns[],2,FALSE),"FALSE")</f>
        <v>FALSE</v>
      </c>
      <c r="W3787" t="str">
        <f>VLOOKUP(orders[[#This Row],[region]],people[],2,FALSE)</f>
        <v>Chuck Magee</v>
      </c>
    </row>
    <row r="3788" spans="1:23" x14ac:dyDescent="0.25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 s="7" t="str">
        <f>_xlfn.IFNA(VLOOKUP(orders[[#This Row],[order_id]],returns[],2,FALSE),"FALSE")</f>
        <v>FALSE</v>
      </c>
      <c r="W3788" t="str">
        <f>VLOOKUP(orders[[#This Row],[region]],people[],2,FALSE)</f>
        <v>Anna Andreadi</v>
      </c>
    </row>
    <row r="3789" spans="1:23" x14ac:dyDescent="0.25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  <c r="V3789" s="7" t="str">
        <f>_xlfn.IFNA(VLOOKUP(orders[[#This Row],[order_id]],returns[],2,FALSE),"FALSE")</f>
        <v>FALSE</v>
      </c>
      <c r="W3789" t="str">
        <f>VLOOKUP(orders[[#This Row],[region]],people[],2,FALSE)</f>
        <v>Kelly Williams</v>
      </c>
    </row>
    <row r="3790" spans="1:23" x14ac:dyDescent="0.25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  <c r="V3790" s="7" t="str">
        <f>_xlfn.IFNA(VLOOKUP(orders[[#This Row],[order_id]],returns[],2,FALSE),"FALSE")</f>
        <v>FALSE</v>
      </c>
      <c r="W3790" t="str">
        <f>VLOOKUP(orders[[#This Row],[region]],people[],2,FALSE)</f>
        <v>Kelly Williams</v>
      </c>
    </row>
    <row r="3791" spans="1:23" x14ac:dyDescent="0.25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  <c r="V3791" s="7" t="str">
        <f>_xlfn.IFNA(VLOOKUP(orders[[#This Row],[order_id]],returns[],2,FALSE),"FALSE")</f>
        <v>FALSE</v>
      </c>
      <c r="W3791" t="str">
        <f>VLOOKUP(orders[[#This Row],[region]],people[],2,FALSE)</f>
        <v>Kelly Williams</v>
      </c>
    </row>
    <row r="3792" spans="1:23" x14ac:dyDescent="0.25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  <c r="V3792" s="7" t="str">
        <f>_xlfn.IFNA(VLOOKUP(orders[[#This Row],[order_id]],returns[],2,FALSE),"FALSE")</f>
        <v>FALSE</v>
      </c>
      <c r="W3792" t="str">
        <f>VLOOKUP(orders[[#This Row],[region]],people[],2,FALSE)</f>
        <v>Anna Andreadi</v>
      </c>
    </row>
    <row r="3793" spans="1:23" x14ac:dyDescent="0.25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  <c r="V3793" s="7" t="str">
        <f>_xlfn.IFNA(VLOOKUP(orders[[#This Row],[order_id]],returns[],2,FALSE),"FALSE")</f>
        <v>FALSE</v>
      </c>
      <c r="W3793" t="str">
        <f>VLOOKUP(orders[[#This Row],[region]],people[],2,FALSE)</f>
        <v>Chuck Magee</v>
      </c>
    </row>
    <row r="3794" spans="1:23" x14ac:dyDescent="0.25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  <c r="V3794" s="7" t="str">
        <f>_xlfn.IFNA(VLOOKUP(orders[[#This Row],[order_id]],returns[],2,FALSE),"FALSE")</f>
        <v>FALSE</v>
      </c>
      <c r="W3794" t="str">
        <f>VLOOKUP(orders[[#This Row],[region]],people[],2,FALSE)</f>
        <v>Chuck Magee</v>
      </c>
    </row>
    <row r="3795" spans="1:23" x14ac:dyDescent="0.25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  <c r="V3795" s="7" t="str">
        <f>_xlfn.IFNA(VLOOKUP(orders[[#This Row],[order_id]],returns[],2,FALSE),"FALSE")</f>
        <v>FALSE</v>
      </c>
      <c r="W3795" t="str">
        <f>VLOOKUP(orders[[#This Row],[region]],people[],2,FALSE)</f>
        <v>Chuck Magee</v>
      </c>
    </row>
    <row r="3796" spans="1:23" x14ac:dyDescent="0.25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  <c r="V3796" s="7" t="str">
        <f>_xlfn.IFNA(VLOOKUP(orders[[#This Row],[order_id]],returns[],2,FALSE),"FALSE")</f>
        <v>FALSE</v>
      </c>
      <c r="W3796" t="str">
        <f>VLOOKUP(orders[[#This Row],[region]],people[],2,FALSE)</f>
        <v>Anna Andreadi</v>
      </c>
    </row>
    <row r="3797" spans="1:23" x14ac:dyDescent="0.25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  <c r="V3797" s="7" t="str">
        <f>_xlfn.IFNA(VLOOKUP(orders[[#This Row],[order_id]],returns[],2,FALSE),"FALSE")</f>
        <v>FALSE</v>
      </c>
      <c r="W3797" t="str">
        <f>VLOOKUP(orders[[#This Row],[region]],people[],2,FALSE)</f>
        <v>Anna Andreadi</v>
      </c>
    </row>
    <row r="3798" spans="1:23" x14ac:dyDescent="0.25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  <c r="V3798" s="7" t="str">
        <f>_xlfn.IFNA(VLOOKUP(orders[[#This Row],[order_id]],returns[],2,FALSE),"FALSE")</f>
        <v>FALSE</v>
      </c>
      <c r="W3798" t="str">
        <f>VLOOKUP(orders[[#This Row],[region]],people[],2,FALSE)</f>
        <v>Anna Andreadi</v>
      </c>
    </row>
    <row r="3799" spans="1:23" x14ac:dyDescent="0.25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  <c r="V3799" s="7" t="str">
        <f>_xlfn.IFNA(VLOOKUP(orders[[#This Row],[order_id]],returns[],2,FALSE),"FALSE")</f>
        <v>FALSE</v>
      </c>
      <c r="W3799" t="str">
        <f>VLOOKUP(orders[[#This Row],[region]],people[],2,FALSE)</f>
        <v>Cassandra Brandow</v>
      </c>
    </row>
    <row r="3800" spans="1:23" x14ac:dyDescent="0.25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  <c r="V3800" s="7" t="str">
        <f>_xlfn.IFNA(VLOOKUP(orders[[#This Row],[order_id]],returns[],2,FALSE),"FALSE")</f>
        <v>FALSE</v>
      </c>
      <c r="W3800" t="str">
        <f>VLOOKUP(orders[[#This Row],[region]],people[],2,FALSE)</f>
        <v>Cassandra Brandow</v>
      </c>
    </row>
    <row r="3801" spans="1:23" x14ac:dyDescent="0.25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  <c r="V3801" s="7" t="str">
        <f>_xlfn.IFNA(VLOOKUP(orders[[#This Row],[order_id]],returns[],2,FALSE),"FALSE")</f>
        <v>FALSE</v>
      </c>
      <c r="W3801" t="str">
        <f>VLOOKUP(orders[[#This Row],[region]],people[],2,FALSE)</f>
        <v>Cassandra Brandow</v>
      </c>
    </row>
    <row r="3802" spans="1:23" x14ac:dyDescent="0.25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  <c r="V3802" s="7" t="str">
        <f>_xlfn.IFNA(VLOOKUP(orders[[#This Row],[order_id]],returns[],2,FALSE),"FALSE")</f>
        <v>FALSE</v>
      </c>
      <c r="W3802" t="str">
        <f>VLOOKUP(orders[[#This Row],[region]],people[],2,FALSE)</f>
        <v>Cassandra Brandow</v>
      </c>
    </row>
    <row r="3803" spans="1:23" x14ac:dyDescent="0.25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  <c r="V3803" s="7" t="str">
        <f>_xlfn.IFNA(VLOOKUP(orders[[#This Row],[order_id]],returns[],2,FALSE),"FALSE")</f>
        <v>FALSE</v>
      </c>
      <c r="W3803" t="str">
        <f>VLOOKUP(orders[[#This Row],[region]],people[],2,FALSE)</f>
        <v>Cassandra Brandow</v>
      </c>
    </row>
    <row r="3804" spans="1:23" x14ac:dyDescent="0.25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  <c r="V3804" s="7" t="str">
        <f>_xlfn.IFNA(VLOOKUP(orders[[#This Row],[order_id]],returns[],2,FALSE),"FALSE")</f>
        <v>FALSE</v>
      </c>
      <c r="W3804" t="str">
        <f>VLOOKUP(orders[[#This Row],[region]],people[],2,FALSE)</f>
        <v>Cassandra Brandow</v>
      </c>
    </row>
    <row r="3805" spans="1:23" x14ac:dyDescent="0.25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  <c r="V3805" s="7" t="str">
        <f>_xlfn.IFNA(VLOOKUP(orders[[#This Row],[order_id]],returns[],2,FALSE),"FALSE")</f>
        <v>FALSE</v>
      </c>
      <c r="W3805" t="str">
        <f>VLOOKUP(orders[[#This Row],[region]],people[],2,FALSE)</f>
        <v>Cassandra Brandow</v>
      </c>
    </row>
    <row r="3806" spans="1:23" x14ac:dyDescent="0.25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  <c r="V3806" s="7" t="str">
        <f>_xlfn.IFNA(VLOOKUP(orders[[#This Row],[order_id]],returns[],2,FALSE),"FALSE")</f>
        <v>FALSE</v>
      </c>
      <c r="W3806" t="str">
        <f>VLOOKUP(orders[[#This Row],[region]],people[],2,FALSE)</f>
        <v>Cassandra Brandow</v>
      </c>
    </row>
    <row r="3807" spans="1:23" x14ac:dyDescent="0.25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  <c r="V3807" s="7" t="str">
        <f>_xlfn.IFNA(VLOOKUP(orders[[#This Row],[order_id]],returns[],2,FALSE),"FALSE")</f>
        <v>FALSE</v>
      </c>
      <c r="W3807" t="str">
        <f>VLOOKUP(orders[[#This Row],[region]],people[],2,FALSE)</f>
        <v>Cassandra Brandow</v>
      </c>
    </row>
    <row r="3808" spans="1:23" x14ac:dyDescent="0.25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  <c r="V3808" s="7" t="b">
        <f>_xlfn.IFNA(VLOOKUP(orders[[#This Row],[order_id]],returns[],2,FALSE),"FALSE")</f>
        <v>1</v>
      </c>
      <c r="W3808" t="str">
        <f>VLOOKUP(orders[[#This Row],[region]],people[],2,FALSE)</f>
        <v>Cassandra Brandow</v>
      </c>
    </row>
    <row r="3809" spans="1:23" x14ac:dyDescent="0.25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  <c r="V3809" s="7" t="b">
        <f>_xlfn.IFNA(VLOOKUP(orders[[#This Row],[order_id]],returns[],2,FALSE),"FALSE")</f>
        <v>1</v>
      </c>
      <c r="W3809" t="str">
        <f>VLOOKUP(orders[[#This Row],[region]],people[],2,FALSE)</f>
        <v>Cassandra Brandow</v>
      </c>
    </row>
    <row r="3810" spans="1:23" x14ac:dyDescent="0.25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  <c r="V3810" s="7" t="b">
        <f>_xlfn.IFNA(VLOOKUP(orders[[#This Row],[order_id]],returns[],2,FALSE),"FALSE")</f>
        <v>1</v>
      </c>
      <c r="W3810" t="str">
        <f>VLOOKUP(orders[[#This Row],[region]],people[],2,FALSE)</f>
        <v>Cassandra Brandow</v>
      </c>
    </row>
    <row r="3811" spans="1:23" x14ac:dyDescent="0.25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  <c r="V3811" s="7" t="b">
        <f>_xlfn.IFNA(VLOOKUP(orders[[#This Row],[order_id]],returns[],2,FALSE),"FALSE")</f>
        <v>1</v>
      </c>
      <c r="W3811" t="str">
        <f>VLOOKUP(orders[[#This Row],[region]],people[],2,FALSE)</f>
        <v>Cassandra Brandow</v>
      </c>
    </row>
    <row r="3812" spans="1:23" x14ac:dyDescent="0.25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  <c r="V3812" s="7" t="b">
        <f>_xlfn.IFNA(VLOOKUP(orders[[#This Row],[order_id]],returns[],2,FALSE),"FALSE")</f>
        <v>1</v>
      </c>
      <c r="W3812" t="str">
        <f>VLOOKUP(orders[[#This Row],[region]],people[],2,FALSE)</f>
        <v>Cassandra Brandow</v>
      </c>
    </row>
    <row r="3813" spans="1:23" x14ac:dyDescent="0.25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  <c r="V3813" s="7" t="b">
        <f>_xlfn.IFNA(VLOOKUP(orders[[#This Row],[order_id]],returns[],2,FALSE),"FALSE")</f>
        <v>1</v>
      </c>
      <c r="W3813" t="str">
        <f>VLOOKUP(orders[[#This Row],[region]],people[],2,FALSE)</f>
        <v>Cassandra Brandow</v>
      </c>
    </row>
    <row r="3814" spans="1:23" x14ac:dyDescent="0.25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  <c r="V3814" s="7" t="str">
        <f>_xlfn.IFNA(VLOOKUP(orders[[#This Row],[order_id]],returns[],2,FALSE),"FALSE")</f>
        <v>FALSE</v>
      </c>
      <c r="W3814" t="str">
        <f>VLOOKUP(orders[[#This Row],[region]],people[],2,FALSE)</f>
        <v>Kelly Williams</v>
      </c>
    </row>
    <row r="3815" spans="1:23" x14ac:dyDescent="0.25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  <c r="V3815" s="7" t="str">
        <f>_xlfn.IFNA(VLOOKUP(orders[[#This Row],[order_id]],returns[],2,FALSE),"FALSE")</f>
        <v>FALSE</v>
      </c>
      <c r="W3815" t="str">
        <f>VLOOKUP(orders[[#This Row],[region]],people[],2,FALSE)</f>
        <v>Kelly Williams</v>
      </c>
    </row>
    <row r="3816" spans="1:23" x14ac:dyDescent="0.25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  <c r="V3816" s="7" t="str">
        <f>_xlfn.IFNA(VLOOKUP(orders[[#This Row],[order_id]],returns[],2,FALSE),"FALSE")</f>
        <v>FALSE</v>
      </c>
      <c r="W3816" t="str">
        <f>VLOOKUP(orders[[#This Row],[region]],people[],2,FALSE)</f>
        <v>Cassandra Brandow</v>
      </c>
    </row>
    <row r="3817" spans="1:23" x14ac:dyDescent="0.25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  <c r="V3817" s="7" t="str">
        <f>_xlfn.IFNA(VLOOKUP(orders[[#This Row],[order_id]],returns[],2,FALSE),"FALSE")</f>
        <v>FALSE</v>
      </c>
      <c r="W3817" t="str">
        <f>VLOOKUP(orders[[#This Row],[region]],people[],2,FALSE)</f>
        <v>Cassandra Brandow</v>
      </c>
    </row>
    <row r="3818" spans="1:23" x14ac:dyDescent="0.25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 s="7" t="str">
        <f>_xlfn.IFNA(VLOOKUP(orders[[#This Row],[order_id]],returns[],2,FALSE),"FALSE")</f>
        <v>FALSE</v>
      </c>
      <c r="W3818" t="str">
        <f>VLOOKUP(orders[[#This Row],[region]],people[],2,FALSE)</f>
        <v>Cassandra Brandow</v>
      </c>
    </row>
    <row r="3819" spans="1:23" x14ac:dyDescent="0.25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 s="7" t="str">
        <f>_xlfn.IFNA(VLOOKUP(orders[[#This Row],[order_id]],returns[],2,FALSE),"FALSE")</f>
        <v>FALSE</v>
      </c>
      <c r="W3819" t="str">
        <f>VLOOKUP(orders[[#This Row],[region]],people[],2,FALSE)</f>
        <v>Cassandra Brandow</v>
      </c>
    </row>
    <row r="3820" spans="1:23" x14ac:dyDescent="0.25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  <c r="V3820" s="7" t="str">
        <f>_xlfn.IFNA(VLOOKUP(orders[[#This Row],[order_id]],returns[],2,FALSE),"FALSE")</f>
        <v>FALSE</v>
      </c>
      <c r="W3820" t="str">
        <f>VLOOKUP(orders[[#This Row],[region]],people[],2,FALSE)</f>
        <v>Cassandra Brandow</v>
      </c>
    </row>
    <row r="3821" spans="1:23" x14ac:dyDescent="0.25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  <c r="V3821" s="7" t="str">
        <f>_xlfn.IFNA(VLOOKUP(orders[[#This Row],[order_id]],returns[],2,FALSE),"FALSE")</f>
        <v>FALSE</v>
      </c>
      <c r="W3821" t="str">
        <f>VLOOKUP(orders[[#This Row],[region]],people[],2,FALSE)</f>
        <v>Chuck Magee</v>
      </c>
    </row>
    <row r="3822" spans="1:23" x14ac:dyDescent="0.25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  <c r="V3822" s="7" t="str">
        <f>_xlfn.IFNA(VLOOKUP(orders[[#This Row],[order_id]],returns[],2,FALSE),"FALSE")</f>
        <v>FALSE</v>
      </c>
      <c r="W3822" t="str">
        <f>VLOOKUP(orders[[#This Row],[region]],people[],2,FALSE)</f>
        <v>Chuck Magee</v>
      </c>
    </row>
    <row r="3823" spans="1:23" x14ac:dyDescent="0.25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 s="7" t="str">
        <f>_xlfn.IFNA(VLOOKUP(orders[[#This Row],[order_id]],returns[],2,FALSE),"FALSE")</f>
        <v>FALSE</v>
      </c>
      <c r="W3823" t="str">
        <f>VLOOKUP(orders[[#This Row],[region]],people[],2,FALSE)</f>
        <v>Chuck Magee</v>
      </c>
    </row>
    <row r="3824" spans="1:23" x14ac:dyDescent="0.25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  <c r="V3824" s="7" t="str">
        <f>_xlfn.IFNA(VLOOKUP(orders[[#This Row],[order_id]],returns[],2,FALSE),"FALSE")</f>
        <v>FALSE</v>
      </c>
      <c r="W3824" t="str">
        <f>VLOOKUP(orders[[#This Row],[region]],people[],2,FALSE)</f>
        <v>Chuck Magee</v>
      </c>
    </row>
    <row r="3825" spans="1:23" x14ac:dyDescent="0.25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  <c r="V3825" s="7" t="b">
        <f>_xlfn.IFNA(VLOOKUP(orders[[#This Row],[order_id]],returns[],2,FALSE),"FALSE")</f>
        <v>1</v>
      </c>
      <c r="W3825" t="str">
        <f>VLOOKUP(orders[[#This Row],[region]],people[],2,FALSE)</f>
        <v>Chuck Magee</v>
      </c>
    </row>
    <row r="3826" spans="1:23" x14ac:dyDescent="0.25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 s="7" t="b">
        <f>_xlfn.IFNA(VLOOKUP(orders[[#This Row],[order_id]],returns[],2,FALSE),"FALSE")</f>
        <v>1</v>
      </c>
      <c r="W3826" t="str">
        <f>VLOOKUP(orders[[#This Row],[region]],people[],2,FALSE)</f>
        <v>Chuck Magee</v>
      </c>
    </row>
    <row r="3827" spans="1:23" x14ac:dyDescent="0.25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 s="7" t="b">
        <f>_xlfn.IFNA(VLOOKUP(orders[[#This Row],[order_id]],returns[],2,FALSE),"FALSE")</f>
        <v>1</v>
      </c>
      <c r="W3827" t="str">
        <f>VLOOKUP(orders[[#This Row],[region]],people[],2,FALSE)</f>
        <v>Chuck Magee</v>
      </c>
    </row>
    <row r="3828" spans="1:23" x14ac:dyDescent="0.25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  <c r="V3828" s="7" t="str">
        <f>_xlfn.IFNA(VLOOKUP(orders[[#This Row],[order_id]],returns[],2,FALSE),"FALSE")</f>
        <v>FALSE</v>
      </c>
      <c r="W3828" t="str">
        <f>VLOOKUP(orders[[#This Row],[region]],people[],2,FALSE)</f>
        <v>Kelly Williams</v>
      </c>
    </row>
    <row r="3829" spans="1:23" x14ac:dyDescent="0.25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  <c r="V3829" s="7" t="str">
        <f>_xlfn.IFNA(VLOOKUP(orders[[#This Row],[order_id]],returns[],2,FALSE),"FALSE")</f>
        <v>FALSE</v>
      </c>
      <c r="W3829" t="str">
        <f>VLOOKUP(orders[[#This Row],[region]],people[],2,FALSE)</f>
        <v>Kelly Williams</v>
      </c>
    </row>
    <row r="3830" spans="1:23" x14ac:dyDescent="0.25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  <c r="V3830" s="7" t="str">
        <f>_xlfn.IFNA(VLOOKUP(orders[[#This Row],[order_id]],returns[],2,FALSE),"FALSE")</f>
        <v>FALSE</v>
      </c>
      <c r="W3830" t="str">
        <f>VLOOKUP(orders[[#This Row],[region]],people[],2,FALSE)</f>
        <v>Kelly Williams</v>
      </c>
    </row>
    <row r="3831" spans="1:23" x14ac:dyDescent="0.25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  <c r="V3831" s="7" t="str">
        <f>_xlfn.IFNA(VLOOKUP(orders[[#This Row],[order_id]],returns[],2,FALSE),"FALSE")</f>
        <v>FALSE</v>
      </c>
      <c r="W3831" t="str">
        <f>VLOOKUP(orders[[#This Row],[region]],people[],2,FALSE)</f>
        <v>Kelly Williams</v>
      </c>
    </row>
    <row r="3832" spans="1:23" x14ac:dyDescent="0.25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  <c r="V3832" s="7" t="str">
        <f>_xlfn.IFNA(VLOOKUP(orders[[#This Row],[order_id]],returns[],2,FALSE),"FALSE")</f>
        <v>FALSE</v>
      </c>
      <c r="W3832" t="str">
        <f>VLOOKUP(orders[[#This Row],[region]],people[],2,FALSE)</f>
        <v>Kelly Williams</v>
      </c>
    </row>
    <row r="3833" spans="1:23" x14ac:dyDescent="0.25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  <c r="V3833" s="7" t="str">
        <f>_xlfn.IFNA(VLOOKUP(orders[[#This Row],[order_id]],returns[],2,FALSE),"FALSE")</f>
        <v>FALSE</v>
      </c>
      <c r="W3833" t="str">
        <f>VLOOKUP(orders[[#This Row],[region]],people[],2,FALSE)</f>
        <v>Chuck Magee</v>
      </c>
    </row>
    <row r="3834" spans="1:23" x14ac:dyDescent="0.25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 s="7" t="str">
        <f>_xlfn.IFNA(VLOOKUP(orders[[#This Row],[order_id]],returns[],2,FALSE),"FALSE")</f>
        <v>FALSE</v>
      </c>
      <c r="W3834" t="str">
        <f>VLOOKUP(orders[[#This Row],[region]],people[],2,FALSE)</f>
        <v>Chuck Magee</v>
      </c>
    </row>
    <row r="3835" spans="1:23" x14ac:dyDescent="0.25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  <c r="V3835" s="7" t="str">
        <f>_xlfn.IFNA(VLOOKUP(orders[[#This Row],[order_id]],returns[],2,FALSE),"FALSE")</f>
        <v>FALSE</v>
      </c>
      <c r="W3835" t="str">
        <f>VLOOKUP(orders[[#This Row],[region]],people[],2,FALSE)</f>
        <v>Chuck Magee</v>
      </c>
    </row>
    <row r="3836" spans="1:23" x14ac:dyDescent="0.25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  <c r="V3836" s="7" t="str">
        <f>_xlfn.IFNA(VLOOKUP(orders[[#This Row],[order_id]],returns[],2,FALSE),"FALSE")</f>
        <v>FALSE</v>
      </c>
      <c r="W3836" t="str">
        <f>VLOOKUP(orders[[#This Row],[region]],people[],2,FALSE)</f>
        <v>Chuck Magee</v>
      </c>
    </row>
    <row r="3837" spans="1:23" x14ac:dyDescent="0.25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  <c r="V3837" s="7" t="str">
        <f>_xlfn.IFNA(VLOOKUP(orders[[#This Row],[order_id]],returns[],2,FALSE),"FALSE")</f>
        <v>FALSE</v>
      </c>
      <c r="W3837" t="str">
        <f>VLOOKUP(orders[[#This Row],[region]],people[],2,FALSE)</f>
        <v>Anna Andreadi</v>
      </c>
    </row>
    <row r="3838" spans="1:23" x14ac:dyDescent="0.25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  <c r="V3838" s="7" t="str">
        <f>_xlfn.IFNA(VLOOKUP(orders[[#This Row],[order_id]],returns[],2,FALSE),"FALSE")</f>
        <v>FALSE</v>
      </c>
      <c r="W3838" t="str">
        <f>VLOOKUP(orders[[#This Row],[region]],people[],2,FALSE)</f>
        <v>Anna Andreadi</v>
      </c>
    </row>
    <row r="3839" spans="1:23" x14ac:dyDescent="0.25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  <c r="V3839" s="7" t="str">
        <f>_xlfn.IFNA(VLOOKUP(orders[[#This Row],[order_id]],returns[],2,FALSE),"FALSE")</f>
        <v>FALSE</v>
      </c>
      <c r="W3839" t="str">
        <f>VLOOKUP(orders[[#This Row],[region]],people[],2,FALSE)</f>
        <v>Anna Andreadi</v>
      </c>
    </row>
    <row r="3840" spans="1:23" x14ac:dyDescent="0.25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  <c r="V3840" s="7" t="str">
        <f>_xlfn.IFNA(VLOOKUP(orders[[#This Row],[order_id]],returns[],2,FALSE),"FALSE")</f>
        <v>FALSE</v>
      </c>
      <c r="W3840" t="str">
        <f>VLOOKUP(orders[[#This Row],[region]],people[],2,FALSE)</f>
        <v>Anna Andreadi</v>
      </c>
    </row>
    <row r="3841" spans="1:23" x14ac:dyDescent="0.25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  <c r="V3841" s="7" t="str">
        <f>_xlfn.IFNA(VLOOKUP(orders[[#This Row],[order_id]],returns[],2,FALSE),"FALSE")</f>
        <v>FALSE</v>
      </c>
      <c r="W3841" t="str">
        <f>VLOOKUP(orders[[#This Row],[region]],people[],2,FALSE)</f>
        <v>Anna Andreadi</v>
      </c>
    </row>
    <row r="3842" spans="1:23" x14ac:dyDescent="0.25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 s="7" t="str">
        <f>_xlfn.IFNA(VLOOKUP(orders[[#This Row],[order_id]],returns[],2,FALSE),"FALSE")</f>
        <v>FALSE</v>
      </c>
      <c r="W3842" t="str">
        <f>VLOOKUP(orders[[#This Row],[region]],people[],2,FALSE)</f>
        <v>Anna Andreadi</v>
      </c>
    </row>
    <row r="3843" spans="1:23" x14ac:dyDescent="0.25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  <c r="V3843" s="7" t="str">
        <f>_xlfn.IFNA(VLOOKUP(orders[[#This Row],[order_id]],returns[],2,FALSE),"FALSE")</f>
        <v>FALSE</v>
      </c>
      <c r="W3843" t="str">
        <f>VLOOKUP(orders[[#This Row],[region]],people[],2,FALSE)</f>
        <v>Cassandra Brandow</v>
      </c>
    </row>
    <row r="3844" spans="1:23" x14ac:dyDescent="0.25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  <c r="V3844" s="7" t="str">
        <f>_xlfn.IFNA(VLOOKUP(orders[[#This Row],[order_id]],returns[],2,FALSE),"FALSE")</f>
        <v>FALSE</v>
      </c>
      <c r="W3844" t="str">
        <f>VLOOKUP(orders[[#This Row],[region]],people[],2,FALSE)</f>
        <v>Anna Andreadi</v>
      </c>
    </row>
    <row r="3845" spans="1:23" x14ac:dyDescent="0.25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  <c r="V3845" s="7" t="str">
        <f>_xlfn.IFNA(VLOOKUP(orders[[#This Row],[order_id]],returns[],2,FALSE),"FALSE")</f>
        <v>FALSE</v>
      </c>
      <c r="W3845" t="str">
        <f>VLOOKUP(orders[[#This Row],[region]],people[],2,FALSE)</f>
        <v>Anna Andreadi</v>
      </c>
    </row>
    <row r="3846" spans="1:23" x14ac:dyDescent="0.25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  <c r="V3846" s="7" t="str">
        <f>_xlfn.IFNA(VLOOKUP(orders[[#This Row],[order_id]],returns[],2,FALSE),"FALSE")</f>
        <v>FALSE</v>
      </c>
      <c r="W3846" t="str">
        <f>VLOOKUP(orders[[#This Row],[region]],people[],2,FALSE)</f>
        <v>Anna Andreadi</v>
      </c>
    </row>
    <row r="3847" spans="1:23" x14ac:dyDescent="0.25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 s="7" t="str">
        <f>_xlfn.IFNA(VLOOKUP(orders[[#This Row],[order_id]],returns[],2,FALSE),"FALSE")</f>
        <v>FALSE</v>
      </c>
      <c r="W3847" t="str">
        <f>VLOOKUP(orders[[#This Row],[region]],people[],2,FALSE)</f>
        <v>Anna Andreadi</v>
      </c>
    </row>
    <row r="3848" spans="1:23" x14ac:dyDescent="0.25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 s="7" t="str">
        <f>_xlfn.IFNA(VLOOKUP(orders[[#This Row],[order_id]],returns[],2,FALSE),"FALSE")</f>
        <v>FALSE</v>
      </c>
      <c r="W3848" t="str">
        <f>VLOOKUP(orders[[#This Row],[region]],people[],2,FALSE)</f>
        <v>Anna Andreadi</v>
      </c>
    </row>
    <row r="3849" spans="1:23" x14ac:dyDescent="0.25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  <c r="V3849" s="7" t="str">
        <f>_xlfn.IFNA(VLOOKUP(orders[[#This Row],[order_id]],returns[],2,FALSE),"FALSE")</f>
        <v>FALSE</v>
      </c>
      <c r="W3849" t="str">
        <f>VLOOKUP(orders[[#This Row],[region]],people[],2,FALSE)</f>
        <v>Kelly Williams</v>
      </c>
    </row>
    <row r="3850" spans="1:23" x14ac:dyDescent="0.25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 s="7" t="str">
        <f>_xlfn.IFNA(VLOOKUP(orders[[#This Row],[order_id]],returns[],2,FALSE),"FALSE")</f>
        <v>FALSE</v>
      </c>
      <c r="W3850" t="str">
        <f>VLOOKUP(orders[[#This Row],[region]],people[],2,FALSE)</f>
        <v>Cassandra Brandow</v>
      </c>
    </row>
    <row r="3851" spans="1:23" x14ac:dyDescent="0.25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  <c r="V3851" s="7" t="str">
        <f>_xlfn.IFNA(VLOOKUP(orders[[#This Row],[order_id]],returns[],2,FALSE),"FALSE")</f>
        <v>FALSE</v>
      </c>
      <c r="W3851" t="str">
        <f>VLOOKUP(orders[[#This Row],[region]],people[],2,FALSE)</f>
        <v>Cassandra Brandow</v>
      </c>
    </row>
    <row r="3852" spans="1:23" x14ac:dyDescent="0.25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  <c r="V3852" s="7" t="str">
        <f>_xlfn.IFNA(VLOOKUP(orders[[#This Row],[order_id]],returns[],2,FALSE),"FALSE")</f>
        <v>FALSE</v>
      </c>
      <c r="W3852" t="str">
        <f>VLOOKUP(orders[[#This Row],[region]],people[],2,FALSE)</f>
        <v>Kelly Williams</v>
      </c>
    </row>
    <row r="3853" spans="1:23" x14ac:dyDescent="0.25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  <c r="V3853" s="7" t="str">
        <f>_xlfn.IFNA(VLOOKUP(orders[[#This Row],[order_id]],returns[],2,FALSE),"FALSE")</f>
        <v>FALSE</v>
      </c>
      <c r="W3853" t="str">
        <f>VLOOKUP(orders[[#This Row],[region]],people[],2,FALSE)</f>
        <v>Chuck Magee</v>
      </c>
    </row>
    <row r="3854" spans="1:23" x14ac:dyDescent="0.25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  <c r="V3854" s="7" t="str">
        <f>_xlfn.IFNA(VLOOKUP(orders[[#This Row],[order_id]],returns[],2,FALSE),"FALSE")</f>
        <v>FALSE</v>
      </c>
      <c r="W3854" t="str">
        <f>VLOOKUP(orders[[#This Row],[region]],people[],2,FALSE)</f>
        <v>Kelly Williams</v>
      </c>
    </row>
    <row r="3855" spans="1:23" x14ac:dyDescent="0.25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  <c r="V3855" s="7" t="str">
        <f>_xlfn.IFNA(VLOOKUP(orders[[#This Row],[order_id]],returns[],2,FALSE),"FALSE")</f>
        <v>FALSE</v>
      </c>
      <c r="W3855" t="str">
        <f>VLOOKUP(orders[[#This Row],[region]],people[],2,FALSE)</f>
        <v>Anna Andreadi</v>
      </c>
    </row>
    <row r="3856" spans="1:23" x14ac:dyDescent="0.25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  <c r="V3856" s="7" t="str">
        <f>_xlfn.IFNA(VLOOKUP(orders[[#This Row],[order_id]],returns[],2,FALSE),"FALSE")</f>
        <v>FALSE</v>
      </c>
      <c r="W3856" t="str">
        <f>VLOOKUP(orders[[#This Row],[region]],people[],2,FALSE)</f>
        <v>Anna Andreadi</v>
      </c>
    </row>
    <row r="3857" spans="1:23" x14ac:dyDescent="0.25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  <c r="V3857" s="7" t="str">
        <f>_xlfn.IFNA(VLOOKUP(orders[[#This Row],[order_id]],returns[],2,FALSE),"FALSE")</f>
        <v>FALSE</v>
      </c>
      <c r="W3857" t="str">
        <f>VLOOKUP(orders[[#This Row],[region]],people[],2,FALSE)</f>
        <v>Kelly Williams</v>
      </c>
    </row>
    <row r="3858" spans="1:23" x14ac:dyDescent="0.25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  <c r="V3858" s="7" t="str">
        <f>_xlfn.IFNA(VLOOKUP(orders[[#This Row],[order_id]],returns[],2,FALSE),"FALSE")</f>
        <v>FALSE</v>
      </c>
      <c r="W3858" t="str">
        <f>VLOOKUP(orders[[#This Row],[region]],people[],2,FALSE)</f>
        <v>Kelly Williams</v>
      </c>
    </row>
    <row r="3859" spans="1:23" x14ac:dyDescent="0.25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  <c r="V3859" s="7" t="str">
        <f>_xlfn.IFNA(VLOOKUP(orders[[#This Row],[order_id]],returns[],2,FALSE),"FALSE")</f>
        <v>FALSE</v>
      </c>
      <c r="W3859" t="str">
        <f>VLOOKUP(orders[[#This Row],[region]],people[],2,FALSE)</f>
        <v>Kelly Williams</v>
      </c>
    </row>
    <row r="3860" spans="1:23" x14ac:dyDescent="0.25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  <c r="V3860" s="7" t="b">
        <f>_xlfn.IFNA(VLOOKUP(orders[[#This Row],[order_id]],returns[],2,FALSE),"FALSE")</f>
        <v>1</v>
      </c>
      <c r="W3860" t="str">
        <f>VLOOKUP(orders[[#This Row],[region]],people[],2,FALSE)</f>
        <v>Anna Andreadi</v>
      </c>
    </row>
    <row r="3861" spans="1:23" x14ac:dyDescent="0.25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 s="7" t="str">
        <f>_xlfn.IFNA(VLOOKUP(orders[[#This Row],[order_id]],returns[],2,FALSE),"FALSE")</f>
        <v>FALSE</v>
      </c>
      <c r="W3861" t="str">
        <f>VLOOKUP(orders[[#This Row],[region]],people[],2,FALSE)</f>
        <v>Kelly Williams</v>
      </c>
    </row>
    <row r="3862" spans="1:23" x14ac:dyDescent="0.25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  <c r="V3862" s="7" t="str">
        <f>_xlfn.IFNA(VLOOKUP(orders[[#This Row],[order_id]],returns[],2,FALSE),"FALSE")</f>
        <v>FALSE</v>
      </c>
      <c r="W3862" t="str">
        <f>VLOOKUP(orders[[#This Row],[region]],people[],2,FALSE)</f>
        <v>Kelly Williams</v>
      </c>
    </row>
    <row r="3863" spans="1:23" x14ac:dyDescent="0.25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  <c r="V3863" s="7" t="str">
        <f>_xlfn.IFNA(VLOOKUP(orders[[#This Row],[order_id]],returns[],2,FALSE),"FALSE")</f>
        <v>FALSE</v>
      </c>
      <c r="W3863" t="str">
        <f>VLOOKUP(orders[[#This Row],[region]],people[],2,FALSE)</f>
        <v>Chuck Magee</v>
      </c>
    </row>
    <row r="3864" spans="1:23" x14ac:dyDescent="0.25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  <c r="V3864" s="7" t="str">
        <f>_xlfn.IFNA(VLOOKUP(orders[[#This Row],[order_id]],returns[],2,FALSE),"FALSE")</f>
        <v>FALSE</v>
      </c>
      <c r="W3864" t="str">
        <f>VLOOKUP(orders[[#This Row],[region]],people[],2,FALSE)</f>
        <v>Chuck Magee</v>
      </c>
    </row>
    <row r="3865" spans="1:23" x14ac:dyDescent="0.25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 s="7" t="str">
        <f>_xlfn.IFNA(VLOOKUP(orders[[#This Row],[order_id]],returns[],2,FALSE),"FALSE")</f>
        <v>FALSE</v>
      </c>
      <c r="W3865" t="str">
        <f>VLOOKUP(orders[[#This Row],[region]],people[],2,FALSE)</f>
        <v>Anna Andreadi</v>
      </c>
    </row>
    <row r="3866" spans="1:23" x14ac:dyDescent="0.25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  <c r="V3866" s="7" t="str">
        <f>_xlfn.IFNA(VLOOKUP(orders[[#This Row],[order_id]],returns[],2,FALSE),"FALSE")</f>
        <v>FALSE</v>
      </c>
      <c r="W3866" t="str">
        <f>VLOOKUP(orders[[#This Row],[region]],people[],2,FALSE)</f>
        <v>Kelly Williams</v>
      </c>
    </row>
    <row r="3867" spans="1:23" x14ac:dyDescent="0.25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  <c r="V3867" s="7" t="str">
        <f>_xlfn.IFNA(VLOOKUP(orders[[#This Row],[order_id]],returns[],2,FALSE),"FALSE")</f>
        <v>FALSE</v>
      </c>
      <c r="W3867" t="str">
        <f>VLOOKUP(orders[[#This Row],[region]],people[],2,FALSE)</f>
        <v>Anna Andreadi</v>
      </c>
    </row>
    <row r="3868" spans="1:23" x14ac:dyDescent="0.25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  <c r="V3868" s="7" t="str">
        <f>_xlfn.IFNA(VLOOKUP(orders[[#This Row],[order_id]],returns[],2,FALSE),"FALSE")</f>
        <v>FALSE</v>
      </c>
      <c r="W3868" t="str">
        <f>VLOOKUP(orders[[#This Row],[region]],people[],2,FALSE)</f>
        <v>Kelly Williams</v>
      </c>
    </row>
    <row r="3869" spans="1:23" x14ac:dyDescent="0.25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  <c r="V3869" s="7" t="str">
        <f>_xlfn.IFNA(VLOOKUP(orders[[#This Row],[order_id]],returns[],2,FALSE),"FALSE")</f>
        <v>FALSE</v>
      </c>
      <c r="W3869" t="str">
        <f>VLOOKUP(orders[[#This Row],[region]],people[],2,FALSE)</f>
        <v>Anna Andreadi</v>
      </c>
    </row>
    <row r="3870" spans="1:23" x14ac:dyDescent="0.25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  <c r="V3870" s="7" t="str">
        <f>_xlfn.IFNA(VLOOKUP(orders[[#This Row],[order_id]],returns[],2,FALSE),"FALSE")</f>
        <v>FALSE</v>
      </c>
      <c r="W3870" t="str">
        <f>VLOOKUP(orders[[#This Row],[region]],people[],2,FALSE)</f>
        <v>Anna Andreadi</v>
      </c>
    </row>
    <row r="3871" spans="1:23" x14ac:dyDescent="0.25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  <c r="V3871" s="7" t="str">
        <f>_xlfn.IFNA(VLOOKUP(orders[[#This Row],[order_id]],returns[],2,FALSE),"FALSE")</f>
        <v>FALSE</v>
      </c>
      <c r="W3871" t="str">
        <f>VLOOKUP(orders[[#This Row],[region]],people[],2,FALSE)</f>
        <v>Anna Andreadi</v>
      </c>
    </row>
    <row r="3872" spans="1:23" x14ac:dyDescent="0.25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  <c r="V3872" s="7" t="str">
        <f>_xlfn.IFNA(VLOOKUP(orders[[#This Row],[order_id]],returns[],2,FALSE),"FALSE")</f>
        <v>FALSE</v>
      </c>
      <c r="W3872" t="str">
        <f>VLOOKUP(orders[[#This Row],[region]],people[],2,FALSE)</f>
        <v>Anna Andreadi</v>
      </c>
    </row>
    <row r="3873" spans="1:23" x14ac:dyDescent="0.25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 s="7" t="str">
        <f>_xlfn.IFNA(VLOOKUP(orders[[#This Row],[order_id]],returns[],2,FALSE),"FALSE")</f>
        <v>FALSE</v>
      </c>
      <c r="W3873" t="str">
        <f>VLOOKUP(orders[[#This Row],[region]],people[],2,FALSE)</f>
        <v>Anna Andreadi</v>
      </c>
    </row>
    <row r="3874" spans="1:23" x14ac:dyDescent="0.25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  <c r="V3874" s="7" t="str">
        <f>_xlfn.IFNA(VLOOKUP(orders[[#This Row],[order_id]],returns[],2,FALSE),"FALSE")</f>
        <v>FALSE</v>
      </c>
      <c r="W3874" t="str">
        <f>VLOOKUP(orders[[#This Row],[region]],people[],2,FALSE)</f>
        <v>Anna Andreadi</v>
      </c>
    </row>
    <row r="3875" spans="1:23" x14ac:dyDescent="0.25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  <c r="V3875" s="7" t="str">
        <f>_xlfn.IFNA(VLOOKUP(orders[[#This Row],[order_id]],returns[],2,FALSE),"FALSE")</f>
        <v>FALSE</v>
      </c>
      <c r="W3875" t="str">
        <f>VLOOKUP(orders[[#This Row],[region]],people[],2,FALSE)</f>
        <v>Cassandra Brandow</v>
      </c>
    </row>
    <row r="3876" spans="1:23" x14ac:dyDescent="0.25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  <c r="V3876" s="7" t="str">
        <f>_xlfn.IFNA(VLOOKUP(orders[[#This Row],[order_id]],returns[],2,FALSE),"FALSE")</f>
        <v>FALSE</v>
      </c>
      <c r="W3876" t="str">
        <f>VLOOKUP(orders[[#This Row],[region]],people[],2,FALSE)</f>
        <v>Cassandra Brandow</v>
      </c>
    </row>
    <row r="3877" spans="1:23" x14ac:dyDescent="0.25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  <c r="V3877" s="7" t="str">
        <f>_xlfn.IFNA(VLOOKUP(orders[[#This Row],[order_id]],returns[],2,FALSE),"FALSE")</f>
        <v>FALSE</v>
      </c>
      <c r="W3877" t="str">
        <f>VLOOKUP(orders[[#This Row],[region]],people[],2,FALSE)</f>
        <v>Cassandra Brandow</v>
      </c>
    </row>
    <row r="3878" spans="1:23" x14ac:dyDescent="0.25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  <c r="V3878" s="7" t="str">
        <f>_xlfn.IFNA(VLOOKUP(orders[[#This Row],[order_id]],returns[],2,FALSE),"FALSE")</f>
        <v>FALSE</v>
      </c>
      <c r="W3878" t="str">
        <f>VLOOKUP(orders[[#This Row],[region]],people[],2,FALSE)</f>
        <v>Cassandra Brandow</v>
      </c>
    </row>
    <row r="3879" spans="1:23" x14ac:dyDescent="0.25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  <c r="V3879" s="7" t="str">
        <f>_xlfn.IFNA(VLOOKUP(orders[[#This Row],[order_id]],returns[],2,FALSE),"FALSE")</f>
        <v>FALSE</v>
      </c>
      <c r="W3879" t="str">
        <f>VLOOKUP(orders[[#This Row],[region]],people[],2,FALSE)</f>
        <v>Cassandra Brandow</v>
      </c>
    </row>
    <row r="3880" spans="1:23" x14ac:dyDescent="0.25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  <c r="V3880" s="7" t="str">
        <f>_xlfn.IFNA(VLOOKUP(orders[[#This Row],[order_id]],returns[],2,FALSE),"FALSE")</f>
        <v>FALSE</v>
      </c>
      <c r="W3880" t="str">
        <f>VLOOKUP(orders[[#This Row],[region]],people[],2,FALSE)</f>
        <v>Kelly Williams</v>
      </c>
    </row>
    <row r="3881" spans="1:23" x14ac:dyDescent="0.25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  <c r="V3881" s="7" t="str">
        <f>_xlfn.IFNA(VLOOKUP(orders[[#This Row],[order_id]],returns[],2,FALSE),"FALSE")</f>
        <v>FALSE</v>
      </c>
      <c r="W3881" t="str">
        <f>VLOOKUP(orders[[#This Row],[region]],people[],2,FALSE)</f>
        <v>Kelly Williams</v>
      </c>
    </row>
    <row r="3882" spans="1:23" x14ac:dyDescent="0.25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  <c r="V3882" s="7" t="str">
        <f>_xlfn.IFNA(VLOOKUP(orders[[#This Row],[order_id]],returns[],2,FALSE),"FALSE")</f>
        <v>FALSE</v>
      </c>
      <c r="W3882" t="str">
        <f>VLOOKUP(orders[[#This Row],[region]],people[],2,FALSE)</f>
        <v>Anna Andreadi</v>
      </c>
    </row>
    <row r="3883" spans="1:23" x14ac:dyDescent="0.25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  <c r="V3883" s="7" t="str">
        <f>_xlfn.IFNA(VLOOKUP(orders[[#This Row],[order_id]],returns[],2,FALSE),"FALSE")</f>
        <v>FALSE</v>
      </c>
      <c r="W3883" t="str">
        <f>VLOOKUP(orders[[#This Row],[region]],people[],2,FALSE)</f>
        <v>Anna Andreadi</v>
      </c>
    </row>
    <row r="3884" spans="1:23" x14ac:dyDescent="0.25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  <c r="V3884" s="7" t="str">
        <f>_xlfn.IFNA(VLOOKUP(orders[[#This Row],[order_id]],returns[],2,FALSE),"FALSE")</f>
        <v>FALSE</v>
      </c>
      <c r="W3884" t="str">
        <f>VLOOKUP(orders[[#This Row],[region]],people[],2,FALSE)</f>
        <v>Anna Andreadi</v>
      </c>
    </row>
    <row r="3885" spans="1:23" x14ac:dyDescent="0.25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  <c r="V3885" s="7" t="str">
        <f>_xlfn.IFNA(VLOOKUP(orders[[#This Row],[order_id]],returns[],2,FALSE),"FALSE")</f>
        <v>FALSE</v>
      </c>
      <c r="W3885" t="str">
        <f>VLOOKUP(orders[[#This Row],[region]],people[],2,FALSE)</f>
        <v>Anna Andreadi</v>
      </c>
    </row>
    <row r="3886" spans="1:23" x14ac:dyDescent="0.25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  <c r="V3886" s="7" t="str">
        <f>_xlfn.IFNA(VLOOKUP(orders[[#This Row],[order_id]],returns[],2,FALSE),"FALSE")</f>
        <v>FALSE</v>
      </c>
      <c r="W3886" t="str">
        <f>VLOOKUP(orders[[#This Row],[region]],people[],2,FALSE)</f>
        <v>Cassandra Brandow</v>
      </c>
    </row>
    <row r="3887" spans="1:23" x14ac:dyDescent="0.25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  <c r="V3887" s="7" t="str">
        <f>_xlfn.IFNA(VLOOKUP(orders[[#This Row],[order_id]],returns[],2,FALSE),"FALSE")</f>
        <v>FALSE</v>
      </c>
      <c r="W3887" t="str">
        <f>VLOOKUP(orders[[#This Row],[region]],people[],2,FALSE)</f>
        <v>Kelly Williams</v>
      </c>
    </row>
    <row r="3888" spans="1:23" x14ac:dyDescent="0.25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  <c r="V3888" s="7" t="b">
        <f>_xlfn.IFNA(VLOOKUP(orders[[#This Row],[order_id]],returns[],2,FALSE),"FALSE")</f>
        <v>1</v>
      </c>
      <c r="W3888" t="str">
        <f>VLOOKUP(orders[[#This Row],[region]],people[],2,FALSE)</f>
        <v>Kelly Williams</v>
      </c>
    </row>
    <row r="3889" spans="1:23" x14ac:dyDescent="0.25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 s="7" t="str">
        <f>_xlfn.IFNA(VLOOKUP(orders[[#This Row],[order_id]],returns[],2,FALSE),"FALSE")</f>
        <v>FALSE</v>
      </c>
      <c r="W3889" t="str">
        <f>VLOOKUP(orders[[#This Row],[region]],people[],2,FALSE)</f>
        <v>Cassandra Brandow</v>
      </c>
    </row>
    <row r="3890" spans="1:23" x14ac:dyDescent="0.25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  <c r="V3890" s="7" t="str">
        <f>_xlfn.IFNA(VLOOKUP(orders[[#This Row],[order_id]],returns[],2,FALSE),"FALSE")</f>
        <v>FALSE</v>
      </c>
      <c r="W3890" t="str">
        <f>VLOOKUP(orders[[#This Row],[region]],people[],2,FALSE)</f>
        <v>Cassandra Brandow</v>
      </c>
    </row>
    <row r="3891" spans="1:23" x14ac:dyDescent="0.25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  <c r="V3891" s="7" t="str">
        <f>_xlfn.IFNA(VLOOKUP(orders[[#This Row],[order_id]],returns[],2,FALSE),"FALSE")</f>
        <v>FALSE</v>
      </c>
      <c r="W3891" t="str">
        <f>VLOOKUP(orders[[#This Row],[region]],people[],2,FALSE)</f>
        <v>Cassandra Brandow</v>
      </c>
    </row>
    <row r="3892" spans="1:23" x14ac:dyDescent="0.25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  <c r="V3892" s="7" t="str">
        <f>_xlfn.IFNA(VLOOKUP(orders[[#This Row],[order_id]],returns[],2,FALSE),"FALSE")</f>
        <v>FALSE</v>
      </c>
      <c r="W3892" t="str">
        <f>VLOOKUP(orders[[#This Row],[region]],people[],2,FALSE)</f>
        <v>Anna Andreadi</v>
      </c>
    </row>
    <row r="3893" spans="1:23" x14ac:dyDescent="0.25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  <c r="V3893" s="7" t="str">
        <f>_xlfn.IFNA(VLOOKUP(orders[[#This Row],[order_id]],returns[],2,FALSE),"FALSE")</f>
        <v>FALSE</v>
      </c>
      <c r="W3893" t="str">
        <f>VLOOKUP(orders[[#This Row],[region]],people[],2,FALSE)</f>
        <v>Anna Andreadi</v>
      </c>
    </row>
    <row r="3894" spans="1:23" x14ac:dyDescent="0.25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  <c r="V3894" s="7" t="str">
        <f>_xlfn.IFNA(VLOOKUP(orders[[#This Row],[order_id]],returns[],2,FALSE),"FALSE")</f>
        <v>FALSE</v>
      </c>
      <c r="W3894" t="str">
        <f>VLOOKUP(orders[[#This Row],[region]],people[],2,FALSE)</f>
        <v>Anna Andreadi</v>
      </c>
    </row>
    <row r="3895" spans="1:23" x14ac:dyDescent="0.25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 s="7" t="str">
        <f>_xlfn.IFNA(VLOOKUP(orders[[#This Row],[order_id]],returns[],2,FALSE),"FALSE")</f>
        <v>FALSE</v>
      </c>
      <c r="W3895" t="str">
        <f>VLOOKUP(orders[[#This Row],[region]],people[],2,FALSE)</f>
        <v>Kelly Williams</v>
      </c>
    </row>
    <row r="3896" spans="1:23" x14ac:dyDescent="0.25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  <c r="V3896" s="7" t="str">
        <f>_xlfn.IFNA(VLOOKUP(orders[[#This Row],[order_id]],returns[],2,FALSE),"FALSE")</f>
        <v>FALSE</v>
      </c>
      <c r="W3896" t="str">
        <f>VLOOKUP(orders[[#This Row],[region]],people[],2,FALSE)</f>
        <v>Kelly Williams</v>
      </c>
    </row>
    <row r="3897" spans="1:23" x14ac:dyDescent="0.25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 s="7" t="str">
        <f>_xlfn.IFNA(VLOOKUP(orders[[#This Row],[order_id]],returns[],2,FALSE),"FALSE")</f>
        <v>FALSE</v>
      </c>
      <c r="W3897" t="str">
        <f>VLOOKUP(orders[[#This Row],[region]],people[],2,FALSE)</f>
        <v>Cassandra Brandow</v>
      </c>
    </row>
    <row r="3898" spans="1:23" x14ac:dyDescent="0.25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  <c r="V3898" s="7" t="str">
        <f>_xlfn.IFNA(VLOOKUP(orders[[#This Row],[order_id]],returns[],2,FALSE),"FALSE")</f>
        <v>FALSE</v>
      </c>
      <c r="W3898" t="str">
        <f>VLOOKUP(orders[[#This Row],[region]],people[],2,FALSE)</f>
        <v>Kelly Williams</v>
      </c>
    </row>
    <row r="3899" spans="1:23" x14ac:dyDescent="0.25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  <c r="V3899" s="7" t="str">
        <f>_xlfn.IFNA(VLOOKUP(orders[[#This Row],[order_id]],returns[],2,FALSE),"FALSE")</f>
        <v>FALSE</v>
      </c>
      <c r="W3899" t="str">
        <f>VLOOKUP(orders[[#This Row],[region]],people[],2,FALSE)</f>
        <v>Kelly Williams</v>
      </c>
    </row>
    <row r="3900" spans="1:23" x14ac:dyDescent="0.25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  <c r="V3900" s="7" t="str">
        <f>_xlfn.IFNA(VLOOKUP(orders[[#This Row],[order_id]],returns[],2,FALSE),"FALSE")</f>
        <v>FALSE</v>
      </c>
      <c r="W3900" t="str">
        <f>VLOOKUP(orders[[#This Row],[region]],people[],2,FALSE)</f>
        <v>Kelly Williams</v>
      </c>
    </row>
    <row r="3901" spans="1:23" x14ac:dyDescent="0.25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  <c r="V3901" s="7" t="str">
        <f>_xlfn.IFNA(VLOOKUP(orders[[#This Row],[order_id]],returns[],2,FALSE),"FALSE")</f>
        <v>FALSE</v>
      </c>
      <c r="W3901" t="str">
        <f>VLOOKUP(orders[[#This Row],[region]],people[],2,FALSE)</f>
        <v>Chuck Magee</v>
      </c>
    </row>
    <row r="3902" spans="1:23" x14ac:dyDescent="0.25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  <c r="V3902" s="7" t="str">
        <f>_xlfn.IFNA(VLOOKUP(orders[[#This Row],[order_id]],returns[],2,FALSE),"FALSE")</f>
        <v>FALSE</v>
      </c>
      <c r="W3902" t="str">
        <f>VLOOKUP(orders[[#This Row],[region]],people[],2,FALSE)</f>
        <v>Kelly Williams</v>
      </c>
    </row>
    <row r="3903" spans="1:23" x14ac:dyDescent="0.25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  <c r="V3903" s="7" t="str">
        <f>_xlfn.IFNA(VLOOKUP(orders[[#This Row],[order_id]],returns[],2,FALSE),"FALSE")</f>
        <v>FALSE</v>
      </c>
      <c r="W3903" t="str">
        <f>VLOOKUP(orders[[#This Row],[region]],people[],2,FALSE)</f>
        <v>Chuck Magee</v>
      </c>
    </row>
    <row r="3904" spans="1:23" x14ac:dyDescent="0.25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 s="7" t="str">
        <f>_xlfn.IFNA(VLOOKUP(orders[[#This Row],[order_id]],returns[],2,FALSE),"FALSE")</f>
        <v>FALSE</v>
      </c>
      <c r="W3904" t="str">
        <f>VLOOKUP(orders[[#This Row],[region]],people[],2,FALSE)</f>
        <v>Anna Andreadi</v>
      </c>
    </row>
    <row r="3905" spans="1:23" x14ac:dyDescent="0.25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 s="7" t="str">
        <f>_xlfn.IFNA(VLOOKUP(orders[[#This Row],[order_id]],returns[],2,FALSE),"FALSE")</f>
        <v>FALSE</v>
      </c>
      <c r="W3905" t="str">
        <f>VLOOKUP(orders[[#This Row],[region]],people[],2,FALSE)</f>
        <v>Chuck Magee</v>
      </c>
    </row>
    <row r="3906" spans="1:23" x14ac:dyDescent="0.25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  <c r="V3906" s="7" t="str">
        <f>_xlfn.IFNA(VLOOKUP(orders[[#This Row],[order_id]],returns[],2,FALSE),"FALSE")</f>
        <v>FALSE</v>
      </c>
      <c r="W3906" t="str">
        <f>VLOOKUP(orders[[#This Row],[region]],people[],2,FALSE)</f>
        <v>Chuck Magee</v>
      </c>
    </row>
    <row r="3907" spans="1:23" x14ac:dyDescent="0.25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  <c r="V3907" s="7" t="str">
        <f>_xlfn.IFNA(VLOOKUP(orders[[#This Row],[order_id]],returns[],2,FALSE),"FALSE")</f>
        <v>FALSE</v>
      </c>
      <c r="W3907" t="str">
        <f>VLOOKUP(orders[[#This Row],[region]],people[],2,FALSE)</f>
        <v>Chuck Magee</v>
      </c>
    </row>
    <row r="3908" spans="1:23" x14ac:dyDescent="0.25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  <c r="V3908" s="7" t="str">
        <f>_xlfn.IFNA(VLOOKUP(orders[[#This Row],[order_id]],returns[],2,FALSE),"FALSE")</f>
        <v>FALSE</v>
      </c>
      <c r="W3908" t="str">
        <f>VLOOKUP(orders[[#This Row],[region]],people[],2,FALSE)</f>
        <v>Chuck Magee</v>
      </c>
    </row>
    <row r="3909" spans="1:23" x14ac:dyDescent="0.25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  <c r="V3909" s="7" t="str">
        <f>_xlfn.IFNA(VLOOKUP(orders[[#This Row],[order_id]],returns[],2,FALSE),"FALSE")</f>
        <v>FALSE</v>
      </c>
      <c r="W3909" t="str">
        <f>VLOOKUP(orders[[#This Row],[region]],people[],2,FALSE)</f>
        <v>Chuck Magee</v>
      </c>
    </row>
    <row r="3910" spans="1:23" x14ac:dyDescent="0.25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  <c r="V3910" s="7" t="str">
        <f>_xlfn.IFNA(VLOOKUP(orders[[#This Row],[order_id]],returns[],2,FALSE),"FALSE")</f>
        <v>FALSE</v>
      </c>
      <c r="W3910" t="str">
        <f>VLOOKUP(orders[[#This Row],[region]],people[],2,FALSE)</f>
        <v>Chuck Magee</v>
      </c>
    </row>
    <row r="3911" spans="1:23" x14ac:dyDescent="0.25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  <c r="V3911" s="7" t="str">
        <f>_xlfn.IFNA(VLOOKUP(orders[[#This Row],[order_id]],returns[],2,FALSE),"FALSE")</f>
        <v>FALSE</v>
      </c>
      <c r="W3911" t="str">
        <f>VLOOKUP(orders[[#This Row],[region]],people[],2,FALSE)</f>
        <v>Chuck Magee</v>
      </c>
    </row>
    <row r="3912" spans="1:23" x14ac:dyDescent="0.25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 s="7" t="str">
        <f>_xlfn.IFNA(VLOOKUP(orders[[#This Row],[order_id]],returns[],2,FALSE),"FALSE")</f>
        <v>FALSE</v>
      </c>
      <c r="W3912" t="str">
        <f>VLOOKUP(orders[[#This Row],[region]],people[],2,FALSE)</f>
        <v>Chuck Magee</v>
      </c>
    </row>
    <row r="3913" spans="1:23" x14ac:dyDescent="0.25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  <c r="V3913" s="7" t="str">
        <f>_xlfn.IFNA(VLOOKUP(orders[[#This Row],[order_id]],returns[],2,FALSE),"FALSE")</f>
        <v>FALSE</v>
      </c>
      <c r="W3913" t="str">
        <f>VLOOKUP(orders[[#This Row],[region]],people[],2,FALSE)</f>
        <v>Kelly Williams</v>
      </c>
    </row>
    <row r="3914" spans="1:23" x14ac:dyDescent="0.25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 s="7" t="str">
        <f>_xlfn.IFNA(VLOOKUP(orders[[#This Row],[order_id]],returns[],2,FALSE),"FALSE")</f>
        <v>FALSE</v>
      </c>
      <c r="W3914" t="str">
        <f>VLOOKUP(orders[[#This Row],[region]],people[],2,FALSE)</f>
        <v>Chuck Magee</v>
      </c>
    </row>
    <row r="3915" spans="1:23" x14ac:dyDescent="0.25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  <c r="V3915" s="7" t="str">
        <f>_xlfn.IFNA(VLOOKUP(orders[[#This Row],[order_id]],returns[],2,FALSE),"FALSE")</f>
        <v>FALSE</v>
      </c>
      <c r="W3915" t="str">
        <f>VLOOKUP(orders[[#This Row],[region]],people[],2,FALSE)</f>
        <v>Chuck Magee</v>
      </c>
    </row>
    <row r="3916" spans="1:23" x14ac:dyDescent="0.25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  <c r="V3916" s="7" t="str">
        <f>_xlfn.IFNA(VLOOKUP(orders[[#This Row],[order_id]],returns[],2,FALSE),"FALSE")</f>
        <v>FALSE</v>
      </c>
      <c r="W3916" t="str">
        <f>VLOOKUP(orders[[#This Row],[region]],people[],2,FALSE)</f>
        <v>Anna Andreadi</v>
      </c>
    </row>
    <row r="3917" spans="1:23" x14ac:dyDescent="0.25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  <c r="V3917" s="7" t="str">
        <f>_xlfn.IFNA(VLOOKUP(orders[[#This Row],[order_id]],returns[],2,FALSE),"FALSE")</f>
        <v>FALSE</v>
      </c>
      <c r="W3917" t="str">
        <f>VLOOKUP(orders[[#This Row],[region]],people[],2,FALSE)</f>
        <v>Anna Andreadi</v>
      </c>
    </row>
    <row r="3918" spans="1:23" x14ac:dyDescent="0.25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 s="7" t="str">
        <f>_xlfn.IFNA(VLOOKUP(orders[[#This Row],[order_id]],returns[],2,FALSE),"FALSE")</f>
        <v>FALSE</v>
      </c>
      <c r="W3918" t="str">
        <f>VLOOKUP(orders[[#This Row],[region]],people[],2,FALSE)</f>
        <v>Anna Andreadi</v>
      </c>
    </row>
    <row r="3919" spans="1:23" x14ac:dyDescent="0.25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  <c r="V3919" s="7" t="str">
        <f>_xlfn.IFNA(VLOOKUP(orders[[#This Row],[order_id]],returns[],2,FALSE),"FALSE")</f>
        <v>FALSE</v>
      </c>
      <c r="W3919" t="str">
        <f>VLOOKUP(orders[[#This Row],[region]],people[],2,FALSE)</f>
        <v>Anna Andreadi</v>
      </c>
    </row>
    <row r="3920" spans="1:23" x14ac:dyDescent="0.25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  <c r="V3920" s="7" t="str">
        <f>_xlfn.IFNA(VLOOKUP(orders[[#This Row],[order_id]],returns[],2,FALSE),"FALSE")</f>
        <v>FALSE</v>
      </c>
      <c r="W3920" t="str">
        <f>VLOOKUP(orders[[#This Row],[region]],people[],2,FALSE)</f>
        <v>Anna Andreadi</v>
      </c>
    </row>
    <row r="3921" spans="1:23" x14ac:dyDescent="0.25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  <c r="V3921" s="7" t="str">
        <f>_xlfn.IFNA(VLOOKUP(orders[[#This Row],[order_id]],returns[],2,FALSE),"FALSE")</f>
        <v>FALSE</v>
      </c>
      <c r="W3921" t="str">
        <f>VLOOKUP(orders[[#This Row],[region]],people[],2,FALSE)</f>
        <v>Cassandra Brandow</v>
      </c>
    </row>
    <row r="3922" spans="1:23" x14ac:dyDescent="0.25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 s="7" t="str">
        <f>_xlfn.IFNA(VLOOKUP(orders[[#This Row],[order_id]],returns[],2,FALSE),"FALSE")</f>
        <v>FALSE</v>
      </c>
      <c r="W3922" t="str">
        <f>VLOOKUP(orders[[#This Row],[region]],people[],2,FALSE)</f>
        <v>Cassandra Brandow</v>
      </c>
    </row>
    <row r="3923" spans="1:23" x14ac:dyDescent="0.25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  <c r="V3923" s="7" t="str">
        <f>_xlfn.IFNA(VLOOKUP(orders[[#This Row],[order_id]],returns[],2,FALSE),"FALSE")</f>
        <v>FALSE</v>
      </c>
      <c r="W3923" t="str">
        <f>VLOOKUP(orders[[#This Row],[region]],people[],2,FALSE)</f>
        <v>Kelly Williams</v>
      </c>
    </row>
    <row r="3924" spans="1:23" x14ac:dyDescent="0.25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 s="7" t="str">
        <f>_xlfn.IFNA(VLOOKUP(orders[[#This Row],[order_id]],returns[],2,FALSE),"FALSE")</f>
        <v>FALSE</v>
      </c>
      <c r="W3924" t="str">
        <f>VLOOKUP(orders[[#This Row],[region]],people[],2,FALSE)</f>
        <v>Kelly Williams</v>
      </c>
    </row>
    <row r="3925" spans="1:23" x14ac:dyDescent="0.25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  <c r="V3925" s="7" t="str">
        <f>_xlfn.IFNA(VLOOKUP(orders[[#This Row],[order_id]],returns[],2,FALSE),"FALSE")</f>
        <v>FALSE</v>
      </c>
      <c r="W3925" t="str">
        <f>VLOOKUP(orders[[#This Row],[region]],people[],2,FALSE)</f>
        <v>Kelly Williams</v>
      </c>
    </row>
    <row r="3926" spans="1:23" x14ac:dyDescent="0.25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  <c r="V3926" s="7" t="b">
        <f>_xlfn.IFNA(VLOOKUP(orders[[#This Row],[order_id]],returns[],2,FALSE),"FALSE")</f>
        <v>1</v>
      </c>
      <c r="W3926" t="str">
        <f>VLOOKUP(orders[[#This Row],[region]],people[],2,FALSE)</f>
        <v>Anna Andreadi</v>
      </c>
    </row>
    <row r="3927" spans="1:23" x14ac:dyDescent="0.25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  <c r="V3927" s="7" t="b">
        <f>_xlfn.IFNA(VLOOKUP(orders[[#This Row],[order_id]],returns[],2,FALSE),"FALSE")</f>
        <v>1</v>
      </c>
      <c r="W3927" t="str">
        <f>VLOOKUP(orders[[#This Row],[region]],people[],2,FALSE)</f>
        <v>Anna Andreadi</v>
      </c>
    </row>
    <row r="3928" spans="1:23" x14ac:dyDescent="0.25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  <c r="V3928" s="7" t="b">
        <f>_xlfn.IFNA(VLOOKUP(orders[[#This Row],[order_id]],returns[],2,FALSE),"FALSE")</f>
        <v>1</v>
      </c>
      <c r="W3928" t="str">
        <f>VLOOKUP(orders[[#This Row],[region]],people[],2,FALSE)</f>
        <v>Anna Andreadi</v>
      </c>
    </row>
    <row r="3929" spans="1:23" x14ac:dyDescent="0.25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 s="7" t="b">
        <f>_xlfn.IFNA(VLOOKUP(orders[[#This Row],[order_id]],returns[],2,FALSE),"FALSE")</f>
        <v>1</v>
      </c>
      <c r="W3929" t="str">
        <f>VLOOKUP(orders[[#This Row],[region]],people[],2,FALSE)</f>
        <v>Anna Andreadi</v>
      </c>
    </row>
    <row r="3930" spans="1:23" x14ac:dyDescent="0.25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  <c r="V3930" s="7" t="str">
        <f>_xlfn.IFNA(VLOOKUP(orders[[#This Row],[order_id]],returns[],2,FALSE),"FALSE")</f>
        <v>FALSE</v>
      </c>
      <c r="W3930" t="str">
        <f>VLOOKUP(orders[[#This Row],[region]],people[],2,FALSE)</f>
        <v>Kelly Williams</v>
      </c>
    </row>
    <row r="3931" spans="1:23" x14ac:dyDescent="0.25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  <c r="V3931" s="7" t="str">
        <f>_xlfn.IFNA(VLOOKUP(orders[[#This Row],[order_id]],returns[],2,FALSE),"FALSE")</f>
        <v>FALSE</v>
      </c>
      <c r="W3931" t="str">
        <f>VLOOKUP(orders[[#This Row],[region]],people[],2,FALSE)</f>
        <v>Kelly Williams</v>
      </c>
    </row>
    <row r="3932" spans="1:23" x14ac:dyDescent="0.25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  <c r="V3932" s="7" t="str">
        <f>_xlfn.IFNA(VLOOKUP(orders[[#This Row],[order_id]],returns[],2,FALSE),"FALSE")</f>
        <v>FALSE</v>
      </c>
      <c r="W3932" t="str">
        <f>VLOOKUP(orders[[#This Row],[region]],people[],2,FALSE)</f>
        <v>Kelly Williams</v>
      </c>
    </row>
    <row r="3933" spans="1:23" x14ac:dyDescent="0.25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  <c r="V3933" s="7" t="str">
        <f>_xlfn.IFNA(VLOOKUP(orders[[#This Row],[order_id]],returns[],2,FALSE),"FALSE")</f>
        <v>FALSE</v>
      </c>
      <c r="W3933" t="str">
        <f>VLOOKUP(orders[[#This Row],[region]],people[],2,FALSE)</f>
        <v>Chuck Magee</v>
      </c>
    </row>
    <row r="3934" spans="1:23" x14ac:dyDescent="0.25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 s="7" t="str">
        <f>_xlfn.IFNA(VLOOKUP(orders[[#This Row],[order_id]],returns[],2,FALSE),"FALSE")</f>
        <v>FALSE</v>
      </c>
      <c r="W3934" t="str">
        <f>VLOOKUP(orders[[#This Row],[region]],people[],2,FALSE)</f>
        <v>Chuck Magee</v>
      </c>
    </row>
    <row r="3935" spans="1:23" x14ac:dyDescent="0.25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  <c r="V3935" s="7" t="str">
        <f>_xlfn.IFNA(VLOOKUP(orders[[#This Row],[order_id]],returns[],2,FALSE),"FALSE")</f>
        <v>FALSE</v>
      </c>
      <c r="W3935" t="str">
        <f>VLOOKUP(orders[[#This Row],[region]],people[],2,FALSE)</f>
        <v>Anna Andreadi</v>
      </c>
    </row>
    <row r="3936" spans="1:23" x14ac:dyDescent="0.25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 s="7" t="str">
        <f>_xlfn.IFNA(VLOOKUP(orders[[#This Row],[order_id]],returns[],2,FALSE),"FALSE")</f>
        <v>FALSE</v>
      </c>
      <c r="W3936" t="str">
        <f>VLOOKUP(orders[[#This Row],[region]],people[],2,FALSE)</f>
        <v>Anna Andreadi</v>
      </c>
    </row>
    <row r="3937" spans="1:23" x14ac:dyDescent="0.25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  <c r="V3937" s="7" t="str">
        <f>_xlfn.IFNA(VLOOKUP(orders[[#This Row],[order_id]],returns[],2,FALSE),"FALSE")</f>
        <v>FALSE</v>
      </c>
      <c r="W3937" t="str">
        <f>VLOOKUP(orders[[#This Row],[region]],people[],2,FALSE)</f>
        <v>Anna Andreadi</v>
      </c>
    </row>
    <row r="3938" spans="1:23" x14ac:dyDescent="0.25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  <c r="V3938" s="7" t="str">
        <f>_xlfn.IFNA(VLOOKUP(orders[[#This Row],[order_id]],returns[],2,FALSE),"FALSE")</f>
        <v>FALSE</v>
      </c>
      <c r="W3938" t="str">
        <f>VLOOKUP(orders[[#This Row],[region]],people[],2,FALSE)</f>
        <v>Kelly Williams</v>
      </c>
    </row>
    <row r="3939" spans="1:23" x14ac:dyDescent="0.25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  <c r="V3939" s="7" t="str">
        <f>_xlfn.IFNA(VLOOKUP(orders[[#This Row],[order_id]],returns[],2,FALSE),"FALSE")</f>
        <v>FALSE</v>
      </c>
      <c r="W3939" t="str">
        <f>VLOOKUP(orders[[#This Row],[region]],people[],2,FALSE)</f>
        <v>Kelly Williams</v>
      </c>
    </row>
    <row r="3940" spans="1:23" x14ac:dyDescent="0.25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  <c r="V3940" s="7" t="str">
        <f>_xlfn.IFNA(VLOOKUP(orders[[#This Row],[order_id]],returns[],2,FALSE),"FALSE")</f>
        <v>FALSE</v>
      </c>
      <c r="W3940" t="str">
        <f>VLOOKUP(orders[[#This Row],[region]],people[],2,FALSE)</f>
        <v>Kelly Williams</v>
      </c>
    </row>
    <row r="3941" spans="1:23" x14ac:dyDescent="0.25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 s="7" t="str">
        <f>_xlfn.IFNA(VLOOKUP(orders[[#This Row],[order_id]],returns[],2,FALSE),"FALSE")</f>
        <v>FALSE</v>
      </c>
      <c r="W3941" t="str">
        <f>VLOOKUP(orders[[#This Row],[region]],people[],2,FALSE)</f>
        <v>Kelly Williams</v>
      </c>
    </row>
    <row r="3942" spans="1:23" x14ac:dyDescent="0.25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  <c r="V3942" s="7" t="str">
        <f>_xlfn.IFNA(VLOOKUP(orders[[#This Row],[order_id]],returns[],2,FALSE),"FALSE")</f>
        <v>FALSE</v>
      </c>
      <c r="W3942" t="str">
        <f>VLOOKUP(orders[[#This Row],[region]],people[],2,FALSE)</f>
        <v>Chuck Magee</v>
      </c>
    </row>
    <row r="3943" spans="1:23" x14ac:dyDescent="0.25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  <c r="V3943" s="7" t="str">
        <f>_xlfn.IFNA(VLOOKUP(orders[[#This Row],[order_id]],returns[],2,FALSE),"FALSE")</f>
        <v>FALSE</v>
      </c>
      <c r="W3943" t="str">
        <f>VLOOKUP(orders[[#This Row],[region]],people[],2,FALSE)</f>
        <v>Chuck Magee</v>
      </c>
    </row>
    <row r="3944" spans="1:23" x14ac:dyDescent="0.25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  <c r="V3944" s="7" t="str">
        <f>_xlfn.IFNA(VLOOKUP(orders[[#This Row],[order_id]],returns[],2,FALSE),"FALSE")</f>
        <v>FALSE</v>
      </c>
      <c r="W3944" t="str">
        <f>VLOOKUP(orders[[#This Row],[region]],people[],2,FALSE)</f>
        <v>Cassandra Brandow</v>
      </c>
    </row>
    <row r="3945" spans="1:23" x14ac:dyDescent="0.25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  <c r="V3945" s="7" t="str">
        <f>_xlfn.IFNA(VLOOKUP(orders[[#This Row],[order_id]],returns[],2,FALSE),"FALSE")</f>
        <v>FALSE</v>
      </c>
      <c r="W3945" t="str">
        <f>VLOOKUP(orders[[#This Row],[region]],people[],2,FALSE)</f>
        <v>Chuck Magee</v>
      </c>
    </row>
    <row r="3946" spans="1:23" x14ac:dyDescent="0.25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 s="7" t="str">
        <f>_xlfn.IFNA(VLOOKUP(orders[[#This Row],[order_id]],returns[],2,FALSE),"FALSE")</f>
        <v>FALSE</v>
      </c>
      <c r="W3946" t="str">
        <f>VLOOKUP(orders[[#This Row],[region]],people[],2,FALSE)</f>
        <v>Anna Andreadi</v>
      </c>
    </row>
    <row r="3947" spans="1:23" x14ac:dyDescent="0.25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  <c r="V3947" s="7" t="str">
        <f>_xlfn.IFNA(VLOOKUP(orders[[#This Row],[order_id]],returns[],2,FALSE),"FALSE")</f>
        <v>FALSE</v>
      </c>
      <c r="W3947" t="str">
        <f>VLOOKUP(orders[[#This Row],[region]],people[],2,FALSE)</f>
        <v>Cassandra Brandow</v>
      </c>
    </row>
    <row r="3948" spans="1:23" x14ac:dyDescent="0.25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  <c r="V3948" s="7" t="str">
        <f>_xlfn.IFNA(VLOOKUP(orders[[#This Row],[order_id]],returns[],2,FALSE),"FALSE")</f>
        <v>FALSE</v>
      </c>
      <c r="W3948" t="str">
        <f>VLOOKUP(orders[[#This Row],[region]],people[],2,FALSE)</f>
        <v>Cassandra Brandow</v>
      </c>
    </row>
    <row r="3949" spans="1:23" x14ac:dyDescent="0.25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  <c r="V3949" s="7" t="str">
        <f>_xlfn.IFNA(VLOOKUP(orders[[#This Row],[order_id]],returns[],2,FALSE),"FALSE")</f>
        <v>FALSE</v>
      </c>
      <c r="W3949" t="str">
        <f>VLOOKUP(orders[[#This Row],[region]],people[],2,FALSE)</f>
        <v>Kelly Williams</v>
      </c>
    </row>
    <row r="3950" spans="1:23" x14ac:dyDescent="0.25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  <c r="V3950" s="7" t="str">
        <f>_xlfn.IFNA(VLOOKUP(orders[[#This Row],[order_id]],returns[],2,FALSE),"FALSE")</f>
        <v>FALSE</v>
      </c>
      <c r="W3950" t="str">
        <f>VLOOKUP(orders[[#This Row],[region]],people[],2,FALSE)</f>
        <v>Kelly Williams</v>
      </c>
    </row>
    <row r="3951" spans="1:23" x14ac:dyDescent="0.25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  <c r="V3951" s="7" t="str">
        <f>_xlfn.IFNA(VLOOKUP(orders[[#This Row],[order_id]],returns[],2,FALSE),"FALSE")</f>
        <v>FALSE</v>
      </c>
      <c r="W3951" t="str">
        <f>VLOOKUP(orders[[#This Row],[region]],people[],2,FALSE)</f>
        <v>Kelly Williams</v>
      </c>
    </row>
    <row r="3952" spans="1:23" x14ac:dyDescent="0.25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  <c r="V3952" s="7" t="str">
        <f>_xlfn.IFNA(VLOOKUP(orders[[#This Row],[order_id]],returns[],2,FALSE),"FALSE")</f>
        <v>FALSE</v>
      </c>
      <c r="W3952" t="str">
        <f>VLOOKUP(orders[[#This Row],[region]],people[],2,FALSE)</f>
        <v>Kelly Williams</v>
      </c>
    </row>
    <row r="3953" spans="1:23" x14ac:dyDescent="0.25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  <c r="V3953" s="7" t="str">
        <f>_xlfn.IFNA(VLOOKUP(orders[[#This Row],[order_id]],returns[],2,FALSE),"FALSE")</f>
        <v>FALSE</v>
      </c>
      <c r="W3953" t="str">
        <f>VLOOKUP(orders[[#This Row],[region]],people[],2,FALSE)</f>
        <v>Chuck Magee</v>
      </c>
    </row>
    <row r="3954" spans="1:23" x14ac:dyDescent="0.25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  <c r="V3954" s="7" t="str">
        <f>_xlfn.IFNA(VLOOKUP(orders[[#This Row],[order_id]],returns[],2,FALSE),"FALSE")</f>
        <v>FALSE</v>
      </c>
      <c r="W3954" t="str">
        <f>VLOOKUP(orders[[#This Row],[region]],people[],2,FALSE)</f>
        <v>Anna Andreadi</v>
      </c>
    </row>
    <row r="3955" spans="1:23" x14ac:dyDescent="0.25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 s="7" t="str">
        <f>_xlfn.IFNA(VLOOKUP(orders[[#This Row],[order_id]],returns[],2,FALSE),"FALSE")</f>
        <v>FALSE</v>
      </c>
      <c r="W3955" t="str">
        <f>VLOOKUP(orders[[#This Row],[region]],people[],2,FALSE)</f>
        <v>Chuck Magee</v>
      </c>
    </row>
    <row r="3956" spans="1:23" x14ac:dyDescent="0.25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 s="7" t="str">
        <f>_xlfn.IFNA(VLOOKUP(orders[[#This Row],[order_id]],returns[],2,FALSE),"FALSE")</f>
        <v>FALSE</v>
      </c>
      <c r="W3956" t="str">
        <f>VLOOKUP(orders[[#This Row],[region]],people[],2,FALSE)</f>
        <v>Kelly Williams</v>
      </c>
    </row>
    <row r="3957" spans="1:23" x14ac:dyDescent="0.25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  <c r="V3957" s="7" t="str">
        <f>_xlfn.IFNA(VLOOKUP(orders[[#This Row],[order_id]],returns[],2,FALSE),"FALSE")</f>
        <v>FALSE</v>
      </c>
      <c r="W3957" t="str">
        <f>VLOOKUP(orders[[#This Row],[region]],people[],2,FALSE)</f>
        <v>Kelly Williams</v>
      </c>
    </row>
    <row r="3958" spans="1:23" x14ac:dyDescent="0.25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  <c r="V3958" s="7" t="str">
        <f>_xlfn.IFNA(VLOOKUP(orders[[#This Row],[order_id]],returns[],2,FALSE),"FALSE")</f>
        <v>FALSE</v>
      </c>
      <c r="W3958" t="str">
        <f>VLOOKUP(orders[[#This Row],[region]],people[],2,FALSE)</f>
        <v>Anna Andreadi</v>
      </c>
    </row>
    <row r="3959" spans="1:23" x14ac:dyDescent="0.25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  <c r="V3959" s="7" t="str">
        <f>_xlfn.IFNA(VLOOKUP(orders[[#This Row],[order_id]],returns[],2,FALSE),"FALSE")</f>
        <v>FALSE</v>
      </c>
      <c r="W3959" t="str">
        <f>VLOOKUP(orders[[#This Row],[region]],people[],2,FALSE)</f>
        <v>Cassandra Brandow</v>
      </c>
    </row>
    <row r="3960" spans="1:23" x14ac:dyDescent="0.25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  <c r="V3960" s="7" t="str">
        <f>_xlfn.IFNA(VLOOKUP(orders[[#This Row],[order_id]],returns[],2,FALSE),"FALSE")</f>
        <v>FALSE</v>
      </c>
      <c r="W3960" t="str">
        <f>VLOOKUP(orders[[#This Row],[region]],people[],2,FALSE)</f>
        <v>Cassandra Brandow</v>
      </c>
    </row>
    <row r="3961" spans="1:23" x14ac:dyDescent="0.25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  <c r="V3961" s="7" t="str">
        <f>_xlfn.IFNA(VLOOKUP(orders[[#This Row],[order_id]],returns[],2,FALSE),"FALSE")</f>
        <v>FALSE</v>
      </c>
      <c r="W3961" t="str">
        <f>VLOOKUP(orders[[#This Row],[region]],people[],2,FALSE)</f>
        <v>Cassandra Brandow</v>
      </c>
    </row>
    <row r="3962" spans="1:23" x14ac:dyDescent="0.25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 s="7" t="str">
        <f>_xlfn.IFNA(VLOOKUP(orders[[#This Row],[order_id]],returns[],2,FALSE),"FALSE")</f>
        <v>FALSE</v>
      </c>
      <c r="W3962" t="str">
        <f>VLOOKUP(orders[[#This Row],[region]],people[],2,FALSE)</f>
        <v>Kelly Williams</v>
      </c>
    </row>
    <row r="3963" spans="1:23" x14ac:dyDescent="0.25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  <c r="V3963" s="7" t="str">
        <f>_xlfn.IFNA(VLOOKUP(orders[[#This Row],[order_id]],returns[],2,FALSE),"FALSE")</f>
        <v>FALSE</v>
      </c>
      <c r="W3963" t="str">
        <f>VLOOKUP(orders[[#This Row],[region]],people[],2,FALSE)</f>
        <v>Kelly Williams</v>
      </c>
    </row>
    <row r="3964" spans="1:23" x14ac:dyDescent="0.25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  <c r="V3964" s="7" t="str">
        <f>_xlfn.IFNA(VLOOKUP(orders[[#This Row],[order_id]],returns[],2,FALSE),"FALSE")</f>
        <v>FALSE</v>
      </c>
      <c r="W3964" t="str">
        <f>VLOOKUP(orders[[#This Row],[region]],people[],2,FALSE)</f>
        <v>Anna Andreadi</v>
      </c>
    </row>
    <row r="3965" spans="1:23" x14ac:dyDescent="0.25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  <c r="V3965" s="7" t="str">
        <f>_xlfn.IFNA(VLOOKUP(orders[[#This Row],[order_id]],returns[],2,FALSE),"FALSE")</f>
        <v>FALSE</v>
      </c>
      <c r="W3965" t="str">
        <f>VLOOKUP(orders[[#This Row],[region]],people[],2,FALSE)</f>
        <v>Anna Andreadi</v>
      </c>
    </row>
    <row r="3966" spans="1:23" x14ac:dyDescent="0.25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  <c r="V3966" s="7" t="str">
        <f>_xlfn.IFNA(VLOOKUP(orders[[#This Row],[order_id]],returns[],2,FALSE),"FALSE")</f>
        <v>FALSE</v>
      </c>
      <c r="W3966" t="str">
        <f>VLOOKUP(orders[[#This Row],[region]],people[],2,FALSE)</f>
        <v>Chuck Magee</v>
      </c>
    </row>
    <row r="3967" spans="1:23" x14ac:dyDescent="0.25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  <c r="V3967" s="7" t="str">
        <f>_xlfn.IFNA(VLOOKUP(orders[[#This Row],[order_id]],returns[],2,FALSE),"FALSE")</f>
        <v>FALSE</v>
      </c>
      <c r="W3967" t="str">
        <f>VLOOKUP(orders[[#This Row],[region]],people[],2,FALSE)</f>
        <v>Cassandra Brandow</v>
      </c>
    </row>
    <row r="3968" spans="1:23" x14ac:dyDescent="0.25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 s="7" t="str">
        <f>_xlfn.IFNA(VLOOKUP(orders[[#This Row],[order_id]],returns[],2,FALSE),"FALSE")</f>
        <v>FALSE</v>
      </c>
      <c r="W3968" t="str">
        <f>VLOOKUP(orders[[#This Row],[region]],people[],2,FALSE)</f>
        <v>Chuck Magee</v>
      </c>
    </row>
    <row r="3969" spans="1:23" x14ac:dyDescent="0.25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  <c r="V3969" s="7" t="str">
        <f>_xlfn.IFNA(VLOOKUP(orders[[#This Row],[order_id]],returns[],2,FALSE),"FALSE")</f>
        <v>FALSE</v>
      </c>
      <c r="W3969" t="str">
        <f>VLOOKUP(orders[[#This Row],[region]],people[],2,FALSE)</f>
        <v>Anna Andreadi</v>
      </c>
    </row>
    <row r="3970" spans="1:23" x14ac:dyDescent="0.25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  <c r="V3970" s="7" t="str">
        <f>_xlfn.IFNA(VLOOKUP(orders[[#This Row],[order_id]],returns[],2,FALSE),"FALSE")</f>
        <v>FALSE</v>
      </c>
      <c r="W3970" t="str">
        <f>VLOOKUP(orders[[#This Row],[region]],people[],2,FALSE)</f>
        <v>Kelly Williams</v>
      </c>
    </row>
    <row r="3971" spans="1:23" x14ac:dyDescent="0.25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  <c r="V3971" s="7" t="str">
        <f>_xlfn.IFNA(VLOOKUP(orders[[#This Row],[order_id]],returns[],2,FALSE),"FALSE")</f>
        <v>FALSE</v>
      </c>
      <c r="W3971" t="str">
        <f>VLOOKUP(orders[[#This Row],[region]],people[],2,FALSE)</f>
        <v>Kelly Williams</v>
      </c>
    </row>
    <row r="3972" spans="1:23" x14ac:dyDescent="0.25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  <c r="V3972" s="7" t="str">
        <f>_xlfn.IFNA(VLOOKUP(orders[[#This Row],[order_id]],returns[],2,FALSE),"FALSE")</f>
        <v>FALSE</v>
      </c>
      <c r="W3972" t="str">
        <f>VLOOKUP(orders[[#This Row],[region]],people[],2,FALSE)</f>
        <v>Anna Andreadi</v>
      </c>
    </row>
    <row r="3973" spans="1:23" x14ac:dyDescent="0.25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 s="7" t="b">
        <f>_xlfn.IFNA(VLOOKUP(orders[[#This Row],[order_id]],returns[],2,FALSE),"FALSE")</f>
        <v>1</v>
      </c>
      <c r="W3973" t="str">
        <f>VLOOKUP(orders[[#This Row],[region]],people[],2,FALSE)</f>
        <v>Kelly Williams</v>
      </c>
    </row>
    <row r="3974" spans="1:23" x14ac:dyDescent="0.25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 s="7" t="str">
        <f>_xlfn.IFNA(VLOOKUP(orders[[#This Row],[order_id]],returns[],2,FALSE),"FALSE")</f>
        <v>FALSE</v>
      </c>
      <c r="W3974" t="str">
        <f>VLOOKUP(orders[[#This Row],[region]],people[],2,FALSE)</f>
        <v>Chuck Magee</v>
      </c>
    </row>
    <row r="3975" spans="1:23" x14ac:dyDescent="0.25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  <c r="V3975" s="7" t="str">
        <f>_xlfn.IFNA(VLOOKUP(orders[[#This Row],[order_id]],returns[],2,FALSE),"FALSE")</f>
        <v>FALSE</v>
      </c>
      <c r="W3975" t="str">
        <f>VLOOKUP(orders[[#This Row],[region]],people[],2,FALSE)</f>
        <v>Chuck Magee</v>
      </c>
    </row>
    <row r="3976" spans="1:23" x14ac:dyDescent="0.25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  <c r="V3976" s="7" t="str">
        <f>_xlfn.IFNA(VLOOKUP(orders[[#This Row],[order_id]],returns[],2,FALSE),"FALSE")</f>
        <v>FALSE</v>
      </c>
      <c r="W3976" t="str">
        <f>VLOOKUP(orders[[#This Row],[region]],people[],2,FALSE)</f>
        <v>Chuck Magee</v>
      </c>
    </row>
    <row r="3977" spans="1:23" x14ac:dyDescent="0.25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 s="7" t="str">
        <f>_xlfn.IFNA(VLOOKUP(orders[[#This Row],[order_id]],returns[],2,FALSE),"FALSE")</f>
        <v>FALSE</v>
      </c>
      <c r="W3977" t="str">
        <f>VLOOKUP(orders[[#This Row],[region]],people[],2,FALSE)</f>
        <v>Chuck Magee</v>
      </c>
    </row>
    <row r="3978" spans="1:23" x14ac:dyDescent="0.25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  <c r="V3978" s="7" t="str">
        <f>_xlfn.IFNA(VLOOKUP(orders[[#This Row],[order_id]],returns[],2,FALSE),"FALSE")</f>
        <v>FALSE</v>
      </c>
      <c r="W3978" t="str">
        <f>VLOOKUP(orders[[#This Row],[region]],people[],2,FALSE)</f>
        <v>Cassandra Brandow</v>
      </c>
    </row>
    <row r="3979" spans="1:23" x14ac:dyDescent="0.25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  <c r="V3979" s="7" t="str">
        <f>_xlfn.IFNA(VLOOKUP(orders[[#This Row],[order_id]],returns[],2,FALSE),"FALSE")</f>
        <v>FALSE</v>
      </c>
      <c r="W3979" t="str">
        <f>VLOOKUP(orders[[#This Row],[region]],people[],2,FALSE)</f>
        <v>Anna Andreadi</v>
      </c>
    </row>
    <row r="3980" spans="1:23" x14ac:dyDescent="0.25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  <c r="V3980" s="7" t="str">
        <f>_xlfn.IFNA(VLOOKUP(orders[[#This Row],[order_id]],returns[],2,FALSE),"FALSE")</f>
        <v>FALSE</v>
      </c>
      <c r="W3980" t="str">
        <f>VLOOKUP(orders[[#This Row],[region]],people[],2,FALSE)</f>
        <v>Anna Andreadi</v>
      </c>
    </row>
    <row r="3981" spans="1:23" x14ac:dyDescent="0.25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  <c r="V3981" s="7" t="str">
        <f>_xlfn.IFNA(VLOOKUP(orders[[#This Row],[order_id]],returns[],2,FALSE),"FALSE")</f>
        <v>FALSE</v>
      </c>
      <c r="W3981" t="str">
        <f>VLOOKUP(orders[[#This Row],[region]],people[],2,FALSE)</f>
        <v>Chuck Magee</v>
      </c>
    </row>
    <row r="3982" spans="1:23" x14ac:dyDescent="0.25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  <c r="V3982" s="7" t="str">
        <f>_xlfn.IFNA(VLOOKUP(orders[[#This Row],[order_id]],returns[],2,FALSE),"FALSE")</f>
        <v>FALSE</v>
      </c>
      <c r="W3982" t="str">
        <f>VLOOKUP(orders[[#This Row],[region]],people[],2,FALSE)</f>
        <v>Chuck Magee</v>
      </c>
    </row>
    <row r="3983" spans="1:23" x14ac:dyDescent="0.25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 s="7" t="str">
        <f>_xlfn.IFNA(VLOOKUP(orders[[#This Row],[order_id]],returns[],2,FALSE),"FALSE")</f>
        <v>FALSE</v>
      </c>
      <c r="W3983" t="str">
        <f>VLOOKUP(orders[[#This Row],[region]],people[],2,FALSE)</f>
        <v>Anna Andreadi</v>
      </c>
    </row>
    <row r="3984" spans="1:23" x14ac:dyDescent="0.25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  <c r="V3984" s="7" t="str">
        <f>_xlfn.IFNA(VLOOKUP(orders[[#This Row],[order_id]],returns[],2,FALSE),"FALSE")</f>
        <v>FALSE</v>
      </c>
      <c r="W3984" t="str">
        <f>VLOOKUP(orders[[#This Row],[region]],people[],2,FALSE)</f>
        <v>Anna Andreadi</v>
      </c>
    </row>
    <row r="3985" spans="1:23" x14ac:dyDescent="0.25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  <c r="V3985" s="7" t="str">
        <f>_xlfn.IFNA(VLOOKUP(orders[[#This Row],[order_id]],returns[],2,FALSE),"FALSE")</f>
        <v>FALSE</v>
      </c>
      <c r="W3985" t="str">
        <f>VLOOKUP(orders[[#This Row],[region]],people[],2,FALSE)</f>
        <v>Anna Andreadi</v>
      </c>
    </row>
    <row r="3986" spans="1:23" x14ac:dyDescent="0.25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 s="7" t="str">
        <f>_xlfn.IFNA(VLOOKUP(orders[[#This Row],[order_id]],returns[],2,FALSE),"FALSE")</f>
        <v>FALSE</v>
      </c>
      <c r="W3986" t="str">
        <f>VLOOKUP(orders[[#This Row],[region]],people[],2,FALSE)</f>
        <v>Anna Andreadi</v>
      </c>
    </row>
    <row r="3987" spans="1:23" x14ac:dyDescent="0.25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  <c r="V3987" s="7" t="str">
        <f>_xlfn.IFNA(VLOOKUP(orders[[#This Row],[order_id]],returns[],2,FALSE),"FALSE")</f>
        <v>FALSE</v>
      </c>
      <c r="W3987" t="str">
        <f>VLOOKUP(orders[[#This Row],[region]],people[],2,FALSE)</f>
        <v>Anna Andreadi</v>
      </c>
    </row>
    <row r="3988" spans="1:23" x14ac:dyDescent="0.25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  <c r="V3988" s="7" t="str">
        <f>_xlfn.IFNA(VLOOKUP(orders[[#This Row],[order_id]],returns[],2,FALSE),"FALSE")</f>
        <v>FALSE</v>
      </c>
      <c r="W3988" t="str">
        <f>VLOOKUP(orders[[#This Row],[region]],people[],2,FALSE)</f>
        <v>Chuck Magee</v>
      </c>
    </row>
    <row r="3989" spans="1:23" x14ac:dyDescent="0.25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 s="7" t="str">
        <f>_xlfn.IFNA(VLOOKUP(orders[[#This Row],[order_id]],returns[],2,FALSE),"FALSE")</f>
        <v>FALSE</v>
      </c>
      <c r="W3989" t="str">
        <f>VLOOKUP(orders[[#This Row],[region]],people[],2,FALSE)</f>
        <v>Chuck Magee</v>
      </c>
    </row>
    <row r="3990" spans="1:23" x14ac:dyDescent="0.25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  <c r="V3990" s="7" t="str">
        <f>_xlfn.IFNA(VLOOKUP(orders[[#This Row],[order_id]],returns[],2,FALSE),"FALSE")</f>
        <v>FALSE</v>
      </c>
      <c r="W3990" t="str">
        <f>VLOOKUP(orders[[#This Row],[region]],people[],2,FALSE)</f>
        <v>Cassandra Brandow</v>
      </c>
    </row>
    <row r="3991" spans="1:23" x14ac:dyDescent="0.25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 s="7" t="str">
        <f>_xlfn.IFNA(VLOOKUP(orders[[#This Row],[order_id]],returns[],2,FALSE),"FALSE")</f>
        <v>FALSE</v>
      </c>
      <c r="W3991" t="str">
        <f>VLOOKUP(orders[[#This Row],[region]],people[],2,FALSE)</f>
        <v>Chuck Magee</v>
      </c>
    </row>
    <row r="3992" spans="1:23" x14ac:dyDescent="0.25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  <c r="V3992" s="7" t="str">
        <f>_xlfn.IFNA(VLOOKUP(orders[[#This Row],[order_id]],returns[],2,FALSE),"FALSE")</f>
        <v>FALSE</v>
      </c>
      <c r="W3992" t="str">
        <f>VLOOKUP(orders[[#This Row],[region]],people[],2,FALSE)</f>
        <v>Chuck Magee</v>
      </c>
    </row>
    <row r="3993" spans="1:23" x14ac:dyDescent="0.25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  <c r="V3993" s="7" t="str">
        <f>_xlfn.IFNA(VLOOKUP(orders[[#This Row],[order_id]],returns[],2,FALSE),"FALSE")</f>
        <v>FALSE</v>
      </c>
      <c r="W3993" t="str">
        <f>VLOOKUP(orders[[#This Row],[region]],people[],2,FALSE)</f>
        <v>Cassandra Brandow</v>
      </c>
    </row>
    <row r="3994" spans="1:23" x14ac:dyDescent="0.25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  <c r="V3994" s="7" t="str">
        <f>_xlfn.IFNA(VLOOKUP(orders[[#This Row],[order_id]],returns[],2,FALSE),"FALSE")</f>
        <v>FALSE</v>
      </c>
      <c r="W3994" t="str">
        <f>VLOOKUP(orders[[#This Row],[region]],people[],2,FALSE)</f>
        <v>Cassandra Brandow</v>
      </c>
    </row>
    <row r="3995" spans="1:23" x14ac:dyDescent="0.25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  <c r="V3995" s="7" t="str">
        <f>_xlfn.IFNA(VLOOKUP(orders[[#This Row],[order_id]],returns[],2,FALSE),"FALSE")</f>
        <v>FALSE</v>
      </c>
      <c r="W3995" t="str">
        <f>VLOOKUP(orders[[#This Row],[region]],people[],2,FALSE)</f>
        <v>Cassandra Brandow</v>
      </c>
    </row>
    <row r="3996" spans="1:23" x14ac:dyDescent="0.25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  <c r="V3996" s="7" t="str">
        <f>_xlfn.IFNA(VLOOKUP(orders[[#This Row],[order_id]],returns[],2,FALSE),"FALSE")</f>
        <v>FALSE</v>
      </c>
      <c r="W3996" t="str">
        <f>VLOOKUP(orders[[#This Row],[region]],people[],2,FALSE)</f>
        <v>Kelly Williams</v>
      </c>
    </row>
    <row r="3997" spans="1:23" x14ac:dyDescent="0.25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  <c r="V3997" s="7" t="str">
        <f>_xlfn.IFNA(VLOOKUP(orders[[#This Row],[order_id]],returns[],2,FALSE),"FALSE")</f>
        <v>FALSE</v>
      </c>
      <c r="W3997" t="str">
        <f>VLOOKUP(orders[[#This Row],[region]],people[],2,FALSE)</f>
        <v>Kelly Williams</v>
      </c>
    </row>
    <row r="3998" spans="1:23" x14ac:dyDescent="0.25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  <c r="V3998" s="7" t="str">
        <f>_xlfn.IFNA(VLOOKUP(orders[[#This Row],[order_id]],returns[],2,FALSE),"FALSE")</f>
        <v>FALSE</v>
      </c>
      <c r="W3998" t="str">
        <f>VLOOKUP(orders[[#This Row],[region]],people[],2,FALSE)</f>
        <v>Kelly Williams</v>
      </c>
    </row>
    <row r="3999" spans="1:23" x14ac:dyDescent="0.25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 s="7" t="str">
        <f>_xlfn.IFNA(VLOOKUP(orders[[#This Row],[order_id]],returns[],2,FALSE),"FALSE")</f>
        <v>FALSE</v>
      </c>
      <c r="W3999" t="str">
        <f>VLOOKUP(orders[[#This Row],[region]],people[],2,FALSE)</f>
        <v>Kelly Williams</v>
      </c>
    </row>
    <row r="4000" spans="1:23" x14ac:dyDescent="0.25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 s="7" t="str">
        <f>_xlfn.IFNA(VLOOKUP(orders[[#This Row],[order_id]],returns[],2,FALSE),"FALSE")</f>
        <v>FALSE</v>
      </c>
      <c r="W4000" t="str">
        <f>VLOOKUP(orders[[#This Row],[region]],people[],2,FALSE)</f>
        <v>Kelly Williams</v>
      </c>
    </row>
    <row r="4001" spans="1:23" x14ac:dyDescent="0.25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  <c r="V4001" s="7" t="str">
        <f>_xlfn.IFNA(VLOOKUP(orders[[#This Row],[order_id]],returns[],2,FALSE),"FALSE")</f>
        <v>FALSE</v>
      </c>
      <c r="W4001" t="str">
        <f>VLOOKUP(orders[[#This Row],[region]],people[],2,FALSE)</f>
        <v>Cassandra Brandow</v>
      </c>
    </row>
    <row r="4002" spans="1:23" x14ac:dyDescent="0.25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  <c r="V4002" s="7" t="str">
        <f>_xlfn.IFNA(VLOOKUP(orders[[#This Row],[order_id]],returns[],2,FALSE),"FALSE")</f>
        <v>FALSE</v>
      </c>
      <c r="W4002" t="str">
        <f>VLOOKUP(orders[[#This Row],[region]],people[],2,FALSE)</f>
        <v>Anna Andreadi</v>
      </c>
    </row>
    <row r="4003" spans="1:23" x14ac:dyDescent="0.25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  <c r="V4003" s="7" t="str">
        <f>_xlfn.IFNA(VLOOKUP(orders[[#This Row],[order_id]],returns[],2,FALSE),"FALSE")</f>
        <v>FALSE</v>
      </c>
      <c r="W4003" t="str">
        <f>VLOOKUP(orders[[#This Row],[region]],people[],2,FALSE)</f>
        <v>Anna Andreadi</v>
      </c>
    </row>
    <row r="4004" spans="1:23" x14ac:dyDescent="0.25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  <c r="V4004" s="7" t="str">
        <f>_xlfn.IFNA(VLOOKUP(orders[[#This Row],[order_id]],returns[],2,FALSE),"FALSE")</f>
        <v>FALSE</v>
      </c>
      <c r="W4004" t="str">
        <f>VLOOKUP(orders[[#This Row],[region]],people[],2,FALSE)</f>
        <v>Kelly Williams</v>
      </c>
    </row>
    <row r="4005" spans="1:23" x14ac:dyDescent="0.25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  <c r="V4005" s="7" t="str">
        <f>_xlfn.IFNA(VLOOKUP(orders[[#This Row],[order_id]],returns[],2,FALSE),"FALSE")</f>
        <v>FALSE</v>
      </c>
      <c r="W4005" t="str">
        <f>VLOOKUP(orders[[#This Row],[region]],people[],2,FALSE)</f>
        <v>Kelly Williams</v>
      </c>
    </row>
    <row r="4006" spans="1:23" x14ac:dyDescent="0.25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  <c r="V4006" s="7" t="str">
        <f>_xlfn.IFNA(VLOOKUP(orders[[#This Row],[order_id]],returns[],2,FALSE),"FALSE")</f>
        <v>FALSE</v>
      </c>
      <c r="W4006" t="str">
        <f>VLOOKUP(orders[[#This Row],[region]],people[],2,FALSE)</f>
        <v>Kelly Williams</v>
      </c>
    </row>
    <row r="4007" spans="1:23" x14ac:dyDescent="0.25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  <c r="V4007" s="7" t="str">
        <f>_xlfn.IFNA(VLOOKUP(orders[[#This Row],[order_id]],returns[],2,FALSE),"FALSE")</f>
        <v>FALSE</v>
      </c>
      <c r="W4007" t="str">
        <f>VLOOKUP(orders[[#This Row],[region]],people[],2,FALSE)</f>
        <v>Cassandra Brandow</v>
      </c>
    </row>
    <row r="4008" spans="1:23" x14ac:dyDescent="0.25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  <c r="V4008" s="7" t="str">
        <f>_xlfn.IFNA(VLOOKUP(orders[[#This Row],[order_id]],returns[],2,FALSE),"FALSE")</f>
        <v>FALSE</v>
      </c>
      <c r="W4008" t="str">
        <f>VLOOKUP(orders[[#This Row],[region]],people[],2,FALSE)</f>
        <v>Cassandra Brandow</v>
      </c>
    </row>
    <row r="4009" spans="1:23" x14ac:dyDescent="0.25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 s="7" t="str">
        <f>_xlfn.IFNA(VLOOKUP(orders[[#This Row],[order_id]],returns[],2,FALSE),"FALSE")</f>
        <v>FALSE</v>
      </c>
      <c r="W4009" t="str">
        <f>VLOOKUP(orders[[#This Row],[region]],people[],2,FALSE)</f>
        <v>Cassandra Brandow</v>
      </c>
    </row>
    <row r="4010" spans="1:23" x14ac:dyDescent="0.25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  <c r="V4010" s="7" t="str">
        <f>_xlfn.IFNA(VLOOKUP(orders[[#This Row],[order_id]],returns[],2,FALSE),"FALSE")</f>
        <v>FALSE</v>
      </c>
      <c r="W4010" t="str">
        <f>VLOOKUP(orders[[#This Row],[region]],people[],2,FALSE)</f>
        <v>Anna Andreadi</v>
      </c>
    </row>
    <row r="4011" spans="1:23" x14ac:dyDescent="0.25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  <c r="V4011" s="7" t="str">
        <f>_xlfn.IFNA(VLOOKUP(orders[[#This Row],[order_id]],returns[],2,FALSE),"FALSE")</f>
        <v>FALSE</v>
      </c>
      <c r="W4011" t="str">
        <f>VLOOKUP(orders[[#This Row],[region]],people[],2,FALSE)</f>
        <v>Anna Andreadi</v>
      </c>
    </row>
    <row r="4012" spans="1:23" x14ac:dyDescent="0.25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  <c r="V4012" s="7" t="str">
        <f>_xlfn.IFNA(VLOOKUP(orders[[#This Row],[order_id]],returns[],2,FALSE),"FALSE")</f>
        <v>FALSE</v>
      </c>
      <c r="W4012" t="str">
        <f>VLOOKUP(orders[[#This Row],[region]],people[],2,FALSE)</f>
        <v>Chuck Magee</v>
      </c>
    </row>
    <row r="4013" spans="1:23" x14ac:dyDescent="0.25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  <c r="V4013" s="7" t="str">
        <f>_xlfn.IFNA(VLOOKUP(orders[[#This Row],[order_id]],returns[],2,FALSE),"FALSE")</f>
        <v>FALSE</v>
      </c>
      <c r="W4013" t="str">
        <f>VLOOKUP(orders[[#This Row],[region]],people[],2,FALSE)</f>
        <v>Chuck Magee</v>
      </c>
    </row>
    <row r="4014" spans="1:23" x14ac:dyDescent="0.25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  <c r="V4014" s="7" t="str">
        <f>_xlfn.IFNA(VLOOKUP(orders[[#This Row],[order_id]],returns[],2,FALSE),"FALSE")</f>
        <v>FALSE</v>
      </c>
      <c r="W4014" t="str">
        <f>VLOOKUP(orders[[#This Row],[region]],people[],2,FALSE)</f>
        <v>Kelly Williams</v>
      </c>
    </row>
    <row r="4015" spans="1:23" x14ac:dyDescent="0.25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  <c r="V4015" s="7" t="str">
        <f>_xlfn.IFNA(VLOOKUP(orders[[#This Row],[order_id]],returns[],2,FALSE),"FALSE")</f>
        <v>FALSE</v>
      </c>
      <c r="W4015" t="str">
        <f>VLOOKUP(orders[[#This Row],[region]],people[],2,FALSE)</f>
        <v>Cassandra Brandow</v>
      </c>
    </row>
    <row r="4016" spans="1:23" x14ac:dyDescent="0.25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 s="7" t="str">
        <f>_xlfn.IFNA(VLOOKUP(orders[[#This Row],[order_id]],returns[],2,FALSE),"FALSE")</f>
        <v>FALSE</v>
      </c>
      <c r="W4016" t="str">
        <f>VLOOKUP(orders[[#This Row],[region]],people[],2,FALSE)</f>
        <v>Cassandra Brandow</v>
      </c>
    </row>
    <row r="4017" spans="1:23" x14ac:dyDescent="0.25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  <c r="V4017" s="7" t="str">
        <f>_xlfn.IFNA(VLOOKUP(orders[[#This Row],[order_id]],returns[],2,FALSE),"FALSE")</f>
        <v>FALSE</v>
      </c>
      <c r="W4017" t="str">
        <f>VLOOKUP(orders[[#This Row],[region]],people[],2,FALSE)</f>
        <v>Cassandra Brandow</v>
      </c>
    </row>
    <row r="4018" spans="1:23" x14ac:dyDescent="0.25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  <c r="V4018" s="7" t="str">
        <f>_xlfn.IFNA(VLOOKUP(orders[[#This Row],[order_id]],returns[],2,FALSE),"FALSE")</f>
        <v>FALSE</v>
      </c>
      <c r="W4018" t="str">
        <f>VLOOKUP(orders[[#This Row],[region]],people[],2,FALSE)</f>
        <v>Cassandra Brandow</v>
      </c>
    </row>
    <row r="4019" spans="1:23" x14ac:dyDescent="0.25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 s="7" t="str">
        <f>_xlfn.IFNA(VLOOKUP(orders[[#This Row],[order_id]],returns[],2,FALSE),"FALSE")</f>
        <v>FALSE</v>
      </c>
      <c r="W4019" t="str">
        <f>VLOOKUP(orders[[#This Row],[region]],people[],2,FALSE)</f>
        <v>Cassandra Brandow</v>
      </c>
    </row>
    <row r="4020" spans="1:23" x14ac:dyDescent="0.25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  <c r="V4020" s="7" t="str">
        <f>_xlfn.IFNA(VLOOKUP(orders[[#This Row],[order_id]],returns[],2,FALSE),"FALSE")</f>
        <v>FALSE</v>
      </c>
      <c r="W4020" t="str">
        <f>VLOOKUP(orders[[#This Row],[region]],people[],2,FALSE)</f>
        <v>Cassandra Brandow</v>
      </c>
    </row>
    <row r="4021" spans="1:23" x14ac:dyDescent="0.25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 s="7" t="str">
        <f>_xlfn.IFNA(VLOOKUP(orders[[#This Row],[order_id]],returns[],2,FALSE),"FALSE")</f>
        <v>FALSE</v>
      </c>
      <c r="W4021" t="str">
        <f>VLOOKUP(orders[[#This Row],[region]],people[],2,FALSE)</f>
        <v>Cassandra Brandow</v>
      </c>
    </row>
    <row r="4022" spans="1:23" x14ac:dyDescent="0.25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  <c r="V4022" s="7" t="str">
        <f>_xlfn.IFNA(VLOOKUP(orders[[#This Row],[order_id]],returns[],2,FALSE),"FALSE")</f>
        <v>FALSE</v>
      </c>
      <c r="W4022" t="str">
        <f>VLOOKUP(orders[[#This Row],[region]],people[],2,FALSE)</f>
        <v>Chuck Magee</v>
      </c>
    </row>
    <row r="4023" spans="1:23" x14ac:dyDescent="0.25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  <c r="V4023" s="7" t="str">
        <f>_xlfn.IFNA(VLOOKUP(orders[[#This Row],[order_id]],returns[],2,FALSE),"FALSE")</f>
        <v>FALSE</v>
      </c>
      <c r="W4023" t="str">
        <f>VLOOKUP(orders[[#This Row],[region]],people[],2,FALSE)</f>
        <v>Chuck Magee</v>
      </c>
    </row>
    <row r="4024" spans="1:23" x14ac:dyDescent="0.25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  <c r="V4024" s="7" t="str">
        <f>_xlfn.IFNA(VLOOKUP(orders[[#This Row],[order_id]],returns[],2,FALSE),"FALSE")</f>
        <v>FALSE</v>
      </c>
      <c r="W4024" t="str">
        <f>VLOOKUP(orders[[#This Row],[region]],people[],2,FALSE)</f>
        <v>Chuck Magee</v>
      </c>
    </row>
    <row r="4025" spans="1:23" x14ac:dyDescent="0.25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  <c r="V4025" s="7" t="str">
        <f>_xlfn.IFNA(VLOOKUP(orders[[#This Row],[order_id]],returns[],2,FALSE),"FALSE")</f>
        <v>FALSE</v>
      </c>
      <c r="W4025" t="str">
        <f>VLOOKUP(orders[[#This Row],[region]],people[],2,FALSE)</f>
        <v>Anna Andreadi</v>
      </c>
    </row>
    <row r="4026" spans="1:23" x14ac:dyDescent="0.25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 s="7" t="str">
        <f>_xlfn.IFNA(VLOOKUP(orders[[#This Row],[order_id]],returns[],2,FALSE),"FALSE")</f>
        <v>FALSE</v>
      </c>
      <c r="W4026" t="str">
        <f>VLOOKUP(orders[[#This Row],[region]],people[],2,FALSE)</f>
        <v>Anna Andreadi</v>
      </c>
    </row>
    <row r="4027" spans="1:23" x14ac:dyDescent="0.25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  <c r="V4027" s="7" t="str">
        <f>_xlfn.IFNA(VLOOKUP(orders[[#This Row],[order_id]],returns[],2,FALSE),"FALSE")</f>
        <v>FALSE</v>
      </c>
      <c r="W4027" t="str">
        <f>VLOOKUP(orders[[#This Row],[region]],people[],2,FALSE)</f>
        <v>Kelly Williams</v>
      </c>
    </row>
    <row r="4028" spans="1:23" x14ac:dyDescent="0.25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  <c r="V4028" s="7" t="str">
        <f>_xlfn.IFNA(VLOOKUP(orders[[#This Row],[order_id]],returns[],2,FALSE),"FALSE")</f>
        <v>FALSE</v>
      </c>
      <c r="W4028" t="str">
        <f>VLOOKUP(orders[[#This Row],[region]],people[],2,FALSE)</f>
        <v>Kelly Williams</v>
      </c>
    </row>
    <row r="4029" spans="1:23" x14ac:dyDescent="0.25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  <c r="V4029" s="7" t="str">
        <f>_xlfn.IFNA(VLOOKUP(orders[[#This Row],[order_id]],returns[],2,FALSE),"FALSE")</f>
        <v>FALSE</v>
      </c>
      <c r="W4029" t="str">
        <f>VLOOKUP(orders[[#This Row],[region]],people[],2,FALSE)</f>
        <v>Kelly Williams</v>
      </c>
    </row>
    <row r="4030" spans="1:23" x14ac:dyDescent="0.25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  <c r="V4030" s="7" t="str">
        <f>_xlfn.IFNA(VLOOKUP(orders[[#This Row],[order_id]],returns[],2,FALSE),"FALSE")</f>
        <v>FALSE</v>
      </c>
      <c r="W4030" t="str">
        <f>VLOOKUP(orders[[#This Row],[region]],people[],2,FALSE)</f>
        <v>Kelly Williams</v>
      </c>
    </row>
    <row r="4031" spans="1:23" x14ac:dyDescent="0.25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 s="7" t="str">
        <f>_xlfn.IFNA(VLOOKUP(orders[[#This Row],[order_id]],returns[],2,FALSE),"FALSE")</f>
        <v>FALSE</v>
      </c>
      <c r="W4031" t="str">
        <f>VLOOKUP(orders[[#This Row],[region]],people[],2,FALSE)</f>
        <v>Cassandra Brandow</v>
      </c>
    </row>
    <row r="4032" spans="1:23" x14ac:dyDescent="0.25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 s="7" t="str">
        <f>_xlfn.IFNA(VLOOKUP(orders[[#This Row],[order_id]],returns[],2,FALSE),"FALSE")</f>
        <v>FALSE</v>
      </c>
      <c r="W4032" t="str">
        <f>VLOOKUP(orders[[#This Row],[region]],people[],2,FALSE)</f>
        <v>Cassandra Brandow</v>
      </c>
    </row>
    <row r="4033" spans="1:23" x14ac:dyDescent="0.25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 s="7" t="str">
        <f>_xlfn.IFNA(VLOOKUP(orders[[#This Row],[order_id]],returns[],2,FALSE),"FALSE")</f>
        <v>FALSE</v>
      </c>
      <c r="W4033" t="str">
        <f>VLOOKUP(orders[[#This Row],[region]],people[],2,FALSE)</f>
        <v>Anna Andreadi</v>
      </c>
    </row>
    <row r="4034" spans="1:23" x14ac:dyDescent="0.25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  <c r="V4034" s="7" t="str">
        <f>_xlfn.IFNA(VLOOKUP(orders[[#This Row],[order_id]],returns[],2,FALSE),"FALSE")</f>
        <v>FALSE</v>
      </c>
      <c r="W4034" t="str">
        <f>VLOOKUP(orders[[#This Row],[region]],people[],2,FALSE)</f>
        <v>Anna Andreadi</v>
      </c>
    </row>
    <row r="4035" spans="1:23" x14ac:dyDescent="0.25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 s="7" t="str">
        <f>_xlfn.IFNA(VLOOKUP(orders[[#This Row],[order_id]],returns[],2,FALSE),"FALSE")</f>
        <v>FALSE</v>
      </c>
      <c r="W4035" t="str">
        <f>VLOOKUP(orders[[#This Row],[region]],people[],2,FALSE)</f>
        <v>Anna Andreadi</v>
      </c>
    </row>
    <row r="4036" spans="1:23" x14ac:dyDescent="0.25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  <c r="V4036" s="7" t="str">
        <f>_xlfn.IFNA(VLOOKUP(orders[[#This Row],[order_id]],returns[],2,FALSE),"FALSE")</f>
        <v>FALSE</v>
      </c>
      <c r="W4036" t="str">
        <f>VLOOKUP(orders[[#This Row],[region]],people[],2,FALSE)</f>
        <v>Chuck Magee</v>
      </c>
    </row>
    <row r="4037" spans="1:23" x14ac:dyDescent="0.25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  <c r="V4037" s="7" t="str">
        <f>_xlfn.IFNA(VLOOKUP(orders[[#This Row],[order_id]],returns[],2,FALSE),"FALSE")</f>
        <v>FALSE</v>
      </c>
      <c r="W4037" t="str">
        <f>VLOOKUP(orders[[#This Row],[region]],people[],2,FALSE)</f>
        <v>Chuck Magee</v>
      </c>
    </row>
    <row r="4038" spans="1:23" x14ac:dyDescent="0.25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  <c r="V4038" s="7" t="str">
        <f>_xlfn.IFNA(VLOOKUP(orders[[#This Row],[order_id]],returns[],2,FALSE),"FALSE")</f>
        <v>FALSE</v>
      </c>
      <c r="W4038" t="str">
        <f>VLOOKUP(orders[[#This Row],[region]],people[],2,FALSE)</f>
        <v>Kelly Williams</v>
      </c>
    </row>
    <row r="4039" spans="1:23" x14ac:dyDescent="0.25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  <c r="V4039" s="7" t="b">
        <f>_xlfn.IFNA(VLOOKUP(orders[[#This Row],[order_id]],returns[],2,FALSE),"FALSE")</f>
        <v>1</v>
      </c>
      <c r="W4039" t="str">
        <f>VLOOKUP(orders[[#This Row],[region]],people[],2,FALSE)</f>
        <v>Anna Andreadi</v>
      </c>
    </row>
    <row r="4040" spans="1:23" x14ac:dyDescent="0.25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 s="7" t="b">
        <f>_xlfn.IFNA(VLOOKUP(orders[[#This Row],[order_id]],returns[],2,FALSE),"FALSE")</f>
        <v>1</v>
      </c>
      <c r="W4040" t="str">
        <f>VLOOKUP(orders[[#This Row],[region]],people[],2,FALSE)</f>
        <v>Anna Andreadi</v>
      </c>
    </row>
    <row r="4041" spans="1:23" x14ac:dyDescent="0.25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  <c r="V4041" s="7" t="b">
        <f>_xlfn.IFNA(VLOOKUP(orders[[#This Row],[order_id]],returns[],2,FALSE),"FALSE")</f>
        <v>1</v>
      </c>
      <c r="W4041" t="str">
        <f>VLOOKUP(orders[[#This Row],[region]],people[],2,FALSE)</f>
        <v>Anna Andreadi</v>
      </c>
    </row>
    <row r="4042" spans="1:23" x14ac:dyDescent="0.25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  <c r="V4042" s="7" t="b">
        <f>_xlfn.IFNA(VLOOKUP(orders[[#This Row],[order_id]],returns[],2,FALSE),"FALSE")</f>
        <v>1</v>
      </c>
      <c r="W4042" t="str">
        <f>VLOOKUP(orders[[#This Row],[region]],people[],2,FALSE)</f>
        <v>Anna Andreadi</v>
      </c>
    </row>
    <row r="4043" spans="1:23" x14ac:dyDescent="0.25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  <c r="V4043" s="7" t="b">
        <f>_xlfn.IFNA(VLOOKUP(orders[[#This Row],[order_id]],returns[],2,FALSE),"FALSE")</f>
        <v>1</v>
      </c>
      <c r="W4043" t="str">
        <f>VLOOKUP(orders[[#This Row],[region]],people[],2,FALSE)</f>
        <v>Anna Andreadi</v>
      </c>
    </row>
    <row r="4044" spans="1:23" x14ac:dyDescent="0.25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  <c r="V4044" s="7" t="b">
        <f>_xlfn.IFNA(VLOOKUP(orders[[#This Row],[order_id]],returns[],2,FALSE),"FALSE")</f>
        <v>1</v>
      </c>
      <c r="W4044" t="str">
        <f>VLOOKUP(orders[[#This Row],[region]],people[],2,FALSE)</f>
        <v>Anna Andreadi</v>
      </c>
    </row>
    <row r="4045" spans="1:23" x14ac:dyDescent="0.25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  <c r="V4045" s="7" t="b">
        <f>_xlfn.IFNA(VLOOKUP(orders[[#This Row],[order_id]],returns[],2,FALSE),"FALSE")</f>
        <v>1</v>
      </c>
      <c r="W4045" t="str">
        <f>VLOOKUP(orders[[#This Row],[region]],people[],2,FALSE)</f>
        <v>Anna Andreadi</v>
      </c>
    </row>
    <row r="4046" spans="1:23" x14ac:dyDescent="0.25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  <c r="V4046" s="7" t="str">
        <f>_xlfn.IFNA(VLOOKUP(orders[[#This Row],[order_id]],returns[],2,FALSE),"FALSE")</f>
        <v>FALSE</v>
      </c>
      <c r="W4046" t="str">
        <f>VLOOKUP(orders[[#This Row],[region]],people[],2,FALSE)</f>
        <v>Anna Andreadi</v>
      </c>
    </row>
    <row r="4047" spans="1:23" x14ac:dyDescent="0.25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  <c r="V4047" s="7" t="str">
        <f>_xlfn.IFNA(VLOOKUP(orders[[#This Row],[order_id]],returns[],2,FALSE),"FALSE")</f>
        <v>FALSE</v>
      </c>
      <c r="W4047" t="str">
        <f>VLOOKUP(orders[[#This Row],[region]],people[],2,FALSE)</f>
        <v>Kelly Williams</v>
      </c>
    </row>
    <row r="4048" spans="1:23" x14ac:dyDescent="0.25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  <c r="V4048" s="7" t="str">
        <f>_xlfn.IFNA(VLOOKUP(orders[[#This Row],[order_id]],returns[],2,FALSE),"FALSE")</f>
        <v>FALSE</v>
      </c>
      <c r="W4048" t="str">
        <f>VLOOKUP(orders[[#This Row],[region]],people[],2,FALSE)</f>
        <v>Kelly Williams</v>
      </c>
    </row>
    <row r="4049" spans="1:23" x14ac:dyDescent="0.25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 s="7" t="str">
        <f>_xlfn.IFNA(VLOOKUP(orders[[#This Row],[order_id]],returns[],2,FALSE),"FALSE")</f>
        <v>FALSE</v>
      </c>
      <c r="W4049" t="str">
        <f>VLOOKUP(orders[[#This Row],[region]],people[],2,FALSE)</f>
        <v>Chuck Magee</v>
      </c>
    </row>
    <row r="4050" spans="1:23" x14ac:dyDescent="0.25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  <c r="V4050" s="7" t="str">
        <f>_xlfn.IFNA(VLOOKUP(orders[[#This Row],[order_id]],returns[],2,FALSE),"FALSE")</f>
        <v>FALSE</v>
      </c>
      <c r="W4050" t="str">
        <f>VLOOKUP(orders[[#This Row],[region]],people[],2,FALSE)</f>
        <v>Chuck Magee</v>
      </c>
    </row>
    <row r="4051" spans="1:23" x14ac:dyDescent="0.25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  <c r="V4051" s="7" t="str">
        <f>_xlfn.IFNA(VLOOKUP(orders[[#This Row],[order_id]],returns[],2,FALSE),"FALSE")</f>
        <v>FALSE</v>
      </c>
      <c r="W4051" t="str">
        <f>VLOOKUP(orders[[#This Row],[region]],people[],2,FALSE)</f>
        <v>Chuck Magee</v>
      </c>
    </row>
    <row r="4052" spans="1:23" x14ac:dyDescent="0.25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  <c r="V4052" s="7" t="str">
        <f>_xlfn.IFNA(VLOOKUP(orders[[#This Row],[order_id]],returns[],2,FALSE),"FALSE")</f>
        <v>FALSE</v>
      </c>
      <c r="W4052" t="str">
        <f>VLOOKUP(orders[[#This Row],[region]],people[],2,FALSE)</f>
        <v>Chuck Magee</v>
      </c>
    </row>
    <row r="4053" spans="1:23" x14ac:dyDescent="0.25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  <c r="V4053" s="7" t="str">
        <f>_xlfn.IFNA(VLOOKUP(orders[[#This Row],[order_id]],returns[],2,FALSE),"FALSE")</f>
        <v>FALSE</v>
      </c>
      <c r="W4053" t="str">
        <f>VLOOKUP(orders[[#This Row],[region]],people[],2,FALSE)</f>
        <v>Chuck Magee</v>
      </c>
    </row>
    <row r="4054" spans="1:23" x14ac:dyDescent="0.25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 s="7" t="str">
        <f>_xlfn.IFNA(VLOOKUP(orders[[#This Row],[order_id]],returns[],2,FALSE),"FALSE")</f>
        <v>FALSE</v>
      </c>
      <c r="W4054" t="str">
        <f>VLOOKUP(orders[[#This Row],[region]],people[],2,FALSE)</f>
        <v>Chuck Magee</v>
      </c>
    </row>
    <row r="4055" spans="1:23" x14ac:dyDescent="0.25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  <c r="V4055" s="7" t="str">
        <f>_xlfn.IFNA(VLOOKUP(orders[[#This Row],[order_id]],returns[],2,FALSE),"FALSE")</f>
        <v>FALSE</v>
      </c>
      <c r="W4055" t="str">
        <f>VLOOKUP(orders[[#This Row],[region]],people[],2,FALSE)</f>
        <v>Chuck Magee</v>
      </c>
    </row>
    <row r="4056" spans="1:23" x14ac:dyDescent="0.25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 s="7" t="str">
        <f>_xlfn.IFNA(VLOOKUP(orders[[#This Row],[order_id]],returns[],2,FALSE),"FALSE")</f>
        <v>FALSE</v>
      </c>
      <c r="W4056" t="str">
        <f>VLOOKUP(orders[[#This Row],[region]],people[],2,FALSE)</f>
        <v>Chuck Magee</v>
      </c>
    </row>
    <row r="4057" spans="1:23" x14ac:dyDescent="0.25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  <c r="V4057" s="7" t="str">
        <f>_xlfn.IFNA(VLOOKUP(orders[[#This Row],[order_id]],returns[],2,FALSE),"FALSE")</f>
        <v>FALSE</v>
      </c>
      <c r="W4057" t="str">
        <f>VLOOKUP(orders[[#This Row],[region]],people[],2,FALSE)</f>
        <v>Chuck Magee</v>
      </c>
    </row>
    <row r="4058" spans="1:23" x14ac:dyDescent="0.25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  <c r="V4058" s="7" t="str">
        <f>_xlfn.IFNA(VLOOKUP(orders[[#This Row],[order_id]],returns[],2,FALSE),"FALSE")</f>
        <v>FALSE</v>
      </c>
      <c r="W4058" t="str">
        <f>VLOOKUP(orders[[#This Row],[region]],people[],2,FALSE)</f>
        <v>Chuck Magee</v>
      </c>
    </row>
    <row r="4059" spans="1:23" x14ac:dyDescent="0.25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  <c r="V4059" s="7" t="str">
        <f>_xlfn.IFNA(VLOOKUP(orders[[#This Row],[order_id]],returns[],2,FALSE),"FALSE")</f>
        <v>FALSE</v>
      </c>
      <c r="W4059" t="str">
        <f>VLOOKUP(orders[[#This Row],[region]],people[],2,FALSE)</f>
        <v>Kelly Williams</v>
      </c>
    </row>
    <row r="4060" spans="1:23" x14ac:dyDescent="0.25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  <c r="V4060" s="7" t="b">
        <f>_xlfn.IFNA(VLOOKUP(orders[[#This Row],[order_id]],returns[],2,FALSE),"FALSE")</f>
        <v>1</v>
      </c>
      <c r="W4060" t="str">
        <f>VLOOKUP(orders[[#This Row],[region]],people[],2,FALSE)</f>
        <v>Anna Andreadi</v>
      </c>
    </row>
    <row r="4061" spans="1:23" x14ac:dyDescent="0.25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  <c r="V4061" s="7" t="b">
        <f>_xlfn.IFNA(VLOOKUP(orders[[#This Row],[order_id]],returns[],2,FALSE),"FALSE")</f>
        <v>1</v>
      </c>
      <c r="W4061" t="str">
        <f>VLOOKUP(orders[[#This Row],[region]],people[],2,FALSE)</f>
        <v>Anna Andreadi</v>
      </c>
    </row>
    <row r="4062" spans="1:23" x14ac:dyDescent="0.25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  <c r="V4062" s="7" t="str">
        <f>_xlfn.IFNA(VLOOKUP(orders[[#This Row],[order_id]],returns[],2,FALSE),"FALSE")</f>
        <v>FALSE</v>
      </c>
      <c r="W4062" t="str">
        <f>VLOOKUP(orders[[#This Row],[region]],people[],2,FALSE)</f>
        <v>Kelly Williams</v>
      </c>
    </row>
    <row r="4063" spans="1:23" x14ac:dyDescent="0.25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  <c r="V4063" s="7" t="str">
        <f>_xlfn.IFNA(VLOOKUP(orders[[#This Row],[order_id]],returns[],2,FALSE),"FALSE")</f>
        <v>FALSE</v>
      </c>
      <c r="W4063" t="str">
        <f>VLOOKUP(orders[[#This Row],[region]],people[],2,FALSE)</f>
        <v>Anna Andreadi</v>
      </c>
    </row>
    <row r="4064" spans="1:23" x14ac:dyDescent="0.25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  <c r="V4064" s="7" t="str">
        <f>_xlfn.IFNA(VLOOKUP(orders[[#This Row],[order_id]],returns[],2,FALSE),"FALSE")</f>
        <v>FALSE</v>
      </c>
      <c r="W4064" t="str">
        <f>VLOOKUP(orders[[#This Row],[region]],people[],2,FALSE)</f>
        <v>Chuck Magee</v>
      </c>
    </row>
    <row r="4065" spans="1:23" x14ac:dyDescent="0.25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  <c r="V4065" s="7" t="str">
        <f>_xlfn.IFNA(VLOOKUP(orders[[#This Row],[order_id]],returns[],2,FALSE),"FALSE")</f>
        <v>FALSE</v>
      </c>
      <c r="W4065" t="str">
        <f>VLOOKUP(orders[[#This Row],[region]],people[],2,FALSE)</f>
        <v>Cassandra Brandow</v>
      </c>
    </row>
    <row r="4066" spans="1:23" x14ac:dyDescent="0.25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  <c r="V4066" s="7" t="str">
        <f>_xlfn.IFNA(VLOOKUP(orders[[#This Row],[order_id]],returns[],2,FALSE),"FALSE")</f>
        <v>FALSE</v>
      </c>
      <c r="W4066" t="str">
        <f>VLOOKUP(orders[[#This Row],[region]],people[],2,FALSE)</f>
        <v>Cassandra Brandow</v>
      </c>
    </row>
    <row r="4067" spans="1:23" x14ac:dyDescent="0.25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  <c r="V4067" s="7" t="str">
        <f>_xlfn.IFNA(VLOOKUP(orders[[#This Row],[order_id]],returns[],2,FALSE),"FALSE")</f>
        <v>FALSE</v>
      </c>
      <c r="W4067" t="str">
        <f>VLOOKUP(orders[[#This Row],[region]],people[],2,FALSE)</f>
        <v>Cassandra Brandow</v>
      </c>
    </row>
    <row r="4068" spans="1:23" x14ac:dyDescent="0.25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  <c r="V4068" s="7" t="str">
        <f>_xlfn.IFNA(VLOOKUP(orders[[#This Row],[order_id]],returns[],2,FALSE),"FALSE")</f>
        <v>FALSE</v>
      </c>
      <c r="W4068" t="str">
        <f>VLOOKUP(orders[[#This Row],[region]],people[],2,FALSE)</f>
        <v>Cassandra Brandow</v>
      </c>
    </row>
    <row r="4069" spans="1:23" x14ac:dyDescent="0.25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  <c r="V4069" s="7" t="str">
        <f>_xlfn.IFNA(VLOOKUP(orders[[#This Row],[order_id]],returns[],2,FALSE),"FALSE")</f>
        <v>FALSE</v>
      </c>
      <c r="W4069" t="str">
        <f>VLOOKUP(orders[[#This Row],[region]],people[],2,FALSE)</f>
        <v>Cassandra Brandow</v>
      </c>
    </row>
    <row r="4070" spans="1:23" x14ac:dyDescent="0.25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  <c r="V4070" s="7" t="str">
        <f>_xlfn.IFNA(VLOOKUP(orders[[#This Row],[order_id]],returns[],2,FALSE),"FALSE")</f>
        <v>FALSE</v>
      </c>
      <c r="W4070" t="str">
        <f>VLOOKUP(orders[[#This Row],[region]],people[],2,FALSE)</f>
        <v>Cassandra Brandow</v>
      </c>
    </row>
    <row r="4071" spans="1:23" x14ac:dyDescent="0.25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  <c r="V4071" s="7" t="str">
        <f>_xlfn.IFNA(VLOOKUP(orders[[#This Row],[order_id]],returns[],2,FALSE),"FALSE")</f>
        <v>FALSE</v>
      </c>
      <c r="W4071" t="str">
        <f>VLOOKUP(orders[[#This Row],[region]],people[],2,FALSE)</f>
        <v>Kelly Williams</v>
      </c>
    </row>
    <row r="4072" spans="1:23" x14ac:dyDescent="0.25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  <c r="V4072" s="7" t="str">
        <f>_xlfn.IFNA(VLOOKUP(orders[[#This Row],[order_id]],returns[],2,FALSE),"FALSE")</f>
        <v>FALSE</v>
      </c>
      <c r="W4072" t="str">
        <f>VLOOKUP(orders[[#This Row],[region]],people[],2,FALSE)</f>
        <v>Kelly Williams</v>
      </c>
    </row>
    <row r="4073" spans="1:23" x14ac:dyDescent="0.25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  <c r="V4073" s="7" t="str">
        <f>_xlfn.IFNA(VLOOKUP(orders[[#This Row],[order_id]],returns[],2,FALSE),"FALSE")</f>
        <v>FALSE</v>
      </c>
      <c r="W4073" t="str">
        <f>VLOOKUP(orders[[#This Row],[region]],people[],2,FALSE)</f>
        <v>Kelly Williams</v>
      </c>
    </row>
    <row r="4074" spans="1:23" x14ac:dyDescent="0.25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 s="7" t="str">
        <f>_xlfn.IFNA(VLOOKUP(orders[[#This Row],[order_id]],returns[],2,FALSE),"FALSE")</f>
        <v>FALSE</v>
      </c>
      <c r="W4074" t="str">
        <f>VLOOKUP(orders[[#This Row],[region]],people[],2,FALSE)</f>
        <v>Kelly Williams</v>
      </c>
    </row>
    <row r="4075" spans="1:23" x14ac:dyDescent="0.25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  <c r="V4075" s="7" t="str">
        <f>_xlfn.IFNA(VLOOKUP(orders[[#This Row],[order_id]],returns[],2,FALSE),"FALSE")</f>
        <v>FALSE</v>
      </c>
      <c r="W4075" t="str">
        <f>VLOOKUP(orders[[#This Row],[region]],people[],2,FALSE)</f>
        <v>Kelly Williams</v>
      </c>
    </row>
    <row r="4076" spans="1:23" x14ac:dyDescent="0.25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  <c r="V4076" s="7" t="str">
        <f>_xlfn.IFNA(VLOOKUP(orders[[#This Row],[order_id]],returns[],2,FALSE),"FALSE")</f>
        <v>FALSE</v>
      </c>
      <c r="W4076" t="str">
        <f>VLOOKUP(orders[[#This Row],[region]],people[],2,FALSE)</f>
        <v>Cassandra Brandow</v>
      </c>
    </row>
    <row r="4077" spans="1:23" x14ac:dyDescent="0.25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 s="7" t="str">
        <f>_xlfn.IFNA(VLOOKUP(orders[[#This Row],[order_id]],returns[],2,FALSE),"FALSE")</f>
        <v>FALSE</v>
      </c>
      <c r="W4077" t="str">
        <f>VLOOKUP(orders[[#This Row],[region]],people[],2,FALSE)</f>
        <v>Cassandra Brandow</v>
      </c>
    </row>
    <row r="4078" spans="1:23" x14ac:dyDescent="0.25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  <c r="V4078" s="7" t="str">
        <f>_xlfn.IFNA(VLOOKUP(orders[[#This Row],[order_id]],returns[],2,FALSE),"FALSE")</f>
        <v>FALSE</v>
      </c>
      <c r="W4078" t="str">
        <f>VLOOKUP(orders[[#This Row],[region]],people[],2,FALSE)</f>
        <v>Kelly Williams</v>
      </c>
    </row>
    <row r="4079" spans="1:23" x14ac:dyDescent="0.25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 s="7" t="str">
        <f>_xlfn.IFNA(VLOOKUP(orders[[#This Row],[order_id]],returns[],2,FALSE),"FALSE")</f>
        <v>FALSE</v>
      </c>
      <c r="W4079" t="str">
        <f>VLOOKUP(orders[[#This Row],[region]],people[],2,FALSE)</f>
        <v>Kelly Williams</v>
      </c>
    </row>
    <row r="4080" spans="1:23" x14ac:dyDescent="0.25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  <c r="V4080" s="7" t="str">
        <f>_xlfn.IFNA(VLOOKUP(orders[[#This Row],[order_id]],returns[],2,FALSE),"FALSE")</f>
        <v>FALSE</v>
      </c>
      <c r="W4080" t="str">
        <f>VLOOKUP(orders[[#This Row],[region]],people[],2,FALSE)</f>
        <v>Kelly Williams</v>
      </c>
    </row>
    <row r="4081" spans="1:23" x14ac:dyDescent="0.25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  <c r="V4081" s="7" t="str">
        <f>_xlfn.IFNA(VLOOKUP(orders[[#This Row],[order_id]],returns[],2,FALSE),"FALSE")</f>
        <v>FALSE</v>
      </c>
      <c r="W4081" t="str">
        <f>VLOOKUP(orders[[#This Row],[region]],people[],2,FALSE)</f>
        <v>Cassandra Brandow</v>
      </c>
    </row>
    <row r="4082" spans="1:23" x14ac:dyDescent="0.25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 s="7" t="str">
        <f>_xlfn.IFNA(VLOOKUP(orders[[#This Row],[order_id]],returns[],2,FALSE),"FALSE")</f>
        <v>FALSE</v>
      </c>
      <c r="W4082" t="str">
        <f>VLOOKUP(orders[[#This Row],[region]],people[],2,FALSE)</f>
        <v>Anna Andreadi</v>
      </c>
    </row>
    <row r="4083" spans="1:23" x14ac:dyDescent="0.25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  <c r="V4083" s="7" t="str">
        <f>_xlfn.IFNA(VLOOKUP(orders[[#This Row],[order_id]],returns[],2,FALSE),"FALSE")</f>
        <v>FALSE</v>
      </c>
      <c r="W4083" t="str">
        <f>VLOOKUP(orders[[#This Row],[region]],people[],2,FALSE)</f>
        <v>Anna Andreadi</v>
      </c>
    </row>
    <row r="4084" spans="1:23" x14ac:dyDescent="0.25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  <c r="V4084" s="7" t="str">
        <f>_xlfn.IFNA(VLOOKUP(orders[[#This Row],[order_id]],returns[],2,FALSE),"FALSE")</f>
        <v>FALSE</v>
      </c>
      <c r="W4084" t="str">
        <f>VLOOKUP(orders[[#This Row],[region]],people[],2,FALSE)</f>
        <v>Kelly Williams</v>
      </c>
    </row>
    <row r="4085" spans="1:23" x14ac:dyDescent="0.25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  <c r="V4085" s="7" t="str">
        <f>_xlfn.IFNA(VLOOKUP(orders[[#This Row],[order_id]],returns[],2,FALSE),"FALSE")</f>
        <v>FALSE</v>
      </c>
      <c r="W4085" t="str">
        <f>VLOOKUP(orders[[#This Row],[region]],people[],2,FALSE)</f>
        <v>Kelly Williams</v>
      </c>
    </row>
    <row r="4086" spans="1:23" x14ac:dyDescent="0.25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  <c r="V4086" s="7" t="str">
        <f>_xlfn.IFNA(VLOOKUP(orders[[#This Row],[order_id]],returns[],2,FALSE),"FALSE")</f>
        <v>FALSE</v>
      </c>
      <c r="W4086" t="str">
        <f>VLOOKUP(orders[[#This Row],[region]],people[],2,FALSE)</f>
        <v>Anna Andreadi</v>
      </c>
    </row>
    <row r="4087" spans="1:23" x14ac:dyDescent="0.25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  <c r="V4087" s="7" t="str">
        <f>_xlfn.IFNA(VLOOKUP(orders[[#This Row],[order_id]],returns[],2,FALSE),"FALSE")</f>
        <v>FALSE</v>
      </c>
      <c r="W4087" t="str">
        <f>VLOOKUP(orders[[#This Row],[region]],people[],2,FALSE)</f>
        <v>Anna Andreadi</v>
      </c>
    </row>
    <row r="4088" spans="1:23" x14ac:dyDescent="0.25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  <c r="V4088" s="7" t="str">
        <f>_xlfn.IFNA(VLOOKUP(orders[[#This Row],[order_id]],returns[],2,FALSE),"FALSE")</f>
        <v>FALSE</v>
      </c>
      <c r="W4088" t="str">
        <f>VLOOKUP(orders[[#This Row],[region]],people[],2,FALSE)</f>
        <v>Anna Andreadi</v>
      </c>
    </row>
    <row r="4089" spans="1:23" x14ac:dyDescent="0.25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  <c r="V4089" s="7" t="str">
        <f>_xlfn.IFNA(VLOOKUP(orders[[#This Row],[order_id]],returns[],2,FALSE),"FALSE")</f>
        <v>FALSE</v>
      </c>
      <c r="W4089" t="str">
        <f>VLOOKUP(orders[[#This Row],[region]],people[],2,FALSE)</f>
        <v>Anna Andreadi</v>
      </c>
    </row>
    <row r="4090" spans="1:23" x14ac:dyDescent="0.25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 s="7" t="str">
        <f>_xlfn.IFNA(VLOOKUP(orders[[#This Row],[order_id]],returns[],2,FALSE),"FALSE")</f>
        <v>FALSE</v>
      </c>
      <c r="W4090" t="str">
        <f>VLOOKUP(orders[[#This Row],[region]],people[],2,FALSE)</f>
        <v>Cassandra Brandow</v>
      </c>
    </row>
    <row r="4091" spans="1:23" x14ac:dyDescent="0.25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 s="7" t="str">
        <f>_xlfn.IFNA(VLOOKUP(orders[[#This Row],[order_id]],returns[],2,FALSE),"FALSE")</f>
        <v>FALSE</v>
      </c>
      <c r="W4091" t="str">
        <f>VLOOKUP(orders[[#This Row],[region]],people[],2,FALSE)</f>
        <v>Chuck Magee</v>
      </c>
    </row>
    <row r="4092" spans="1:23" x14ac:dyDescent="0.25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  <c r="V4092" s="7" t="str">
        <f>_xlfn.IFNA(VLOOKUP(orders[[#This Row],[order_id]],returns[],2,FALSE),"FALSE")</f>
        <v>FALSE</v>
      </c>
      <c r="W4092" t="str">
        <f>VLOOKUP(orders[[#This Row],[region]],people[],2,FALSE)</f>
        <v>Chuck Magee</v>
      </c>
    </row>
    <row r="4093" spans="1:23" x14ac:dyDescent="0.25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  <c r="V4093" s="7" t="str">
        <f>_xlfn.IFNA(VLOOKUP(orders[[#This Row],[order_id]],returns[],2,FALSE),"FALSE")</f>
        <v>FALSE</v>
      </c>
      <c r="W4093" t="str">
        <f>VLOOKUP(orders[[#This Row],[region]],people[],2,FALSE)</f>
        <v>Chuck Magee</v>
      </c>
    </row>
    <row r="4094" spans="1:23" x14ac:dyDescent="0.25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 s="7" t="str">
        <f>_xlfn.IFNA(VLOOKUP(orders[[#This Row],[order_id]],returns[],2,FALSE),"FALSE")</f>
        <v>FALSE</v>
      </c>
      <c r="W4094" t="str">
        <f>VLOOKUP(orders[[#This Row],[region]],people[],2,FALSE)</f>
        <v>Chuck Magee</v>
      </c>
    </row>
    <row r="4095" spans="1:23" x14ac:dyDescent="0.25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  <c r="V4095" s="7" t="str">
        <f>_xlfn.IFNA(VLOOKUP(orders[[#This Row],[order_id]],returns[],2,FALSE),"FALSE")</f>
        <v>FALSE</v>
      </c>
      <c r="W4095" t="str">
        <f>VLOOKUP(orders[[#This Row],[region]],people[],2,FALSE)</f>
        <v>Cassandra Brandow</v>
      </c>
    </row>
    <row r="4096" spans="1:23" x14ac:dyDescent="0.25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 s="7" t="str">
        <f>_xlfn.IFNA(VLOOKUP(orders[[#This Row],[order_id]],returns[],2,FALSE),"FALSE")</f>
        <v>FALSE</v>
      </c>
      <c r="W4096" t="str">
        <f>VLOOKUP(orders[[#This Row],[region]],people[],2,FALSE)</f>
        <v>Cassandra Brandow</v>
      </c>
    </row>
    <row r="4097" spans="1:23" x14ac:dyDescent="0.25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  <c r="V4097" s="7" t="str">
        <f>_xlfn.IFNA(VLOOKUP(orders[[#This Row],[order_id]],returns[],2,FALSE),"FALSE")</f>
        <v>FALSE</v>
      </c>
      <c r="W4097" t="str">
        <f>VLOOKUP(orders[[#This Row],[region]],people[],2,FALSE)</f>
        <v>Cassandra Brandow</v>
      </c>
    </row>
    <row r="4098" spans="1:23" x14ac:dyDescent="0.25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  <c r="V4098" s="7" t="str">
        <f>_xlfn.IFNA(VLOOKUP(orders[[#This Row],[order_id]],returns[],2,FALSE),"FALSE")</f>
        <v>FALSE</v>
      </c>
      <c r="W4098" t="str">
        <f>VLOOKUP(orders[[#This Row],[region]],people[],2,FALSE)</f>
        <v>Kelly Williams</v>
      </c>
    </row>
    <row r="4099" spans="1:23" x14ac:dyDescent="0.25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  <c r="V4099" s="7" t="str">
        <f>_xlfn.IFNA(VLOOKUP(orders[[#This Row],[order_id]],returns[],2,FALSE),"FALSE")</f>
        <v>FALSE</v>
      </c>
      <c r="W4099" t="str">
        <f>VLOOKUP(orders[[#This Row],[region]],people[],2,FALSE)</f>
        <v>Kelly Williams</v>
      </c>
    </row>
    <row r="4100" spans="1:23" x14ac:dyDescent="0.25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  <c r="V4100" s="7" t="str">
        <f>_xlfn.IFNA(VLOOKUP(orders[[#This Row],[order_id]],returns[],2,FALSE),"FALSE")</f>
        <v>FALSE</v>
      </c>
      <c r="W4100" t="str">
        <f>VLOOKUP(orders[[#This Row],[region]],people[],2,FALSE)</f>
        <v>Kelly Williams</v>
      </c>
    </row>
    <row r="4101" spans="1:23" x14ac:dyDescent="0.25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 s="7" t="str">
        <f>_xlfn.IFNA(VLOOKUP(orders[[#This Row],[order_id]],returns[],2,FALSE),"FALSE")</f>
        <v>FALSE</v>
      </c>
      <c r="W4101" t="str">
        <f>VLOOKUP(orders[[#This Row],[region]],people[],2,FALSE)</f>
        <v>Kelly Williams</v>
      </c>
    </row>
    <row r="4102" spans="1:23" x14ac:dyDescent="0.25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  <c r="V4102" s="7" t="str">
        <f>_xlfn.IFNA(VLOOKUP(orders[[#This Row],[order_id]],returns[],2,FALSE),"FALSE")</f>
        <v>FALSE</v>
      </c>
      <c r="W4102" t="str">
        <f>VLOOKUP(orders[[#This Row],[region]],people[],2,FALSE)</f>
        <v>Kelly Williams</v>
      </c>
    </row>
    <row r="4103" spans="1:23" x14ac:dyDescent="0.25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  <c r="V4103" s="7" t="str">
        <f>_xlfn.IFNA(VLOOKUP(orders[[#This Row],[order_id]],returns[],2,FALSE),"FALSE")</f>
        <v>FALSE</v>
      </c>
      <c r="W4103" t="str">
        <f>VLOOKUP(orders[[#This Row],[region]],people[],2,FALSE)</f>
        <v>Kelly Williams</v>
      </c>
    </row>
    <row r="4104" spans="1:23" x14ac:dyDescent="0.25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  <c r="V4104" s="7" t="str">
        <f>_xlfn.IFNA(VLOOKUP(orders[[#This Row],[order_id]],returns[],2,FALSE),"FALSE")</f>
        <v>FALSE</v>
      </c>
      <c r="W4104" t="str">
        <f>VLOOKUP(orders[[#This Row],[region]],people[],2,FALSE)</f>
        <v>Kelly Williams</v>
      </c>
    </row>
    <row r="4105" spans="1:23" x14ac:dyDescent="0.25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  <c r="V4105" s="7" t="str">
        <f>_xlfn.IFNA(VLOOKUP(orders[[#This Row],[order_id]],returns[],2,FALSE),"FALSE")</f>
        <v>FALSE</v>
      </c>
      <c r="W4105" t="str">
        <f>VLOOKUP(orders[[#This Row],[region]],people[],2,FALSE)</f>
        <v>Kelly Williams</v>
      </c>
    </row>
    <row r="4106" spans="1:23" x14ac:dyDescent="0.25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  <c r="V4106" s="7" t="b">
        <f>_xlfn.IFNA(VLOOKUP(orders[[#This Row],[order_id]],returns[],2,FALSE),"FALSE")</f>
        <v>1</v>
      </c>
      <c r="W4106" t="str">
        <f>VLOOKUP(orders[[#This Row],[region]],people[],2,FALSE)</f>
        <v>Anna Andreadi</v>
      </c>
    </row>
    <row r="4107" spans="1:23" x14ac:dyDescent="0.25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 s="7" t="b">
        <f>_xlfn.IFNA(VLOOKUP(orders[[#This Row],[order_id]],returns[],2,FALSE),"FALSE")</f>
        <v>1</v>
      </c>
      <c r="W4107" t="str">
        <f>VLOOKUP(orders[[#This Row],[region]],people[],2,FALSE)</f>
        <v>Anna Andreadi</v>
      </c>
    </row>
    <row r="4108" spans="1:23" x14ac:dyDescent="0.25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  <c r="V4108" s="7" t="str">
        <f>_xlfn.IFNA(VLOOKUP(orders[[#This Row],[order_id]],returns[],2,FALSE),"FALSE")</f>
        <v>FALSE</v>
      </c>
      <c r="W4108" t="str">
        <f>VLOOKUP(orders[[#This Row],[region]],people[],2,FALSE)</f>
        <v>Kelly Williams</v>
      </c>
    </row>
    <row r="4109" spans="1:23" x14ac:dyDescent="0.25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  <c r="V4109" s="7" t="str">
        <f>_xlfn.IFNA(VLOOKUP(orders[[#This Row],[order_id]],returns[],2,FALSE),"FALSE")</f>
        <v>FALSE</v>
      </c>
      <c r="W4109" t="str">
        <f>VLOOKUP(orders[[#This Row],[region]],people[],2,FALSE)</f>
        <v>Chuck Magee</v>
      </c>
    </row>
    <row r="4110" spans="1:23" x14ac:dyDescent="0.25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  <c r="V4110" s="7" t="str">
        <f>_xlfn.IFNA(VLOOKUP(orders[[#This Row],[order_id]],returns[],2,FALSE),"FALSE")</f>
        <v>FALSE</v>
      </c>
      <c r="W4110" t="str">
        <f>VLOOKUP(orders[[#This Row],[region]],people[],2,FALSE)</f>
        <v>Chuck Magee</v>
      </c>
    </row>
    <row r="4111" spans="1:23" x14ac:dyDescent="0.25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  <c r="V4111" s="7" t="str">
        <f>_xlfn.IFNA(VLOOKUP(orders[[#This Row],[order_id]],returns[],2,FALSE),"FALSE")</f>
        <v>FALSE</v>
      </c>
      <c r="W4111" t="str">
        <f>VLOOKUP(orders[[#This Row],[region]],people[],2,FALSE)</f>
        <v>Kelly Williams</v>
      </c>
    </row>
    <row r="4112" spans="1:23" x14ac:dyDescent="0.25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  <c r="V4112" s="7" t="str">
        <f>_xlfn.IFNA(VLOOKUP(orders[[#This Row],[order_id]],returns[],2,FALSE),"FALSE")</f>
        <v>FALSE</v>
      </c>
      <c r="W4112" t="str">
        <f>VLOOKUP(orders[[#This Row],[region]],people[],2,FALSE)</f>
        <v>Kelly Williams</v>
      </c>
    </row>
    <row r="4113" spans="1:23" x14ac:dyDescent="0.25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 s="7" t="str">
        <f>_xlfn.IFNA(VLOOKUP(orders[[#This Row],[order_id]],returns[],2,FALSE),"FALSE")</f>
        <v>FALSE</v>
      </c>
      <c r="W4113" t="str">
        <f>VLOOKUP(orders[[#This Row],[region]],people[],2,FALSE)</f>
        <v>Kelly Williams</v>
      </c>
    </row>
    <row r="4114" spans="1:23" x14ac:dyDescent="0.25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  <c r="V4114" s="7" t="str">
        <f>_xlfn.IFNA(VLOOKUP(orders[[#This Row],[order_id]],returns[],2,FALSE),"FALSE")</f>
        <v>FALSE</v>
      </c>
      <c r="W4114" t="str">
        <f>VLOOKUP(orders[[#This Row],[region]],people[],2,FALSE)</f>
        <v>Kelly Williams</v>
      </c>
    </row>
    <row r="4115" spans="1:23" x14ac:dyDescent="0.25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  <c r="V4115" s="7" t="str">
        <f>_xlfn.IFNA(VLOOKUP(orders[[#This Row],[order_id]],returns[],2,FALSE),"FALSE")</f>
        <v>FALSE</v>
      </c>
      <c r="W4115" t="str">
        <f>VLOOKUP(orders[[#This Row],[region]],people[],2,FALSE)</f>
        <v>Kelly Williams</v>
      </c>
    </row>
    <row r="4116" spans="1:23" x14ac:dyDescent="0.25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  <c r="V4116" s="7" t="str">
        <f>_xlfn.IFNA(VLOOKUP(orders[[#This Row],[order_id]],returns[],2,FALSE),"FALSE")</f>
        <v>FALSE</v>
      </c>
      <c r="W4116" t="str">
        <f>VLOOKUP(orders[[#This Row],[region]],people[],2,FALSE)</f>
        <v>Kelly Williams</v>
      </c>
    </row>
    <row r="4117" spans="1:23" x14ac:dyDescent="0.25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  <c r="V4117" s="7" t="str">
        <f>_xlfn.IFNA(VLOOKUP(orders[[#This Row],[order_id]],returns[],2,FALSE),"FALSE")</f>
        <v>FALSE</v>
      </c>
      <c r="W4117" t="str">
        <f>VLOOKUP(orders[[#This Row],[region]],people[],2,FALSE)</f>
        <v>Anna Andreadi</v>
      </c>
    </row>
    <row r="4118" spans="1:23" x14ac:dyDescent="0.25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 s="7" t="str">
        <f>_xlfn.IFNA(VLOOKUP(orders[[#This Row],[order_id]],returns[],2,FALSE),"FALSE")</f>
        <v>FALSE</v>
      </c>
      <c r="W4118" t="str">
        <f>VLOOKUP(orders[[#This Row],[region]],people[],2,FALSE)</f>
        <v>Anna Andreadi</v>
      </c>
    </row>
    <row r="4119" spans="1:23" x14ac:dyDescent="0.25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 s="7" t="str">
        <f>_xlfn.IFNA(VLOOKUP(orders[[#This Row],[order_id]],returns[],2,FALSE),"FALSE")</f>
        <v>FALSE</v>
      </c>
      <c r="W4119" t="str">
        <f>VLOOKUP(orders[[#This Row],[region]],people[],2,FALSE)</f>
        <v>Anna Andreadi</v>
      </c>
    </row>
    <row r="4120" spans="1:23" x14ac:dyDescent="0.25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  <c r="V4120" s="7" t="str">
        <f>_xlfn.IFNA(VLOOKUP(orders[[#This Row],[order_id]],returns[],2,FALSE),"FALSE")</f>
        <v>FALSE</v>
      </c>
      <c r="W4120" t="str">
        <f>VLOOKUP(orders[[#This Row],[region]],people[],2,FALSE)</f>
        <v>Anna Andreadi</v>
      </c>
    </row>
    <row r="4121" spans="1:23" x14ac:dyDescent="0.25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  <c r="V4121" s="7" t="str">
        <f>_xlfn.IFNA(VLOOKUP(orders[[#This Row],[order_id]],returns[],2,FALSE),"FALSE")</f>
        <v>FALSE</v>
      </c>
      <c r="W4121" t="str">
        <f>VLOOKUP(orders[[#This Row],[region]],people[],2,FALSE)</f>
        <v>Anna Andreadi</v>
      </c>
    </row>
    <row r="4122" spans="1:23" x14ac:dyDescent="0.25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  <c r="V4122" s="7" t="str">
        <f>_xlfn.IFNA(VLOOKUP(orders[[#This Row],[order_id]],returns[],2,FALSE),"FALSE")</f>
        <v>FALSE</v>
      </c>
      <c r="W4122" t="str">
        <f>VLOOKUP(orders[[#This Row],[region]],people[],2,FALSE)</f>
        <v>Chuck Magee</v>
      </c>
    </row>
    <row r="4123" spans="1:23" x14ac:dyDescent="0.25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 s="7" t="str">
        <f>_xlfn.IFNA(VLOOKUP(orders[[#This Row],[order_id]],returns[],2,FALSE),"FALSE")</f>
        <v>FALSE</v>
      </c>
      <c r="W4123" t="str">
        <f>VLOOKUP(orders[[#This Row],[region]],people[],2,FALSE)</f>
        <v>Anna Andreadi</v>
      </c>
    </row>
    <row r="4124" spans="1:23" x14ac:dyDescent="0.25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  <c r="V4124" s="7" t="str">
        <f>_xlfn.IFNA(VLOOKUP(orders[[#This Row],[order_id]],returns[],2,FALSE),"FALSE")</f>
        <v>FALSE</v>
      </c>
      <c r="W4124" t="str">
        <f>VLOOKUP(orders[[#This Row],[region]],people[],2,FALSE)</f>
        <v>Anna Andreadi</v>
      </c>
    </row>
    <row r="4125" spans="1:23" x14ac:dyDescent="0.25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  <c r="V4125" s="7" t="str">
        <f>_xlfn.IFNA(VLOOKUP(orders[[#This Row],[order_id]],returns[],2,FALSE),"FALSE")</f>
        <v>FALSE</v>
      </c>
      <c r="W4125" t="str">
        <f>VLOOKUP(orders[[#This Row],[region]],people[],2,FALSE)</f>
        <v>Anna Andreadi</v>
      </c>
    </row>
    <row r="4126" spans="1:23" x14ac:dyDescent="0.25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  <c r="V4126" s="7" t="str">
        <f>_xlfn.IFNA(VLOOKUP(orders[[#This Row],[order_id]],returns[],2,FALSE),"FALSE")</f>
        <v>FALSE</v>
      </c>
      <c r="W4126" t="str">
        <f>VLOOKUP(orders[[#This Row],[region]],people[],2,FALSE)</f>
        <v>Chuck Magee</v>
      </c>
    </row>
    <row r="4127" spans="1:23" x14ac:dyDescent="0.25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  <c r="V4127" s="7" t="str">
        <f>_xlfn.IFNA(VLOOKUP(orders[[#This Row],[order_id]],returns[],2,FALSE),"FALSE")</f>
        <v>FALSE</v>
      </c>
      <c r="W4127" t="str">
        <f>VLOOKUP(orders[[#This Row],[region]],people[],2,FALSE)</f>
        <v>Cassandra Brandow</v>
      </c>
    </row>
    <row r="4128" spans="1:23" x14ac:dyDescent="0.25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  <c r="V4128" s="7" t="str">
        <f>_xlfn.IFNA(VLOOKUP(orders[[#This Row],[order_id]],returns[],2,FALSE),"FALSE")</f>
        <v>FALSE</v>
      </c>
      <c r="W4128" t="str">
        <f>VLOOKUP(orders[[#This Row],[region]],people[],2,FALSE)</f>
        <v>Cassandra Brandow</v>
      </c>
    </row>
    <row r="4129" spans="1:23" x14ac:dyDescent="0.25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  <c r="V4129" s="7" t="str">
        <f>_xlfn.IFNA(VLOOKUP(orders[[#This Row],[order_id]],returns[],2,FALSE),"FALSE")</f>
        <v>FALSE</v>
      </c>
      <c r="W4129" t="str">
        <f>VLOOKUP(orders[[#This Row],[region]],people[],2,FALSE)</f>
        <v>Cassandra Brandow</v>
      </c>
    </row>
    <row r="4130" spans="1:23" x14ac:dyDescent="0.25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  <c r="V4130" s="7" t="str">
        <f>_xlfn.IFNA(VLOOKUP(orders[[#This Row],[order_id]],returns[],2,FALSE),"FALSE")</f>
        <v>FALSE</v>
      </c>
      <c r="W4130" t="str">
        <f>VLOOKUP(orders[[#This Row],[region]],people[],2,FALSE)</f>
        <v>Cassandra Brandow</v>
      </c>
    </row>
    <row r="4131" spans="1:23" x14ac:dyDescent="0.25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  <c r="V4131" s="7" t="str">
        <f>_xlfn.IFNA(VLOOKUP(orders[[#This Row],[order_id]],returns[],2,FALSE),"FALSE")</f>
        <v>FALSE</v>
      </c>
      <c r="W4131" t="str">
        <f>VLOOKUP(orders[[#This Row],[region]],people[],2,FALSE)</f>
        <v>Anna Andreadi</v>
      </c>
    </row>
    <row r="4132" spans="1:23" x14ac:dyDescent="0.25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  <c r="V4132" s="7" t="str">
        <f>_xlfn.IFNA(VLOOKUP(orders[[#This Row],[order_id]],returns[],2,FALSE),"FALSE")</f>
        <v>FALSE</v>
      </c>
      <c r="W4132" t="str">
        <f>VLOOKUP(orders[[#This Row],[region]],people[],2,FALSE)</f>
        <v>Kelly Williams</v>
      </c>
    </row>
    <row r="4133" spans="1:23" x14ac:dyDescent="0.25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  <c r="V4133" s="7" t="str">
        <f>_xlfn.IFNA(VLOOKUP(orders[[#This Row],[order_id]],returns[],2,FALSE),"FALSE")</f>
        <v>FALSE</v>
      </c>
      <c r="W4133" t="str">
        <f>VLOOKUP(orders[[#This Row],[region]],people[],2,FALSE)</f>
        <v>Cassandra Brandow</v>
      </c>
    </row>
    <row r="4134" spans="1:23" x14ac:dyDescent="0.25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  <c r="V4134" s="7" t="str">
        <f>_xlfn.IFNA(VLOOKUP(orders[[#This Row],[order_id]],returns[],2,FALSE),"FALSE")</f>
        <v>FALSE</v>
      </c>
      <c r="W4134" t="str">
        <f>VLOOKUP(orders[[#This Row],[region]],people[],2,FALSE)</f>
        <v>Cassandra Brandow</v>
      </c>
    </row>
    <row r="4135" spans="1:23" x14ac:dyDescent="0.25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  <c r="V4135" s="7" t="str">
        <f>_xlfn.IFNA(VLOOKUP(orders[[#This Row],[order_id]],returns[],2,FALSE),"FALSE")</f>
        <v>FALSE</v>
      </c>
      <c r="W4135" t="str">
        <f>VLOOKUP(orders[[#This Row],[region]],people[],2,FALSE)</f>
        <v>Cassandra Brandow</v>
      </c>
    </row>
    <row r="4136" spans="1:23" x14ac:dyDescent="0.25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  <c r="V4136" s="7" t="str">
        <f>_xlfn.IFNA(VLOOKUP(orders[[#This Row],[order_id]],returns[],2,FALSE),"FALSE")</f>
        <v>FALSE</v>
      </c>
      <c r="W4136" t="str">
        <f>VLOOKUP(orders[[#This Row],[region]],people[],2,FALSE)</f>
        <v>Cassandra Brandow</v>
      </c>
    </row>
    <row r="4137" spans="1:23" x14ac:dyDescent="0.25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  <c r="V4137" s="7" t="str">
        <f>_xlfn.IFNA(VLOOKUP(orders[[#This Row],[order_id]],returns[],2,FALSE),"FALSE")</f>
        <v>FALSE</v>
      </c>
      <c r="W4137" t="str">
        <f>VLOOKUP(orders[[#This Row],[region]],people[],2,FALSE)</f>
        <v>Anna Andreadi</v>
      </c>
    </row>
    <row r="4138" spans="1:23" x14ac:dyDescent="0.25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 s="7" t="str">
        <f>_xlfn.IFNA(VLOOKUP(orders[[#This Row],[order_id]],returns[],2,FALSE),"FALSE")</f>
        <v>FALSE</v>
      </c>
      <c r="W4138" t="str">
        <f>VLOOKUP(orders[[#This Row],[region]],people[],2,FALSE)</f>
        <v>Anna Andreadi</v>
      </c>
    </row>
    <row r="4139" spans="1:23" x14ac:dyDescent="0.25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  <c r="V4139" s="7" t="str">
        <f>_xlfn.IFNA(VLOOKUP(orders[[#This Row],[order_id]],returns[],2,FALSE),"FALSE")</f>
        <v>FALSE</v>
      </c>
      <c r="W4139" t="str">
        <f>VLOOKUP(orders[[#This Row],[region]],people[],2,FALSE)</f>
        <v>Cassandra Brandow</v>
      </c>
    </row>
    <row r="4140" spans="1:23" x14ac:dyDescent="0.25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  <c r="V4140" s="7" t="str">
        <f>_xlfn.IFNA(VLOOKUP(orders[[#This Row],[order_id]],returns[],2,FALSE),"FALSE")</f>
        <v>FALSE</v>
      </c>
      <c r="W4140" t="str">
        <f>VLOOKUP(orders[[#This Row],[region]],people[],2,FALSE)</f>
        <v>Kelly Williams</v>
      </c>
    </row>
    <row r="4141" spans="1:23" x14ac:dyDescent="0.25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  <c r="V4141" s="7" t="str">
        <f>_xlfn.IFNA(VLOOKUP(orders[[#This Row],[order_id]],returns[],2,FALSE),"FALSE")</f>
        <v>FALSE</v>
      </c>
      <c r="W4141" t="str">
        <f>VLOOKUP(orders[[#This Row],[region]],people[],2,FALSE)</f>
        <v>Chuck Magee</v>
      </c>
    </row>
    <row r="4142" spans="1:23" x14ac:dyDescent="0.25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  <c r="V4142" s="7" t="str">
        <f>_xlfn.IFNA(VLOOKUP(orders[[#This Row],[order_id]],returns[],2,FALSE),"FALSE")</f>
        <v>FALSE</v>
      </c>
      <c r="W4142" t="str">
        <f>VLOOKUP(orders[[#This Row],[region]],people[],2,FALSE)</f>
        <v>Chuck Magee</v>
      </c>
    </row>
    <row r="4143" spans="1:23" x14ac:dyDescent="0.25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  <c r="V4143" s="7" t="str">
        <f>_xlfn.IFNA(VLOOKUP(orders[[#This Row],[order_id]],returns[],2,FALSE),"FALSE")</f>
        <v>FALSE</v>
      </c>
      <c r="W4143" t="str">
        <f>VLOOKUP(orders[[#This Row],[region]],people[],2,FALSE)</f>
        <v>Kelly Williams</v>
      </c>
    </row>
    <row r="4144" spans="1:23" x14ac:dyDescent="0.25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  <c r="V4144" s="7" t="str">
        <f>_xlfn.IFNA(VLOOKUP(orders[[#This Row],[order_id]],returns[],2,FALSE),"FALSE")</f>
        <v>FALSE</v>
      </c>
      <c r="W4144" t="str">
        <f>VLOOKUP(orders[[#This Row],[region]],people[],2,FALSE)</f>
        <v>Kelly Williams</v>
      </c>
    </row>
    <row r="4145" spans="1:23" x14ac:dyDescent="0.25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 s="7" t="b">
        <f>_xlfn.IFNA(VLOOKUP(orders[[#This Row],[order_id]],returns[],2,FALSE),"FALSE")</f>
        <v>1</v>
      </c>
      <c r="W4145" t="str">
        <f>VLOOKUP(orders[[#This Row],[region]],people[],2,FALSE)</f>
        <v>Anna Andreadi</v>
      </c>
    </row>
    <row r="4146" spans="1:23" x14ac:dyDescent="0.25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 s="7" t="b">
        <f>_xlfn.IFNA(VLOOKUP(orders[[#This Row],[order_id]],returns[],2,FALSE),"FALSE")</f>
        <v>1</v>
      </c>
      <c r="W4146" t="str">
        <f>VLOOKUP(orders[[#This Row],[region]],people[],2,FALSE)</f>
        <v>Anna Andreadi</v>
      </c>
    </row>
    <row r="4147" spans="1:23" x14ac:dyDescent="0.25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  <c r="V4147" s="7" t="b">
        <f>_xlfn.IFNA(VLOOKUP(orders[[#This Row],[order_id]],returns[],2,FALSE),"FALSE")</f>
        <v>1</v>
      </c>
      <c r="W4147" t="str">
        <f>VLOOKUP(orders[[#This Row],[region]],people[],2,FALSE)</f>
        <v>Anna Andreadi</v>
      </c>
    </row>
    <row r="4148" spans="1:23" x14ac:dyDescent="0.25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  <c r="V4148" s="7" t="str">
        <f>_xlfn.IFNA(VLOOKUP(orders[[#This Row],[order_id]],returns[],2,FALSE),"FALSE")</f>
        <v>FALSE</v>
      </c>
      <c r="W4148" t="str">
        <f>VLOOKUP(orders[[#This Row],[region]],people[],2,FALSE)</f>
        <v>Chuck Magee</v>
      </c>
    </row>
    <row r="4149" spans="1:23" x14ac:dyDescent="0.25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  <c r="V4149" s="7" t="str">
        <f>_xlfn.IFNA(VLOOKUP(orders[[#This Row],[order_id]],returns[],2,FALSE),"FALSE")</f>
        <v>FALSE</v>
      </c>
      <c r="W4149" t="str">
        <f>VLOOKUP(orders[[#This Row],[region]],people[],2,FALSE)</f>
        <v>Kelly Williams</v>
      </c>
    </row>
    <row r="4150" spans="1:23" x14ac:dyDescent="0.25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  <c r="V4150" s="7" t="str">
        <f>_xlfn.IFNA(VLOOKUP(orders[[#This Row],[order_id]],returns[],2,FALSE),"FALSE")</f>
        <v>FALSE</v>
      </c>
      <c r="W4150" t="str">
        <f>VLOOKUP(orders[[#This Row],[region]],people[],2,FALSE)</f>
        <v>Kelly Williams</v>
      </c>
    </row>
    <row r="4151" spans="1:23" x14ac:dyDescent="0.25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  <c r="V4151" s="7" t="str">
        <f>_xlfn.IFNA(VLOOKUP(orders[[#This Row],[order_id]],returns[],2,FALSE),"FALSE")</f>
        <v>FALSE</v>
      </c>
      <c r="W4151" t="str">
        <f>VLOOKUP(orders[[#This Row],[region]],people[],2,FALSE)</f>
        <v>Kelly Williams</v>
      </c>
    </row>
    <row r="4152" spans="1:23" x14ac:dyDescent="0.25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  <c r="V4152" s="7" t="str">
        <f>_xlfn.IFNA(VLOOKUP(orders[[#This Row],[order_id]],returns[],2,FALSE),"FALSE")</f>
        <v>FALSE</v>
      </c>
      <c r="W4152" t="str">
        <f>VLOOKUP(orders[[#This Row],[region]],people[],2,FALSE)</f>
        <v>Kelly Williams</v>
      </c>
    </row>
    <row r="4153" spans="1:23" x14ac:dyDescent="0.25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  <c r="V4153" s="7" t="str">
        <f>_xlfn.IFNA(VLOOKUP(orders[[#This Row],[order_id]],returns[],2,FALSE),"FALSE")</f>
        <v>FALSE</v>
      </c>
      <c r="W4153" t="str">
        <f>VLOOKUP(orders[[#This Row],[region]],people[],2,FALSE)</f>
        <v>Chuck Magee</v>
      </c>
    </row>
    <row r="4154" spans="1:23" x14ac:dyDescent="0.25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  <c r="V4154" s="7" t="str">
        <f>_xlfn.IFNA(VLOOKUP(orders[[#This Row],[order_id]],returns[],2,FALSE),"FALSE")</f>
        <v>FALSE</v>
      </c>
      <c r="W4154" t="str">
        <f>VLOOKUP(orders[[#This Row],[region]],people[],2,FALSE)</f>
        <v>Chuck Magee</v>
      </c>
    </row>
    <row r="4155" spans="1:23" x14ac:dyDescent="0.25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  <c r="V4155" s="7" t="str">
        <f>_xlfn.IFNA(VLOOKUP(orders[[#This Row],[order_id]],returns[],2,FALSE),"FALSE")</f>
        <v>FALSE</v>
      </c>
      <c r="W4155" t="str">
        <f>VLOOKUP(orders[[#This Row],[region]],people[],2,FALSE)</f>
        <v>Chuck Magee</v>
      </c>
    </row>
    <row r="4156" spans="1:23" x14ac:dyDescent="0.25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  <c r="V4156" s="7" t="str">
        <f>_xlfn.IFNA(VLOOKUP(orders[[#This Row],[order_id]],returns[],2,FALSE),"FALSE")</f>
        <v>FALSE</v>
      </c>
      <c r="W4156" t="str">
        <f>VLOOKUP(orders[[#This Row],[region]],people[],2,FALSE)</f>
        <v>Cassandra Brandow</v>
      </c>
    </row>
    <row r="4157" spans="1:23" x14ac:dyDescent="0.25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  <c r="V4157" s="7" t="str">
        <f>_xlfn.IFNA(VLOOKUP(orders[[#This Row],[order_id]],returns[],2,FALSE),"FALSE")</f>
        <v>FALSE</v>
      </c>
      <c r="W4157" t="str">
        <f>VLOOKUP(orders[[#This Row],[region]],people[],2,FALSE)</f>
        <v>Cassandra Brandow</v>
      </c>
    </row>
    <row r="4158" spans="1:23" x14ac:dyDescent="0.25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  <c r="V4158" s="7" t="str">
        <f>_xlfn.IFNA(VLOOKUP(orders[[#This Row],[order_id]],returns[],2,FALSE),"FALSE")</f>
        <v>FALSE</v>
      </c>
      <c r="W4158" t="str">
        <f>VLOOKUP(orders[[#This Row],[region]],people[],2,FALSE)</f>
        <v>Chuck Magee</v>
      </c>
    </row>
    <row r="4159" spans="1:23" x14ac:dyDescent="0.25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  <c r="V4159" s="7" t="str">
        <f>_xlfn.IFNA(VLOOKUP(orders[[#This Row],[order_id]],returns[],2,FALSE),"FALSE")</f>
        <v>FALSE</v>
      </c>
      <c r="W4159" t="str">
        <f>VLOOKUP(orders[[#This Row],[region]],people[],2,FALSE)</f>
        <v>Chuck Magee</v>
      </c>
    </row>
    <row r="4160" spans="1:23" x14ac:dyDescent="0.25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  <c r="V4160" s="7" t="str">
        <f>_xlfn.IFNA(VLOOKUP(orders[[#This Row],[order_id]],returns[],2,FALSE),"FALSE")</f>
        <v>FALSE</v>
      </c>
      <c r="W4160" t="str">
        <f>VLOOKUP(orders[[#This Row],[region]],people[],2,FALSE)</f>
        <v>Kelly Williams</v>
      </c>
    </row>
    <row r="4161" spans="1:23" x14ac:dyDescent="0.25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  <c r="V4161" s="7" t="str">
        <f>_xlfn.IFNA(VLOOKUP(orders[[#This Row],[order_id]],returns[],2,FALSE),"FALSE")</f>
        <v>FALSE</v>
      </c>
      <c r="W4161" t="str">
        <f>VLOOKUP(orders[[#This Row],[region]],people[],2,FALSE)</f>
        <v>Cassandra Brandow</v>
      </c>
    </row>
    <row r="4162" spans="1:23" x14ac:dyDescent="0.25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 s="7" t="str">
        <f>_xlfn.IFNA(VLOOKUP(orders[[#This Row],[order_id]],returns[],2,FALSE),"FALSE")</f>
        <v>FALSE</v>
      </c>
      <c r="W4162" t="str">
        <f>VLOOKUP(orders[[#This Row],[region]],people[],2,FALSE)</f>
        <v>Chuck Magee</v>
      </c>
    </row>
    <row r="4163" spans="1:23" x14ac:dyDescent="0.25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  <c r="V4163" s="7" t="str">
        <f>_xlfn.IFNA(VLOOKUP(orders[[#This Row],[order_id]],returns[],2,FALSE),"FALSE")</f>
        <v>FALSE</v>
      </c>
      <c r="W4163" t="str">
        <f>VLOOKUP(orders[[#This Row],[region]],people[],2,FALSE)</f>
        <v>Chuck Magee</v>
      </c>
    </row>
    <row r="4164" spans="1:23" x14ac:dyDescent="0.25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 s="7" t="str">
        <f>_xlfn.IFNA(VLOOKUP(orders[[#This Row],[order_id]],returns[],2,FALSE),"FALSE")</f>
        <v>FALSE</v>
      </c>
      <c r="W4164" t="str">
        <f>VLOOKUP(orders[[#This Row],[region]],people[],2,FALSE)</f>
        <v>Chuck Magee</v>
      </c>
    </row>
    <row r="4165" spans="1:23" x14ac:dyDescent="0.25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  <c r="V4165" s="7" t="str">
        <f>_xlfn.IFNA(VLOOKUP(orders[[#This Row],[order_id]],returns[],2,FALSE),"FALSE")</f>
        <v>FALSE</v>
      </c>
      <c r="W4165" t="str">
        <f>VLOOKUP(orders[[#This Row],[region]],people[],2,FALSE)</f>
        <v>Chuck Magee</v>
      </c>
    </row>
    <row r="4166" spans="1:23" x14ac:dyDescent="0.25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  <c r="V4166" s="7" t="str">
        <f>_xlfn.IFNA(VLOOKUP(orders[[#This Row],[order_id]],returns[],2,FALSE),"FALSE")</f>
        <v>FALSE</v>
      </c>
      <c r="W4166" t="str">
        <f>VLOOKUP(orders[[#This Row],[region]],people[],2,FALSE)</f>
        <v>Anna Andreadi</v>
      </c>
    </row>
    <row r="4167" spans="1:23" x14ac:dyDescent="0.25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  <c r="V4167" s="7" t="str">
        <f>_xlfn.IFNA(VLOOKUP(orders[[#This Row],[order_id]],returns[],2,FALSE),"FALSE")</f>
        <v>FALSE</v>
      </c>
      <c r="W4167" t="str">
        <f>VLOOKUP(orders[[#This Row],[region]],people[],2,FALSE)</f>
        <v>Anna Andreadi</v>
      </c>
    </row>
    <row r="4168" spans="1:23" x14ac:dyDescent="0.25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 s="7" t="str">
        <f>_xlfn.IFNA(VLOOKUP(orders[[#This Row],[order_id]],returns[],2,FALSE),"FALSE")</f>
        <v>FALSE</v>
      </c>
      <c r="W4168" t="str">
        <f>VLOOKUP(orders[[#This Row],[region]],people[],2,FALSE)</f>
        <v>Chuck Magee</v>
      </c>
    </row>
    <row r="4169" spans="1:23" x14ac:dyDescent="0.25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  <c r="V4169" s="7" t="b">
        <f>_xlfn.IFNA(VLOOKUP(orders[[#This Row],[order_id]],returns[],2,FALSE),"FALSE")</f>
        <v>1</v>
      </c>
      <c r="W4169" t="str">
        <f>VLOOKUP(orders[[#This Row],[region]],people[],2,FALSE)</f>
        <v>Anna Andreadi</v>
      </c>
    </row>
    <row r="4170" spans="1:23" x14ac:dyDescent="0.25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  <c r="V4170" s="7" t="b">
        <f>_xlfn.IFNA(VLOOKUP(orders[[#This Row],[order_id]],returns[],2,FALSE),"FALSE")</f>
        <v>1</v>
      </c>
      <c r="W4170" t="str">
        <f>VLOOKUP(orders[[#This Row],[region]],people[],2,FALSE)</f>
        <v>Anna Andreadi</v>
      </c>
    </row>
    <row r="4171" spans="1:23" x14ac:dyDescent="0.25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  <c r="V4171" s="7" t="str">
        <f>_xlfn.IFNA(VLOOKUP(orders[[#This Row],[order_id]],returns[],2,FALSE),"FALSE")</f>
        <v>FALSE</v>
      </c>
      <c r="W4171" t="str">
        <f>VLOOKUP(orders[[#This Row],[region]],people[],2,FALSE)</f>
        <v>Anna Andreadi</v>
      </c>
    </row>
    <row r="4172" spans="1:23" x14ac:dyDescent="0.25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  <c r="V4172" s="7" t="str">
        <f>_xlfn.IFNA(VLOOKUP(orders[[#This Row],[order_id]],returns[],2,FALSE),"FALSE")</f>
        <v>FALSE</v>
      </c>
      <c r="W4172" t="str">
        <f>VLOOKUP(orders[[#This Row],[region]],people[],2,FALSE)</f>
        <v>Anna Andreadi</v>
      </c>
    </row>
    <row r="4173" spans="1:23" x14ac:dyDescent="0.25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  <c r="V4173" s="7" t="str">
        <f>_xlfn.IFNA(VLOOKUP(orders[[#This Row],[order_id]],returns[],2,FALSE),"FALSE")</f>
        <v>FALSE</v>
      </c>
      <c r="W4173" t="str">
        <f>VLOOKUP(orders[[#This Row],[region]],people[],2,FALSE)</f>
        <v>Anna Andreadi</v>
      </c>
    </row>
    <row r="4174" spans="1:23" x14ac:dyDescent="0.25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  <c r="V4174" s="7" t="str">
        <f>_xlfn.IFNA(VLOOKUP(orders[[#This Row],[order_id]],returns[],2,FALSE),"FALSE")</f>
        <v>FALSE</v>
      </c>
      <c r="W4174" t="str">
        <f>VLOOKUP(orders[[#This Row],[region]],people[],2,FALSE)</f>
        <v>Cassandra Brandow</v>
      </c>
    </row>
    <row r="4175" spans="1:23" x14ac:dyDescent="0.25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  <c r="V4175" s="7" t="str">
        <f>_xlfn.IFNA(VLOOKUP(orders[[#This Row],[order_id]],returns[],2,FALSE),"FALSE")</f>
        <v>FALSE</v>
      </c>
      <c r="W4175" t="str">
        <f>VLOOKUP(orders[[#This Row],[region]],people[],2,FALSE)</f>
        <v>Cassandra Brandow</v>
      </c>
    </row>
    <row r="4176" spans="1:23" x14ac:dyDescent="0.25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 s="7" t="str">
        <f>_xlfn.IFNA(VLOOKUP(orders[[#This Row],[order_id]],returns[],2,FALSE),"FALSE")</f>
        <v>FALSE</v>
      </c>
      <c r="W4176" t="str">
        <f>VLOOKUP(orders[[#This Row],[region]],people[],2,FALSE)</f>
        <v>Cassandra Brandow</v>
      </c>
    </row>
    <row r="4177" spans="1:23" x14ac:dyDescent="0.25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  <c r="V4177" s="7" t="str">
        <f>_xlfn.IFNA(VLOOKUP(orders[[#This Row],[order_id]],returns[],2,FALSE),"FALSE")</f>
        <v>FALSE</v>
      </c>
      <c r="W4177" t="str">
        <f>VLOOKUP(orders[[#This Row],[region]],people[],2,FALSE)</f>
        <v>Anna Andreadi</v>
      </c>
    </row>
    <row r="4178" spans="1:23" x14ac:dyDescent="0.25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  <c r="V4178" s="7" t="str">
        <f>_xlfn.IFNA(VLOOKUP(orders[[#This Row],[order_id]],returns[],2,FALSE),"FALSE")</f>
        <v>FALSE</v>
      </c>
      <c r="W4178" t="str">
        <f>VLOOKUP(orders[[#This Row],[region]],people[],2,FALSE)</f>
        <v>Cassandra Brandow</v>
      </c>
    </row>
    <row r="4179" spans="1:23" x14ac:dyDescent="0.25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  <c r="V4179" s="7" t="str">
        <f>_xlfn.IFNA(VLOOKUP(orders[[#This Row],[order_id]],returns[],2,FALSE),"FALSE")</f>
        <v>FALSE</v>
      </c>
      <c r="W4179" t="str">
        <f>VLOOKUP(orders[[#This Row],[region]],people[],2,FALSE)</f>
        <v>Cassandra Brandow</v>
      </c>
    </row>
    <row r="4180" spans="1:23" x14ac:dyDescent="0.25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  <c r="V4180" s="7" t="str">
        <f>_xlfn.IFNA(VLOOKUP(orders[[#This Row],[order_id]],returns[],2,FALSE),"FALSE")</f>
        <v>FALSE</v>
      </c>
      <c r="W4180" t="str">
        <f>VLOOKUP(orders[[#This Row],[region]],people[],2,FALSE)</f>
        <v>Anna Andreadi</v>
      </c>
    </row>
    <row r="4181" spans="1:23" x14ac:dyDescent="0.25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  <c r="V4181" s="7" t="str">
        <f>_xlfn.IFNA(VLOOKUP(orders[[#This Row],[order_id]],returns[],2,FALSE),"FALSE")</f>
        <v>FALSE</v>
      </c>
      <c r="W4181" t="str">
        <f>VLOOKUP(orders[[#This Row],[region]],people[],2,FALSE)</f>
        <v>Anna Andreadi</v>
      </c>
    </row>
    <row r="4182" spans="1:23" x14ac:dyDescent="0.25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  <c r="V4182" s="7" t="str">
        <f>_xlfn.IFNA(VLOOKUP(orders[[#This Row],[order_id]],returns[],2,FALSE),"FALSE")</f>
        <v>FALSE</v>
      </c>
      <c r="W4182" t="str">
        <f>VLOOKUP(orders[[#This Row],[region]],people[],2,FALSE)</f>
        <v>Kelly Williams</v>
      </c>
    </row>
    <row r="4183" spans="1:23" x14ac:dyDescent="0.25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 s="7" t="str">
        <f>_xlfn.IFNA(VLOOKUP(orders[[#This Row],[order_id]],returns[],2,FALSE),"FALSE")</f>
        <v>FALSE</v>
      </c>
      <c r="W4183" t="str">
        <f>VLOOKUP(orders[[#This Row],[region]],people[],2,FALSE)</f>
        <v>Chuck Magee</v>
      </c>
    </row>
    <row r="4184" spans="1:23" x14ac:dyDescent="0.25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  <c r="V4184" s="7" t="str">
        <f>_xlfn.IFNA(VLOOKUP(orders[[#This Row],[order_id]],returns[],2,FALSE),"FALSE")</f>
        <v>FALSE</v>
      </c>
      <c r="W4184" t="str">
        <f>VLOOKUP(orders[[#This Row],[region]],people[],2,FALSE)</f>
        <v>Chuck Magee</v>
      </c>
    </row>
    <row r="4185" spans="1:23" x14ac:dyDescent="0.25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  <c r="V4185" s="7" t="str">
        <f>_xlfn.IFNA(VLOOKUP(orders[[#This Row],[order_id]],returns[],2,FALSE),"FALSE")</f>
        <v>FALSE</v>
      </c>
      <c r="W4185" t="str">
        <f>VLOOKUP(orders[[#This Row],[region]],people[],2,FALSE)</f>
        <v>Chuck Magee</v>
      </c>
    </row>
    <row r="4186" spans="1:23" x14ac:dyDescent="0.25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 s="7" t="str">
        <f>_xlfn.IFNA(VLOOKUP(orders[[#This Row],[order_id]],returns[],2,FALSE),"FALSE")</f>
        <v>FALSE</v>
      </c>
      <c r="W4186" t="str">
        <f>VLOOKUP(orders[[#This Row],[region]],people[],2,FALSE)</f>
        <v>Chuck Magee</v>
      </c>
    </row>
    <row r="4187" spans="1:23" x14ac:dyDescent="0.25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  <c r="V4187" s="7" t="str">
        <f>_xlfn.IFNA(VLOOKUP(orders[[#This Row],[order_id]],returns[],2,FALSE),"FALSE")</f>
        <v>FALSE</v>
      </c>
      <c r="W4187" t="str">
        <f>VLOOKUP(orders[[#This Row],[region]],people[],2,FALSE)</f>
        <v>Chuck Magee</v>
      </c>
    </row>
    <row r="4188" spans="1:23" x14ac:dyDescent="0.25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  <c r="V4188" s="7" t="str">
        <f>_xlfn.IFNA(VLOOKUP(orders[[#This Row],[order_id]],returns[],2,FALSE),"FALSE")</f>
        <v>FALSE</v>
      </c>
      <c r="W4188" t="str">
        <f>VLOOKUP(orders[[#This Row],[region]],people[],2,FALSE)</f>
        <v>Kelly Williams</v>
      </c>
    </row>
    <row r="4189" spans="1:23" x14ac:dyDescent="0.25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  <c r="V4189" s="7" t="str">
        <f>_xlfn.IFNA(VLOOKUP(orders[[#This Row],[order_id]],returns[],2,FALSE),"FALSE")</f>
        <v>FALSE</v>
      </c>
      <c r="W4189" t="str">
        <f>VLOOKUP(orders[[#This Row],[region]],people[],2,FALSE)</f>
        <v>Kelly Williams</v>
      </c>
    </row>
    <row r="4190" spans="1:23" x14ac:dyDescent="0.25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 s="7" t="str">
        <f>_xlfn.IFNA(VLOOKUP(orders[[#This Row],[order_id]],returns[],2,FALSE),"FALSE")</f>
        <v>FALSE</v>
      </c>
      <c r="W4190" t="str">
        <f>VLOOKUP(orders[[#This Row],[region]],people[],2,FALSE)</f>
        <v>Kelly Williams</v>
      </c>
    </row>
    <row r="4191" spans="1:23" x14ac:dyDescent="0.25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 s="7" t="str">
        <f>_xlfn.IFNA(VLOOKUP(orders[[#This Row],[order_id]],returns[],2,FALSE),"FALSE")</f>
        <v>FALSE</v>
      </c>
      <c r="W4191" t="str">
        <f>VLOOKUP(orders[[#This Row],[region]],people[],2,FALSE)</f>
        <v>Kelly Williams</v>
      </c>
    </row>
    <row r="4192" spans="1:23" x14ac:dyDescent="0.25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 s="7" t="str">
        <f>_xlfn.IFNA(VLOOKUP(orders[[#This Row],[order_id]],returns[],2,FALSE),"FALSE")</f>
        <v>FALSE</v>
      </c>
      <c r="W4192" t="str">
        <f>VLOOKUP(orders[[#This Row],[region]],people[],2,FALSE)</f>
        <v>Chuck Magee</v>
      </c>
    </row>
    <row r="4193" spans="1:23" x14ac:dyDescent="0.25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  <c r="V4193" s="7" t="str">
        <f>_xlfn.IFNA(VLOOKUP(orders[[#This Row],[order_id]],returns[],2,FALSE),"FALSE")</f>
        <v>FALSE</v>
      </c>
      <c r="W4193" t="str">
        <f>VLOOKUP(orders[[#This Row],[region]],people[],2,FALSE)</f>
        <v>Kelly Williams</v>
      </c>
    </row>
    <row r="4194" spans="1:23" x14ac:dyDescent="0.25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 s="7" t="b">
        <f>_xlfn.IFNA(VLOOKUP(orders[[#This Row],[order_id]],returns[],2,FALSE),"FALSE")</f>
        <v>1</v>
      </c>
      <c r="W4194" t="str">
        <f>VLOOKUP(orders[[#This Row],[region]],people[],2,FALSE)</f>
        <v>Anna Andreadi</v>
      </c>
    </row>
    <row r="4195" spans="1:23" x14ac:dyDescent="0.25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  <c r="V4195" s="7" t="b">
        <f>_xlfn.IFNA(VLOOKUP(orders[[#This Row],[order_id]],returns[],2,FALSE),"FALSE")</f>
        <v>1</v>
      </c>
      <c r="W4195" t="str">
        <f>VLOOKUP(orders[[#This Row],[region]],people[],2,FALSE)</f>
        <v>Anna Andreadi</v>
      </c>
    </row>
    <row r="4196" spans="1:23" x14ac:dyDescent="0.25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  <c r="V4196" s="7" t="str">
        <f>_xlfn.IFNA(VLOOKUP(orders[[#This Row],[order_id]],returns[],2,FALSE),"FALSE")</f>
        <v>FALSE</v>
      </c>
      <c r="W4196" t="str">
        <f>VLOOKUP(orders[[#This Row],[region]],people[],2,FALSE)</f>
        <v>Anna Andreadi</v>
      </c>
    </row>
    <row r="4197" spans="1:23" x14ac:dyDescent="0.25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  <c r="V4197" s="7" t="str">
        <f>_xlfn.IFNA(VLOOKUP(orders[[#This Row],[order_id]],returns[],2,FALSE),"FALSE")</f>
        <v>FALSE</v>
      </c>
      <c r="W4197" t="str">
        <f>VLOOKUP(orders[[#This Row],[region]],people[],2,FALSE)</f>
        <v>Anna Andreadi</v>
      </c>
    </row>
    <row r="4198" spans="1:23" x14ac:dyDescent="0.25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  <c r="V4198" s="7" t="str">
        <f>_xlfn.IFNA(VLOOKUP(orders[[#This Row],[order_id]],returns[],2,FALSE),"FALSE")</f>
        <v>FALSE</v>
      </c>
      <c r="W4198" t="str">
        <f>VLOOKUP(orders[[#This Row],[region]],people[],2,FALSE)</f>
        <v>Chuck Magee</v>
      </c>
    </row>
    <row r="4199" spans="1:23" x14ac:dyDescent="0.25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  <c r="V4199" s="7" t="str">
        <f>_xlfn.IFNA(VLOOKUP(orders[[#This Row],[order_id]],returns[],2,FALSE),"FALSE")</f>
        <v>FALSE</v>
      </c>
      <c r="W4199" t="str">
        <f>VLOOKUP(orders[[#This Row],[region]],people[],2,FALSE)</f>
        <v>Chuck Magee</v>
      </c>
    </row>
    <row r="4200" spans="1:23" x14ac:dyDescent="0.25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  <c r="V4200" s="7" t="str">
        <f>_xlfn.IFNA(VLOOKUP(orders[[#This Row],[order_id]],returns[],2,FALSE),"FALSE")</f>
        <v>FALSE</v>
      </c>
      <c r="W4200" t="str">
        <f>VLOOKUP(orders[[#This Row],[region]],people[],2,FALSE)</f>
        <v>Chuck Magee</v>
      </c>
    </row>
    <row r="4201" spans="1:23" x14ac:dyDescent="0.25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  <c r="V4201" s="7" t="str">
        <f>_xlfn.IFNA(VLOOKUP(orders[[#This Row],[order_id]],returns[],2,FALSE),"FALSE")</f>
        <v>FALSE</v>
      </c>
      <c r="W4201" t="str">
        <f>VLOOKUP(orders[[#This Row],[region]],people[],2,FALSE)</f>
        <v>Chuck Magee</v>
      </c>
    </row>
    <row r="4202" spans="1:23" x14ac:dyDescent="0.25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  <c r="V4202" s="7" t="str">
        <f>_xlfn.IFNA(VLOOKUP(orders[[#This Row],[order_id]],returns[],2,FALSE),"FALSE")</f>
        <v>FALSE</v>
      </c>
      <c r="W4202" t="str">
        <f>VLOOKUP(orders[[#This Row],[region]],people[],2,FALSE)</f>
        <v>Chuck Magee</v>
      </c>
    </row>
    <row r="4203" spans="1:23" x14ac:dyDescent="0.25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  <c r="V4203" s="7" t="str">
        <f>_xlfn.IFNA(VLOOKUP(orders[[#This Row],[order_id]],returns[],2,FALSE),"FALSE")</f>
        <v>FALSE</v>
      </c>
      <c r="W4203" t="str">
        <f>VLOOKUP(orders[[#This Row],[region]],people[],2,FALSE)</f>
        <v>Chuck Magee</v>
      </c>
    </row>
    <row r="4204" spans="1:23" x14ac:dyDescent="0.25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  <c r="V4204" s="7" t="str">
        <f>_xlfn.IFNA(VLOOKUP(orders[[#This Row],[order_id]],returns[],2,FALSE),"FALSE")</f>
        <v>FALSE</v>
      </c>
      <c r="W4204" t="str">
        <f>VLOOKUP(orders[[#This Row],[region]],people[],2,FALSE)</f>
        <v>Chuck Magee</v>
      </c>
    </row>
    <row r="4205" spans="1:23" x14ac:dyDescent="0.25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  <c r="V4205" s="7" t="str">
        <f>_xlfn.IFNA(VLOOKUP(orders[[#This Row],[order_id]],returns[],2,FALSE),"FALSE")</f>
        <v>FALSE</v>
      </c>
      <c r="W4205" t="str">
        <f>VLOOKUP(orders[[#This Row],[region]],people[],2,FALSE)</f>
        <v>Chuck Magee</v>
      </c>
    </row>
    <row r="4206" spans="1:23" x14ac:dyDescent="0.25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 s="7" t="str">
        <f>_xlfn.IFNA(VLOOKUP(orders[[#This Row],[order_id]],returns[],2,FALSE),"FALSE")</f>
        <v>FALSE</v>
      </c>
      <c r="W4206" t="str">
        <f>VLOOKUP(orders[[#This Row],[region]],people[],2,FALSE)</f>
        <v>Chuck Magee</v>
      </c>
    </row>
    <row r="4207" spans="1:23" x14ac:dyDescent="0.25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  <c r="V4207" s="7" t="str">
        <f>_xlfn.IFNA(VLOOKUP(orders[[#This Row],[order_id]],returns[],2,FALSE),"FALSE")</f>
        <v>FALSE</v>
      </c>
      <c r="W4207" t="str">
        <f>VLOOKUP(orders[[#This Row],[region]],people[],2,FALSE)</f>
        <v>Chuck Magee</v>
      </c>
    </row>
    <row r="4208" spans="1:23" x14ac:dyDescent="0.25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  <c r="V4208" s="7" t="str">
        <f>_xlfn.IFNA(VLOOKUP(orders[[#This Row],[order_id]],returns[],2,FALSE),"FALSE")</f>
        <v>FALSE</v>
      </c>
      <c r="W4208" t="str">
        <f>VLOOKUP(orders[[#This Row],[region]],people[],2,FALSE)</f>
        <v>Chuck Magee</v>
      </c>
    </row>
    <row r="4209" spans="1:23" x14ac:dyDescent="0.25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  <c r="V4209" s="7" t="str">
        <f>_xlfn.IFNA(VLOOKUP(orders[[#This Row],[order_id]],returns[],2,FALSE),"FALSE")</f>
        <v>FALSE</v>
      </c>
      <c r="W4209" t="str">
        <f>VLOOKUP(orders[[#This Row],[region]],people[],2,FALSE)</f>
        <v>Chuck Magee</v>
      </c>
    </row>
    <row r="4210" spans="1:23" x14ac:dyDescent="0.25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  <c r="V4210" s="7" t="str">
        <f>_xlfn.IFNA(VLOOKUP(orders[[#This Row],[order_id]],returns[],2,FALSE),"FALSE")</f>
        <v>FALSE</v>
      </c>
      <c r="W4210" t="str">
        <f>VLOOKUP(orders[[#This Row],[region]],people[],2,FALSE)</f>
        <v>Chuck Magee</v>
      </c>
    </row>
    <row r="4211" spans="1:23" x14ac:dyDescent="0.25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  <c r="V4211" s="7" t="str">
        <f>_xlfn.IFNA(VLOOKUP(orders[[#This Row],[order_id]],returns[],2,FALSE),"FALSE")</f>
        <v>FALSE</v>
      </c>
      <c r="W4211" t="str">
        <f>VLOOKUP(orders[[#This Row],[region]],people[],2,FALSE)</f>
        <v>Chuck Magee</v>
      </c>
    </row>
    <row r="4212" spans="1:23" x14ac:dyDescent="0.25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  <c r="V4212" s="7" t="str">
        <f>_xlfn.IFNA(VLOOKUP(orders[[#This Row],[order_id]],returns[],2,FALSE),"FALSE")</f>
        <v>FALSE</v>
      </c>
      <c r="W4212" t="str">
        <f>VLOOKUP(orders[[#This Row],[region]],people[],2,FALSE)</f>
        <v>Kelly Williams</v>
      </c>
    </row>
    <row r="4213" spans="1:23" x14ac:dyDescent="0.25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  <c r="V4213" s="7" t="str">
        <f>_xlfn.IFNA(VLOOKUP(orders[[#This Row],[order_id]],returns[],2,FALSE),"FALSE")</f>
        <v>FALSE</v>
      </c>
      <c r="W4213" t="str">
        <f>VLOOKUP(orders[[#This Row],[region]],people[],2,FALSE)</f>
        <v>Cassandra Brandow</v>
      </c>
    </row>
    <row r="4214" spans="1:23" x14ac:dyDescent="0.25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  <c r="V4214" s="7" t="str">
        <f>_xlfn.IFNA(VLOOKUP(orders[[#This Row],[order_id]],returns[],2,FALSE),"FALSE")</f>
        <v>FALSE</v>
      </c>
      <c r="W4214" t="str">
        <f>VLOOKUP(orders[[#This Row],[region]],people[],2,FALSE)</f>
        <v>Cassandra Brandow</v>
      </c>
    </row>
    <row r="4215" spans="1:23" x14ac:dyDescent="0.25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  <c r="V4215" s="7" t="str">
        <f>_xlfn.IFNA(VLOOKUP(orders[[#This Row],[order_id]],returns[],2,FALSE),"FALSE")</f>
        <v>FALSE</v>
      </c>
      <c r="W4215" t="str">
        <f>VLOOKUP(orders[[#This Row],[region]],people[],2,FALSE)</f>
        <v>Cassandra Brandow</v>
      </c>
    </row>
    <row r="4216" spans="1:23" x14ac:dyDescent="0.25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  <c r="V4216" s="7" t="str">
        <f>_xlfn.IFNA(VLOOKUP(orders[[#This Row],[order_id]],returns[],2,FALSE),"FALSE")</f>
        <v>FALSE</v>
      </c>
      <c r="W4216" t="str">
        <f>VLOOKUP(orders[[#This Row],[region]],people[],2,FALSE)</f>
        <v>Kelly Williams</v>
      </c>
    </row>
    <row r="4217" spans="1:23" x14ac:dyDescent="0.25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 s="7" t="str">
        <f>_xlfn.IFNA(VLOOKUP(orders[[#This Row],[order_id]],returns[],2,FALSE),"FALSE")</f>
        <v>FALSE</v>
      </c>
      <c r="W4217" t="str">
        <f>VLOOKUP(orders[[#This Row],[region]],people[],2,FALSE)</f>
        <v>Chuck Magee</v>
      </c>
    </row>
    <row r="4218" spans="1:23" x14ac:dyDescent="0.25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 s="7" t="str">
        <f>_xlfn.IFNA(VLOOKUP(orders[[#This Row],[order_id]],returns[],2,FALSE),"FALSE")</f>
        <v>FALSE</v>
      </c>
      <c r="W4218" t="str">
        <f>VLOOKUP(orders[[#This Row],[region]],people[],2,FALSE)</f>
        <v>Anna Andreadi</v>
      </c>
    </row>
    <row r="4219" spans="1:23" x14ac:dyDescent="0.25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  <c r="V4219" s="7" t="str">
        <f>_xlfn.IFNA(VLOOKUP(orders[[#This Row],[order_id]],returns[],2,FALSE),"FALSE")</f>
        <v>FALSE</v>
      </c>
      <c r="W4219" t="str">
        <f>VLOOKUP(orders[[#This Row],[region]],people[],2,FALSE)</f>
        <v>Anna Andreadi</v>
      </c>
    </row>
    <row r="4220" spans="1:23" x14ac:dyDescent="0.25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  <c r="V4220" s="7" t="str">
        <f>_xlfn.IFNA(VLOOKUP(orders[[#This Row],[order_id]],returns[],2,FALSE),"FALSE")</f>
        <v>FALSE</v>
      </c>
      <c r="W4220" t="str">
        <f>VLOOKUP(orders[[#This Row],[region]],people[],2,FALSE)</f>
        <v>Anna Andreadi</v>
      </c>
    </row>
    <row r="4221" spans="1:23" x14ac:dyDescent="0.25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  <c r="V4221" s="7" t="str">
        <f>_xlfn.IFNA(VLOOKUP(orders[[#This Row],[order_id]],returns[],2,FALSE),"FALSE")</f>
        <v>FALSE</v>
      </c>
      <c r="W4221" t="str">
        <f>VLOOKUP(orders[[#This Row],[region]],people[],2,FALSE)</f>
        <v>Anna Andreadi</v>
      </c>
    </row>
    <row r="4222" spans="1:23" x14ac:dyDescent="0.25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  <c r="V4222" s="7" t="str">
        <f>_xlfn.IFNA(VLOOKUP(orders[[#This Row],[order_id]],returns[],2,FALSE),"FALSE")</f>
        <v>FALSE</v>
      </c>
      <c r="W4222" t="str">
        <f>VLOOKUP(orders[[#This Row],[region]],people[],2,FALSE)</f>
        <v>Anna Andreadi</v>
      </c>
    </row>
    <row r="4223" spans="1:23" x14ac:dyDescent="0.25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  <c r="V4223" s="7" t="str">
        <f>_xlfn.IFNA(VLOOKUP(orders[[#This Row],[order_id]],returns[],2,FALSE),"FALSE")</f>
        <v>FALSE</v>
      </c>
      <c r="W4223" t="str">
        <f>VLOOKUP(orders[[#This Row],[region]],people[],2,FALSE)</f>
        <v>Anna Andreadi</v>
      </c>
    </row>
    <row r="4224" spans="1:23" x14ac:dyDescent="0.25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  <c r="V4224" s="7" t="str">
        <f>_xlfn.IFNA(VLOOKUP(orders[[#This Row],[order_id]],returns[],2,FALSE),"FALSE")</f>
        <v>FALSE</v>
      </c>
      <c r="W4224" t="str">
        <f>VLOOKUP(orders[[#This Row],[region]],people[],2,FALSE)</f>
        <v>Anna Andreadi</v>
      </c>
    </row>
    <row r="4225" spans="1:23" x14ac:dyDescent="0.25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  <c r="V4225" s="7" t="str">
        <f>_xlfn.IFNA(VLOOKUP(orders[[#This Row],[order_id]],returns[],2,FALSE),"FALSE")</f>
        <v>FALSE</v>
      </c>
      <c r="W4225" t="str">
        <f>VLOOKUP(orders[[#This Row],[region]],people[],2,FALSE)</f>
        <v>Anna Andreadi</v>
      </c>
    </row>
    <row r="4226" spans="1:23" x14ac:dyDescent="0.25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  <c r="V4226" s="7" t="str">
        <f>_xlfn.IFNA(VLOOKUP(orders[[#This Row],[order_id]],returns[],2,FALSE),"FALSE")</f>
        <v>FALSE</v>
      </c>
      <c r="W4226" t="str">
        <f>VLOOKUP(orders[[#This Row],[region]],people[],2,FALSE)</f>
        <v>Kelly Williams</v>
      </c>
    </row>
    <row r="4227" spans="1:23" x14ac:dyDescent="0.25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  <c r="V4227" s="7" t="str">
        <f>_xlfn.IFNA(VLOOKUP(orders[[#This Row],[order_id]],returns[],2,FALSE),"FALSE")</f>
        <v>FALSE</v>
      </c>
      <c r="W4227" t="str">
        <f>VLOOKUP(orders[[#This Row],[region]],people[],2,FALSE)</f>
        <v>Kelly Williams</v>
      </c>
    </row>
    <row r="4228" spans="1:23" x14ac:dyDescent="0.25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 s="7" t="str">
        <f>_xlfn.IFNA(VLOOKUP(orders[[#This Row],[order_id]],returns[],2,FALSE),"FALSE")</f>
        <v>FALSE</v>
      </c>
      <c r="W4228" t="str">
        <f>VLOOKUP(orders[[#This Row],[region]],people[],2,FALSE)</f>
        <v>Kelly Williams</v>
      </c>
    </row>
    <row r="4229" spans="1:23" x14ac:dyDescent="0.25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  <c r="V4229" s="7" t="b">
        <f>_xlfn.IFNA(VLOOKUP(orders[[#This Row],[order_id]],returns[],2,FALSE),"FALSE")</f>
        <v>1</v>
      </c>
      <c r="W4229" t="str">
        <f>VLOOKUP(orders[[#This Row],[region]],people[],2,FALSE)</f>
        <v>Anna Andreadi</v>
      </c>
    </row>
    <row r="4230" spans="1:23" x14ac:dyDescent="0.25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 s="7" t="str">
        <f>_xlfn.IFNA(VLOOKUP(orders[[#This Row],[order_id]],returns[],2,FALSE),"FALSE")</f>
        <v>FALSE</v>
      </c>
      <c r="W4230" t="str">
        <f>VLOOKUP(orders[[#This Row],[region]],people[],2,FALSE)</f>
        <v>Kelly Williams</v>
      </c>
    </row>
    <row r="4231" spans="1:23" x14ac:dyDescent="0.25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  <c r="V4231" s="7" t="str">
        <f>_xlfn.IFNA(VLOOKUP(orders[[#This Row],[order_id]],returns[],2,FALSE),"FALSE")</f>
        <v>FALSE</v>
      </c>
      <c r="W4231" t="str">
        <f>VLOOKUP(orders[[#This Row],[region]],people[],2,FALSE)</f>
        <v>Kelly Williams</v>
      </c>
    </row>
    <row r="4232" spans="1:23" x14ac:dyDescent="0.25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  <c r="V4232" s="7" t="str">
        <f>_xlfn.IFNA(VLOOKUP(orders[[#This Row],[order_id]],returns[],2,FALSE),"FALSE")</f>
        <v>FALSE</v>
      </c>
      <c r="W4232" t="str">
        <f>VLOOKUP(orders[[#This Row],[region]],people[],2,FALSE)</f>
        <v>Kelly Williams</v>
      </c>
    </row>
    <row r="4233" spans="1:23" x14ac:dyDescent="0.25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  <c r="V4233" s="7" t="str">
        <f>_xlfn.IFNA(VLOOKUP(orders[[#This Row],[order_id]],returns[],2,FALSE),"FALSE")</f>
        <v>FALSE</v>
      </c>
      <c r="W4233" t="str">
        <f>VLOOKUP(orders[[#This Row],[region]],people[],2,FALSE)</f>
        <v>Kelly Williams</v>
      </c>
    </row>
    <row r="4234" spans="1:23" x14ac:dyDescent="0.25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  <c r="V4234" s="7" t="str">
        <f>_xlfn.IFNA(VLOOKUP(orders[[#This Row],[order_id]],returns[],2,FALSE),"FALSE")</f>
        <v>FALSE</v>
      </c>
      <c r="W4234" t="str">
        <f>VLOOKUP(orders[[#This Row],[region]],people[],2,FALSE)</f>
        <v>Kelly Williams</v>
      </c>
    </row>
    <row r="4235" spans="1:23" x14ac:dyDescent="0.25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  <c r="V4235" s="7" t="str">
        <f>_xlfn.IFNA(VLOOKUP(orders[[#This Row],[order_id]],returns[],2,FALSE),"FALSE")</f>
        <v>FALSE</v>
      </c>
      <c r="W4235" t="str">
        <f>VLOOKUP(orders[[#This Row],[region]],people[],2,FALSE)</f>
        <v>Kelly Williams</v>
      </c>
    </row>
    <row r="4236" spans="1:23" x14ac:dyDescent="0.25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  <c r="V4236" s="7" t="str">
        <f>_xlfn.IFNA(VLOOKUP(orders[[#This Row],[order_id]],returns[],2,FALSE),"FALSE")</f>
        <v>FALSE</v>
      </c>
      <c r="W4236" t="str">
        <f>VLOOKUP(orders[[#This Row],[region]],people[],2,FALSE)</f>
        <v>Chuck Magee</v>
      </c>
    </row>
    <row r="4237" spans="1:23" x14ac:dyDescent="0.25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  <c r="V4237" s="7" t="str">
        <f>_xlfn.IFNA(VLOOKUP(orders[[#This Row],[order_id]],returns[],2,FALSE),"FALSE")</f>
        <v>FALSE</v>
      </c>
      <c r="W4237" t="str">
        <f>VLOOKUP(orders[[#This Row],[region]],people[],2,FALSE)</f>
        <v>Chuck Magee</v>
      </c>
    </row>
    <row r="4238" spans="1:23" x14ac:dyDescent="0.25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  <c r="V4238" s="7" t="str">
        <f>_xlfn.IFNA(VLOOKUP(orders[[#This Row],[order_id]],returns[],2,FALSE),"FALSE")</f>
        <v>FALSE</v>
      </c>
      <c r="W4238" t="str">
        <f>VLOOKUP(orders[[#This Row],[region]],people[],2,FALSE)</f>
        <v>Kelly Williams</v>
      </c>
    </row>
    <row r="4239" spans="1:23" x14ac:dyDescent="0.25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  <c r="V4239" s="7" t="str">
        <f>_xlfn.IFNA(VLOOKUP(orders[[#This Row],[order_id]],returns[],2,FALSE),"FALSE")</f>
        <v>FALSE</v>
      </c>
      <c r="W4239" t="str">
        <f>VLOOKUP(orders[[#This Row],[region]],people[],2,FALSE)</f>
        <v>Chuck Magee</v>
      </c>
    </row>
    <row r="4240" spans="1:23" x14ac:dyDescent="0.25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  <c r="V4240" s="7" t="str">
        <f>_xlfn.IFNA(VLOOKUP(orders[[#This Row],[order_id]],returns[],2,FALSE),"FALSE")</f>
        <v>FALSE</v>
      </c>
      <c r="W4240" t="str">
        <f>VLOOKUP(orders[[#This Row],[region]],people[],2,FALSE)</f>
        <v>Anna Andreadi</v>
      </c>
    </row>
    <row r="4241" spans="1:23" x14ac:dyDescent="0.25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  <c r="V4241" s="7" t="str">
        <f>_xlfn.IFNA(VLOOKUP(orders[[#This Row],[order_id]],returns[],2,FALSE),"FALSE")</f>
        <v>FALSE</v>
      </c>
      <c r="W4241" t="str">
        <f>VLOOKUP(orders[[#This Row],[region]],people[],2,FALSE)</f>
        <v>Kelly Williams</v>
      </c>
    </row>
    <row r="4242" spans="1:23" x14ac:dyDescent="0.25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  <c r="V4242" s="7" t="str">
        <f>_xlfn.IFNA(VLOOKUP(orders[[#This Row],[order_id]],returns[],2,FALSE),"FALSE")</f>
        <v>FALSE</v>
      </c>
      <c r="W4242" t="str">
        <f>VLOOKUP(orders[[#This Row],[region]],people[],2,FALSE)</f>
        <v>Anna Andreadi</v>
      </c>
    </row>
    <row r="4243" spans="1:23" x14ac:dyDescent="0.25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  <c r="V4243" s="7" t="str">
        <f>_xlfn.IFNA(VLOOKUP(orders[[#This Row],[order_id]],returns[],2,FALSE),"FALSE")</f>
        <v>FALSE</v>
      </c>
      <c r="W4243" t="str">
        <f>VLOOKUP(orders[[#This Row],[region]],people[],2,FALSE)</f>
        <v>Anna Andreadi</v>
      </c>
    </row>
    <row r="4244" spans="1:23" x14ac:dyDescent="0.25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  <c r="V4244" s="7" t="str">
        <f>_xlfn.IFNA(VLOOKUP(orders[[#This Row],[order_id]],returns[],2,FALSE),"FALSE")</f>
        <v>FALSE</v>
      </c>
      <c r="W4244" t="str">
        <f>VLOOKUP(orders[[#This Row],[region]],people[],2,FALSE)</f>
        <v>Cassandra Brandow</v>
      </c>
    </row>
    <row r="4245" spans="1:23" x14ac:dyDescent="0.25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  <c r="V4245" s="7" t="str">
        <f>_xlfn.IFNA(VLOOKUP(orders[[#This Row],[order_id]],returns[],2,FALSE),"FALSE")</f>
        <v>FALSE</v>
      </c>
      <c r="W4245" t="str">
        <f>VLOOKUP(orders[[#This Row],[region]],people[],2,FALSE)</f>
        <v>Cassandra Brandow</v>
      </c>
    </row>
    <row r="4246" spans="1:23" x14ac:dyDescent="0.25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  <c r="V4246" s="7" t="str">
        <f>_xlfn.IFNA(VLOOKUP(orders[[#This Row],[order_id]],returns[],2,FALSE),"FALSE")</f>
        <v>FALSE</v>
      </c>
      <c r="W4246" t="str">
        <f>VLOOKUP(orders[[#This Row],[region]],people[],2,FALSE)</f>
        <v>Anna Andreadi</v>
      </c>
    </row>
    <row r="4247" spans="1:23" x14ac:dyDescent="0.25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  <c r="V4247" s="7" t="str">
        <f>_xlfn.IFNA(VLOOKUP(orders[[#This Row],[order_id]],returns[],2,FALSE),"FALSE")</f>
        <v>FALSE</v>
      </c>
      <c r="W4247" t="str">
        <f>VLOOKUP(orders[[#This Row],[region]],people[],2,FALSE)</f>
        <v>Chuck Magee</v>
      </c>
    </row>
    <row r="4248" spans="1:23" x14ac:dyDescent="0.25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  <c r="V4248" s="7" t="str">
        <f>_xlfn.IFNA(VLOOKUP(orders[[#This Row],[order_id]],returns[],2,FALSE),"FALSE")</f>
        <v>FALSE</v>
      </c>
      <c r="W4248" t="str">
        <f>VLOOKUP(orders[[#This Row],[region]],people[],2,FALSE)</f>
        <v>Chuck Magee</v>
      </c>
    </row>
    <row r="4249" spans="1:23" x14ac:dyDescent="0.25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  <c r="V4249" s="7" t="str">
        <f>_xlfn.IFNA(VLOOKUP(orders[[#This Row],[order_id]],returns[],2,FALSE),"FALSE")</f>
        <v>FALSE</v>
      </c>
      <c r="W4249" t="str">
        <f>VLOOKUP(orders[[#This Row],[region]],people[],2,FALSE)</f>
        <v>Chuck Magee</v>
      </c>
    </row>
    <row r="4250" spans="1:23" x14ac:dyDescent="0.25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  <c r="V4250" s="7" t="str">
        <f>_xlfn.IFNA(VLOOKUP(orders[[#This Row],[order_id]],returns[],2,FALSE),"FALSE")</f>
        <v>FALSE</v>
      </c>
      <c r="W4250" t="str">
        <f>VLOOKUP(orders[[#This Row],[region]],people[],2,FALSE)</f>
        <v>Chuck Magee</v>
      </c>
    </row>
    <row r="4251" spans="1:23" x14ac:dyDescent="0.25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  <c r="V4251" s="7" t="str">
        <f>_xlfn.IFNA(VLOOKUP(orders[[#This Row],[order_id]],returns[],2,FALSE),"FALSE")</f>
        <v>FALSE</v>
      </c>
      <c r="W4251" t="str">
        <f>VLOOKUP(orders[[#This Row],[region]],people[],2,FALSE)</f>
        <v>Chuck Magee</v>
      </c>
    </row>
    <row r="4252" spans="1:23" x14ac:dyDescent="0.25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  <c r="V4252" s="7" t="str">
        <f>_xlfn.IFNA(VLOOKUP(orders[[#This Row],[order_id]],returns[],2,FALSE),"FALSE")</f>
        <v>FALSE</v>
      </c>
      <c r="W4252" t="str">
        <f>VLOOKUP(orders[[#This Row],[region]],people[],2,FALSE)</f>
        <v>Chuck Magee</v>
      </c>
    </row>
    <row r="4253" spans="1:23" x14ac:dyDescent="0.25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  <c r="V4253" s="7" t="str">
        <f>_xlfn.IFNA(VLOOKUP(orders[[#This Row],[order_id]],returns[],2,FALSE),"FALSE")</f>
        <v>FALSE</v>
      </c>
      <c r="W4253" t="str">
        <f>VLOOKUP(orders[[#This Row],[region]],people[],2,FALSE)</f>
        <v>Cassandra Brandow</v>
      </c>
    </row>
    <row r="4254" spans="1:23" x14ac:dyDescent="0.25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  <c r="V4254" s="7" t="str">
        <f>_xlfn.IFNA(VLOOKUP(orders[[#This Row],[order_id]],returns[],2,FALSE),"FALSE")</f>
        <v>FALSE</v>
      </c>
      <c r="W4254" t="str">
        <f>VLOOKUP(orders[[#This Row],[region]],people[],2,FALSE)</f>
        <v>Cassandra Brandow</v>
      </c>
    </row>
    <row r="4255" spans="1:23" x14ac:dyDescent="0.25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  <c r="V4255" s="7" t="str">
        <f>_xlfn.IFNA(VLOOKUP(orders[[#This Row],[order_id]],returns[],2,FALSE),"FALSE")</f>
        <v>FALSE</v>
      </c>
      <c r="W4255" t="str">
        <f>VLOOKUP(orders[[#This Row],[region]],people[],2,FALSE)</f>
        <v>Cassandra Brandow</v>
      </c>
    </row>
    <row r="4256" spans="1:23" x14ac:dyDescent="0.25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  <c r="V4256" s="7" t="str">
        <f>_xlfn.IFNA(VLOOKUP(orders[[#This Row],[order_id]],returns[],2,FALSE),"FALSE")</f>
        <v>FALSE</v>
      </c>
      <c r="W4256" t="str">
        <f>VLOOKUP(orders[[#This Row],[region]],people[],2,FALSE)</f>
        <v>Kelly Williams</v>
      </c>
    </row>
    <row r="4257" spans="1:23" x14ac:dyDescent="0.25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  <c r="V4257" s="7" t="str">
        <f>_xlfn.IFNA(VLOOKUP(orders[[#This Row],[order_id]],returns[],2,FALSE),"FALSE")</f>
        <v>FALSE</v>
      </c>
      <c r="W4257" t="str">
        <f>VLOOKUP(orders[[#This Row],[region]],people[],2,FALSE)</f>
        <v>Kelly Williams</v>
      </c>
    </row>
    <row r="4258" spans="1:23" x14ac:dyDescent="0.25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  <c r="V4258" s="7" t="str">
        <f>_xlfn.IFNA(VLOOKUP(orders[[#This Row],[order_id]],returns[],2,FALSE),"FALSE")</f>
        <v>FALSE</v>
      </c>
      <c r="W4258" t="str">
        <f>VLOOKUP(orders[[#This Row],[region]],people[],2,FALSE)</f>
        <v>Kelly Williams</v>
      </c>
    </row>
    <row r="4259" spans="1:23" x14ac:dyDescent="0.25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  <c r="V4259" s="7" t="str">
        <f>_xlfn.IFNA(VLOOKUP(orders[[#This Row],[order_id]],returns[],2,FALSE),"FALSE")</f>
        <v>FALSE</v>
      </c>
      <c r="W4259" t="str">
        <f>VLOOKUP(orders[[#This Row],[region]],people[],2,FALSE)</f>
        <v>Anna Andreadi</v>
      </c>
    </row>
    <row r="4260" spans="1:23" x14ac:dyDescent="0.25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  <c r="V4260" s="7" t="str">
        <f>_xlfn.IFNA(VLOOKUP(orders[[#This Row],[order_id]],returns[],2,FALSE),"FALSE")</f>
        <v>FALSE</v>
      </c>
      <c r="W4260" t="str">
        <f>VLOOKUP(orders[[#This Row],[region]],people[],2,FALSE)</f>
        <v>Anna Andreadi</v>
      </c>
    </row>
    <row r="4261" spans="1:23" x14ac:dyDescent="0.25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 s="7" t="str">
        <f>_xlfn.IFNA(VLOOKUP(orders[[#This Row],[order_id]],returns[],2,FALSE),"FALSE")</f>
        <v>FALSE</v>
      </c>
      <c r="W4261" t="str">
        <f>VLOOKUP(orders[[#This Row],[region]],people[],2,FALSE)</f>
        <v>Chuck Magee</v>
      </c>
    </row>
    <row r="4262" spans="1:23" x14ac:dyDescent="0.25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  <c r="V4262" s="7" t="str">
        <f>_xlfn.IFNA(VLOOKUP(orders[[#This Row],[order_id]],returns[],2,FALSE),"FALSE")</f>
        <v>FALSE</v>
      </c>
      <c r="W4262" t="str">
        <f>VLOOKUP(orders[[#This Row],[region]],people[],2,FALSE)</f>
        <v>Chuck Magee</v>
      </c>
    </row>
    <row r="4263" spans="1:23" x14ac:dyDescent="0.25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  <c r="V4263" s="7" t="str">
        <f>_xlfn.IFNA(VLOOKUP(orders[[#This Row],[order_id]],returns[],2,FALSE),"FALSE")</f>
        <v>FALSE</v>
      </c>
      <c r="W4263" t="str">
        <f>VLOOKUP(orders[[#This Row],[region]],people[],2,FALSE)</f>
        <v>Kelly Williams</v>
      </c>
    </row>
    <row r="4264" spans="1:23" x14ac:dyDescent="0.25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 s="7" t="str">
        <f>_xlfn.IFNA(VLOOKUP(orders[[#This Row],[order_id]],returns[],2,FALSE),"FALSE")</f>
        <v>FALSE</v>
      </c>
      <c r="W4264" t="str">
        <f>VLOOKUP(orders[[#This Row],[region]],people[],2,FALSE)</f>
        <v>Cassandra Brandow</v>
      </c>
    </row>
    <row r="4265" spans="1:23" x14ac:dyDescent="0.25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  <c r="V4265" s="7" t="str">
        <f>_xlfn.IFNA(VLOOKUP(orders[[#This Row],[order_id]],returns[],2,FALSE),"FALSE")</f>
        <v>FALSE</v>
      </c>
      <c r="W4265" t="str">
        <f>VLOOKUP(orders[[#This Row],[region]],people[],2,FALSE)</f>
        <v>Chuck Magee</v>
      </c>
    </row>
    <row r="4266" spans="1:23" x14ac:dyDescent="0.25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  <c r="V4266" s="7" t="str">
        <f>_xlfn.IFNA(VLOOKUP(orders[[#This Row],[order_id]],returns[],2,FALSE),"FALSE")</f>
        <v>FALSE</v>
      </c>
      <c r="W4266" t="str">
        <f>VLOOKUP(orders[[#This Row],[region]],people[],2,FALSE)</f>
        <v>Kelly Williams</v>
      </c>
    </row>
    <row r="4267" spans="1:23" x14ac:dyDescent="0.25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  <c r="V4267" s="7" t="str">
        <f>_xlfn.IFNA(VLOOKUP(orders[[#This Row],[order_id]],returns[],2,FALSE),"FALSE")</f>
        <v>FALSE</v>
      </c>
      <c r="W4267" t="str">
        <f>VLOOKUP(orders[[#This Row],[region]],people[],2,FALSE)</f>
        <v>Kelly Williams</v>
      </c>
    </row>
    <row r="4268" spans="1:23" x14ac:dyDescent="0.25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  <c r="V4268" s="7" t="str">
        <f>_xlfn.IFNA(VLOOKUP(orders[[#This Row],[order_id]],returns[],2,FALSE),"FALSE")</f>
        <v>FALSE</v>
      </c>
      <c r="W4268" t="str">
        <f>VLOOKUP(orders[[#This Row],[region]],people[],2,FALSE)</f>
        <v>Kelly Williams</v>
      </c>
    </row>
    <row r="4269" spans="1:23" x14ac:dyDescent="0.25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  <c r="V4269" s="7" t="str">
        <f>_xlfn.IFNA(VLOOKUP(orders[[#This Row],[order_id]],returns[],2,FALSE),"FALSE")</f>
        <v>FALSE</v>
      </c>
      <c r="W4269" t="str">
        <f>VLOOKUP(orders[[#This Row],[region]],people[],2,FALSE)</f>
        <v>Kelly Williams</v>
      </c>
    </row>
    <row r="4270" spans="1:23" x14ac:dyDescent="0.25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  <c r="V4270" s="7" t="str">
        <f>_xlfn.IFNA(VLOOKUP(orders[[#This Row],[order_id]],returns[],2,FALSE),"FALSE")</f>
        <v>FALSE</v>
      </c>
      <c r="W4270" t="str">
        <f>VLOOKUP(orders[[#This Row],[region]],people[],2,FALSE)</f>
        <v>Kelly Williams</v>
      </c>
    </row>
    <row r="4271" spans="1:23" x14ac:dyDescent="0.25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  <c r="V4271" s="7" t="str">
        <f>_xlfn.IFNA(VLOOKUP(orders[[#This Row],[order_id]],returns[],2,FALSE),"FALSE")</f>
        <v>FALSE</v>
      </c>
      <c r="W4271" t="str">
        <f>VLOOKUP(orders[[#This Row],[region]],people[],2,FALSE)</f>
        <v>Anna Andreadi</v>
      </c>
    </row>
    <row r="4272" spans="1:23" x14ac:dyDescent="0.25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  <c r="V4272" s="7" t="str">
        <f>_xlfn.IFNA(VLOOKUP(orders[[#This Row],[order_id]],returns[],2,FALSE),"FALSE")</f>
        <v>FALSE</v>
      </c>
      <c r="W4272" t="str">
        <f>VLOOKUP(orders[[#This Row],[region]],people[],2,FALSE)</f>
        <v>Cassandra Brandow</v>
      </c>
    </row>
    <row r="4273" spans="1:23" x14ac:dyDescent="0.25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 s="7" t="str">
        <f>_xlfn.IFNA(VLOOKUP(orders[[#This Row],[order_id]],returns[],2,FALSE),"FALSE")</f>
        <v>FALSE</v>
      </c>
      <c r="W4273" t="str">
        <f>VLOOKUP(orders[[#This Row],[region]],people[],2,FALSE)</f>
        <v>Chuck Magee</v>
      </c>
    </row>
    <row r="4274" spans="1:23" x14ac:dyDescent="0.25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  <c r="V4274" s="7" t="str">
        <f>_xlfn.IFNA(VLOOKUP(orders[[#This Row],[order_id]],returns[],2,FALSE),"FALSE")</f>
        <v>FALSE</v>
      </c>
      <c r="W4274" t="str">
        <f>VLOOKUP(orders[[#This Row],[region]],people[],2,FALSE)</f>
        <v>Anna Andreadi</v>
      </c>
    </row>
    <row r="4275" spans="1:23" x14ac:dyDescent="0.25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  <c r="V4275" s="7" t="str">
        <f>_xlfn.IFNA(VLOOKUP(orders[[#This Row],[order_id]],returns[],2,FALSE),"FALSE")</f>
        <v>FALSE</v>
      </c>
      <c r="W4275" t="str">
        <f>VLOOKUP(orders[[#This Row],[region]],people[],2,FALSE)</f>
        <v>Anna Andreadi</v>
      </c>
    </row>
    <row r="4276" spans="1:23" x14ac:dyDescent="0.25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  <c r="V4276" s="7" t="str">
        <f>_xlfn.IFNA(VLOOKUP(orders[[#This Row],[order_id]],returns[],2,FALSE),"FALSE")</f>
        <v>FALSE</v>
      </c>
      <c r="W4276" t="str">
        <f>VLOOKUP(orders[[#This Row],[region]],people[],2,FALSE)</f>
        <v>Anna Andreadi</v>
      </c>
    </row>
    <row r="4277" spans="1:23" x14ac:dyDescent="0.25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  <c r="V4277" s="7" t="str">
        <f>_xlfn.IFNA(VLOOKUP(orders[[#This Row],[order_id]],returns[],2,FALSE),"FALSE")</f>
        <v>FALSE</v>
      </c>
      <c r="W4277" t="str">
        <f>VLOOKUP(orders[[#This Row],[region]],people[],2,FALSE)</f>
        <v>Kelly Williams</v>
      </c>
    </row>
    <row r="4278" spans="1:23" x14ac:dyDescent="0.25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  <c r="V4278" s="7" t="str">
        <f>_xlfn.IFNA(VLOOKUP(orders[[#This Row],[order_id]],returns[],2,FALSE),"FALSE")</f>
        <v>FALSE</v>
      </c>
      <c r="W4278" t="str">
        <f>VLOOKUP(orders[[#This Row],[region]],people[],2,FALSE)</f>
        <v>Anna Andreadi</v>
      </c>
    </row>
    <row r="4279" spans="1:23" x14ac:dyDescent="0.25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  <c r="V4279" s="7" t="str">
        <f>_xlfn.IFNA(VLOOKUP(orders[[#This Row],[order_id]],returns[],2,FALSE),"FALSE")</f>
        <v>FALSE</v>
      </c>
      <c r="W4279" t="str">
        <f>VLOOKUP(orders[[#This Row],[region]],people[],2,FALSE)</f>
        <v>Chuck Magee</v>
      </c>
    </row>
    <row r="4280" spans="1:23" x14ac:dyDescent="0.25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  <c r="V4280" s="7" t="str">
        <f>_xlfn.IFNA(VLOOKUP(orders[[#This Row],[order_id]],returns[],2,FALSE),"FALSE")</f>
        <v>FALSE</v>
      </c>
      <c r="W4280" t="str">
        <f>VLOOKUP(orders[[#This Row],[region]],people[],2,FALSE)</f>
        <v>Chuck Magee</v>
      </c>
    </row>
    <row r="4281" spans="1:23" x14ac:dyDescent="0.25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  <c r="V4281" s="7" t="str">
        <f>_xlfn.IFNA(VLOOKUP(orders[[#This Row],[order_id]],returns[],2,FALSE),"FALSE")</f>
        <v>FALSE</v>
      </c>
      <c r="W4281" t="str">
        <f>VLOOKUP(orders[[#This Row],[region]],people[],2,FALSE)</f>
        <v>Chuck Magee</v>
      </c>
    </row>
    <row r="4282" spans="1:23" x14ac:dyDescent="0.25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  <c r="V4282" s="7" t="str">
        <f>_xlfn.IFNA(VLOOKUP(orders[[#This Row],[order_id]],returns[],2,FALSE),"FALSE")</f>
        <v>FALSE</v>
      </c>
      <c r="W4282" t="str">
        <f>VLOOKUP(orders[[#This Row],[region]],people[],2,FALSE)</f>
        <v>Chuck Magee</v>
      </c>
    </row>
    <row r="4283" spans="1:23" x14ac:dyDescent="0.25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  <c r="V4283" s="7" t="str">
        <f>_xlfn.IFNA(VLOOKUP(orders[[#This Row],[order_id]],returns[],2,FALSE),"FALSE")</f>
        <v>FALSE</v>
      </c>
      <c r="W4283" t="str">
        <f>VLOOKUP(orders[[#This Row],[region]],people[],2,FALSE)</f>
        <v>Chuck Magee</v>
      </c>
    </row>
    <row r="4284" spans="1:23" x14ac:dyDescent="0.25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 s="7" t="str">
        <f>_xlfn.IFNA(VLOOKUP(orders[[#This Row],[order_id]],returns[],2,FALSE),"FALSE")</f>
        <v>FALSE</v>
      </c>
      <c r="W4284" t="str">
        <f>VLOOKUP(orders[[#This Row],[region]],people[],2,FALSE)</f>
        <v>Kelly Williams</v>
      </c>
    </row>
    <row r="4285" spans="1:23" x14ac:dyDescent="0.25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  <c r="V4285" s="7" t="str">
        <f>_xlfn.IFNA(VLOOKUP(orders[[#This Row],[order_id]],returns[],2,FALSE),"FALSE")</f>
        <v>FALSE</v>
      </c>
      <c r="W4285" t="str">
        <f>VLOOKUP(orders[[#This Row],[region]],people[],2,FALSE)</f>
        <v>Kelly Williams</v>
      </c>
    </row>
    <row r="4286" spans="1:23" x14ac:dyDescent="0.25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  <c r="V4286" s="7" t="str">
        <f>_xlfn.IFNA(VLOOKUP(orders[[#This Row],[order_id]],returns[],2,FALSE),"FALSE")</f>
        <v>FALSE</v>
      </c>
      <c r="W4286" t="str">
        <f>VLOOKUP(orders[[#This Row],[region]],people[],2,FALSE)</f>
        <v>Kelly Williams</v>
      </c>
    </row>
    <row r="4287" spans="1:23" x14ac:dyDescent="0.25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  <c r="V4287" s="7" t="str">
        <f>_xlfn.IFNA(VLOOKUP(orders[[#This Row],[order_id]],returns[],2,FALSE),"FALSE")</f>
        <v>FALSE</v>
      </c>
      <c r="W4287" t="str">
        <f>VLOOKUP(orders[[#This Row],[region]],people[],2,FALSE)</f>
        <v>Kelly Williams</v>
      </c>
    </row>
    <row r="4288" spans="1:23" x14ac:dyDescent="0.25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 s="7" t="str">
        <f>_xlfn.IFNA(VLOOKUP(orders[[#This Row],[order_id]],returns[],2,FALSE),"FALSE")</f>
        <v>FALSE</v>
      </c>
      <c r="W4288" t="str">
        <f>VLOOKUP(orders[[#This Row],[region]],people[],2,FALSE)</f>
        <v>Kelly Williams</v>
      </c>
    </row>
    <row r="4289" spans="1:23" x14ac:dyDescent="0.25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  <c r="V4289" s="7" t="str">
        <f>_xlfn.IFNA(VLOOKUP(orders[[#This Row],[order_id]],returns[],2,FALSE),"FALSE")</f>
        <v>FALSE</v>
      </c>
      <c r="W4289" t="str">
        <f>VLOOKUP(orders[[#This Row],[region]],people[],2,FALSE)</f>
        <v>Cassandra Brandow</v>
      </c>
    </row>
    <row r="4290" spans="1:23" x14ac:dyDescent="0.25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  <c r="V4290" s="7" t="str">
        <f>_xlfn.IFNA(VLOOKUP(orders[[#This Row],[order_id]],returns[],2,FALSE),"FALSE")</f>
        <v>FALSE</v>
      </c>
      <c r="W4290" t="str">
        <f>VLOOKUP(orders[[#This Row],[region]],people[],2,FALSE)</f>
        <v>Kelly Williams</v>
      </c>
    </row>
    <row r="4291" spans="1:23" x14ac:dyDescent="0.25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  <c r="V4291" s="7" t="str">
        <f>_xlfn.IFNA(VLOOKUP(orders[[#This Row],[order_id]],returns[],2,FALSE),"FALSE")</f>
        <v>FALSE</v>
      </c>
      <c r="W4291" t="str">
        <f>VLOOKUP(orders[[#This Row],[region]],people[],2,FALSE)</f>
        <v>Kelly Williams</v>
      </c>
    </row>
    <row r="4292" spans="1:23" x14ac:dyDescent="0.25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  <c r="V4292" s="7" t="str">
        <f>_xlfn.IFNA(VLOOKUP(orders[[#This Row],[order_id]],returns[],2,FALSE),"FALSE")</f>
        <v>FALSE</v>
      </c>
      <c r="W4292" t="str">
        <f>VLOOKUP(orders[[#This Row],[region]],people[],2,FALSE)</f>
        <v>Anna Andreadi</v>
      </c>
    </row>
    <row r="4293" spans="1:23" x14ac:dyDescent="0.25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  <c r="V4293" s="7" t="str">
        <f>_xlfn.IFNA(VLOOKUP(orders[[#This Row],[order_id]],returns[],2,FALSE),"FALSE")</f>
        <v>FALSE</v>
      </c>
      <c r="W4293" t="str">
        <f>VLOOKUP(orders[[#This Row],[region]],people[],2,FALSE)</f>
        <v>Anna Andreadi</v>
      </c>
    </row>
    <row r="4294" spans="1:23" x14ac:dyDescent="0.25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  <c r="V4294" s="7" t="str">
        <f>_xlfn.IFNA(VLOOKUP(orders[[#This Row],[order_id]],returns[],2,FALSE),"FALSE")</f>
        <v>FALSE</v>
      </c>
      <c r="W4294" t="str">
        <f>VLOOKUP(orders[[#This Row],[region]],people[],2,FALSE)</f>
        <v>Anna Andreadi</v>
      </c>
    </row>
    <row r="4295" spans="1:23" x14ac:dyDescent="0.25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  <c r="V4295" s="7" t="str">
        <f>_xlfn.IFNA(VLOOKUP(orders[[#This Row],[order_id]],returns[],2,FALSE),"FALSE")</f>
        <v>FALSE</v>
      </c>
      <c r="W4295" t="str">
        <f>VLOOKUP(orders[[#This Row],[region]],people[],2,FALSE)</f>
        <v>Chuck Magee</v>
      </c>
    </row>
    <row r="4296" spans="1:23" x14ac:dyDescent="0.25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  <c r="V4296" s="7" t="str">
        <f>_xlfn.IFNA(VLOOKUP(orders[[#This Row],[order_id]],returns[],2,FALSE),"FALSE")</f>
        <v>FALSE</v>
      </c>
      <c r="W4296" t="str">
        <f>VLOOKUP(orders[[#This Row],[region]],people[],2,FALSE)</f>
        <v>Anna Andreadi</v>
      </c>
    </row>
    <row r="4297" spans="1:23" x14ac:dyDescent="0.25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  <c r="V4297" s="7" t="str">
        <f>_xlfn.IFNA(VLOOKUP(orders[[#This Row],[order_id]],returns[],2,FALSE),"FALSE")</f>
        <v>FALSE</v>
      </c>
      <c r="W4297" t="str">
        <f>VLOOKUP(orders[[#This Row],[region]],people[],2,FALSE)</f>
        <v>Anna Andreadi</v>
      </c>
    </row>
    <row r="4298" spans="1:23" x14ac:dyDescent="0.25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  <c r="V4298" s="7" t="str">
        <f>_xlfn.IFNA(VLOOKUP(orders[[#This Row],[order_id]],returns[],2,FALSE),"FALSE")</f>
        <v>FALSE</v>
      </c>
      <c r="W4298" t="str">
        <f>VLOOKUP(orders[[#This Row],[region]],people[],2,FALSE)</f>
        <v>Anna Andreadi</v>
      </c>
    </row>
    <row r="4299" spans="1:23" x14ac:dyDescent="0.25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  <c r="V4299" s="7" t="str">
        <f>_xlfn.IFNA(VLOOKUP(orders[[#This Row],[order_id]],returns[],2,FALSE),"FALSE")</f>
        <v>FALSE</v>
      </c>
      <c r="W4299" t="str">
        <f>VLOOKUP(orders[[#This Row],[region]],people[],2,FALSE)</f>
        <v>Cassandra Brandow</v>
      </c>
    </row>
    <row r="4300" spans="1:23" x14ac:dyDescent="0.25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  <c r="V4300" s="7" t="str">
        <f>_xlfn.IFNA(VLOOKUP(orders[[#This Row],[order_id]],returns[],2,FALSE),"FALSE")</f>
        <v>FALSE</v>
      </c>
      <c r="W4300" t="str">
        <f>VLOOKUP(orders[[#This Row],[region]],people[],2,FALSE)</f>
        <v>Cassandra Brandow</v>
      </c>
    </row>
    <row r="4301" spans="1:23" x14ac:dyDescent="0.25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  <c r="V4301" s="7" t="str">
        <f>_xlfn.IFNA(VLOOKUP(orders[[#This Row],[order_id]],returns[],2,FALSE),"FALSE")</f>
        <v>FALSE</v>
      </c>
      <c r="W4301" t="str">
        <f>VLOOKUP(orders[[#This Row],[region]],people[],2,FALSE)</f>
        <v>Cassandra Brandow</v>
      </c>
    </row>
    <row r="4302" spans="1:23" x14ac:dyDescent="0.25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  <c r="V4302" s="7" t="str">
        <f>_xlfn.IFNA(VLOOKUP(orders[[#This Row],[order_id]],returns[],2,FALSE),"FALSE")</f>
        <v>FALSE</v>
      </c>
      <c r="W4302" t="str">
        <f>VLOOKUP(orders[[#This Row],[region]],people[],2,FALSE)</f>
        <v>Cassandra Brandow</v>
      </c>
    </row>
    <row r="4303" spans="1:23" x14ac:dyDescent="0.25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  <c r="V4303" s="7" t="str">
        <f>_xlfn.IFNA(VLOOKUP(orders[[#This Row],[order_id]],returns[],2,FALSE),"FALSE")</f>
        <v>FALSE</v>
      </c>
      <c r="W4303" t="str">
        <f>VLOOKUP(orders[[#This Row],[region]],people[],2,FALSE)</f>
        <v>Cassandra Brandow</v>
      </c>
    </row>
    <row r="4304" spans="1:23" x14ac:dyDescent="0.25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  <c r="V4304" s="7" t="b">
        <f>_xlfn.IFNA(VLOOKUP(orders[[#This Row],[order_id]],returns[],2,FALSE),"FALSE")</f>
        <v>1</v>
      </c>
      <c r="W4304" t="str">
        <f>VLOOKUP(orders[[#This Row],[region]],people[],2,FALSE)</f>
        <v>Chuck Magee</v>
      </c>
    </row>
    <row r="4305" spans="1:23" x14ac:dyDescent="0.25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  <c r="V4305" s="7" t="str">
        <f>_xlfn.IFNA(VLOOKUP(orders[[#This Row],[order_id]],returns[],2,FALSE),"FALSE")</f>
        <v>FALSE</v>
      </c>
      <c r="W4305" t="str">
        <f>VLOOKUP(orders[[#This Row],[region]],people[],2,FALSE)</f>
        <v>Kelly Williams</v>
      </c>
    </row>
    <row r="4306" spans="1:23" x14ac:dyDescent="0.25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  <c r="V4306" s="7" t="str">
        <f>_xlfn.IFNA(VLOOKUP(orders[[#This Row],[order_id]],returns[],2,FALSE),"FALSE")</f>
        <v>FALSE</v>
      </c>
      <c r="W4306" t="str">
        <f>VLOOKUP(orders[[#This Row],[region]],people[],2,FALSE)</f>
        <v>Anna Andreadi</v>
      </c>
    </row>
    <row r="4307" spans="1:23" x14ac:dyDescent="0.25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  <c r="V4307" s="7" t="str">
        <f>_xlfn.IFNA(VLOOKUP(orders[[#This Row],[order_id]],returns[],2,FALSE),"FALSE")</f>
        <v>FALSE</v>
      </c>
      <c r="W4307" t="str">
        <f>VLOOKUP(orders[[#This Row],[region]],people[],2,FALSE)</f>
        <v>Anna Andreadi</v>
      </c>
    </row>
    <row r="4308" spans="1:23" x14ac:dyDescent="0.25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  <c r="V4308" s="7" t="str">
        <f>_xlfn.IFNA(VLOOKUP(orders[[#This Row],[order_id]],returns[],2,FALSE),"FALSE")</f>
        <v>FALSE</v>
      </c>
      <c r="W4308" t="str">
        <f>VLOOKUP(orders[[#This Row],[region]],people[],2,FALSE)</f>
        <v>Anna Andreadi</v>
      </c>
    </row>
    <row r="4309" spans="1:23" x14ac:dyDescent="0.25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  <c r="V4309" s="7" t="str">
        <f>_xlfn.IFNA(VLOOKUP(orders[[#This Row],[order_id]],returns[],2,FALSE),"FALSE")</f>
        <v>FALSE</v>
      </c>
      <c r="W4309" t="str">
        <f>VLOOKUP(orders[[#This Row],[region]],people[],2,FALSE)</f>
        <v>Anna Andreadi</v>
      </c>
    </row>
    <row r="4310" spans="1:23" x14ac:dyDescent="0.25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  <c r="V4310" s="7" t="str">
        <f>_xlfn.IFNA(VLOOKUP(orders[[#This Row],[order_id]],returns[],2,FALSE),"FALSE")</f>
        <v>FALSE</v>
      </c>
      <c r="W4310" t="str">
        <f>VLOOKUP(orders[[#This Row],[region]],people[],2,FALSE)</f>
        <v>Anna Andreadi</v>
      </c>
    </row>
    <row r="4311" spans="1:23" x14ac:dyDescent="0.25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  <c r="V4311" s="7" t="str">
        <f>_xlfn.IFNA(VLOOKUP(orders[[#This Row],[order_id]],returns[],2,FALSE),"FALSE")</f>
        <v>FALSE</v>
      </c>
      <c r="W4311" t="str">
        <f>VLOOKUP(orders[[#This Row],[region]],people[],2,FALSE)</f>
        <v>Anna Andreadi</v>
      </c>
    </row>
    <row r="4312" spans="1:23" x14ac:dyDescent="0.25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  <c r="V4312" s="7" t="str">
        <f>_xlfn.IFNA(VLOOKUP(orders[[#This Row],[order_id]],returns[],2,FALSE),"FALSE")</f>
        <v>FALSE</v>
      </c>
      <c r="W4312" t="str">
        <f>VLOOKUP(orders[[#This Row],[region]],people[],2,FALSE)</f>
        <v>Anna Andreadi</v>
      </c>
    </row>
    <row r="4313" spans="1:23" x14ac:dyDescent="0.25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 s="7" t="str">
        <f>_xlfn.IFNA(VLOOKUP(orders[[#This Row],[order_id]],returns[],2,FALSE),"FALSE")</f>
        <v>FALSE</v>
      </c>
      <c r="W4313" t="str">
        <f>VLOOKUP(orders[[#This Row],[region]],people[],2,FALSE)</f>
        <v>Anna Andreadi</v>
      </c>
    </row>
    <row r="4314" spans="1:23" x14ac:dyDescent="0.25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  <c r="V4314" s="7" t="str">
        <f>_xlfn.IFNA(VLOOKUP(orders[[#This Row],[order_id]],returns[],2,FALSE),"FALSE")</f>
        <v>FALSE</v>
      </c>
      <c r="W4314" t="str">
        <f>VLOOKUP(orders[[#This Row],[region]],people[],2,FALSE)</f>
        <v>Anna Andreadi</v>
      </c>
    </row>
    <row r="4315" spans="1:23" x14ac:dyDescent="0.25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 s="7" t="str">
        <f>_xlfn.IFNA(VLOOKUP(orders[[#This Row],[order_id]],returns[],2,FALSE),"FALSE")</f>
        <v>FALSE</v>
      </c>
      <c r="W4315" t="str">
        <f>VLOOKUP(orders[[#This Row],[region]],people[],2,FALSE)</f>
        <v>Chuck Magee</v>
      </c>
    </row>
    <row r="4316" spans="1:23" x14ac:dyDescent="0.25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 s="7" t="str">
        <f>_xlfn.IFNA(VLOOKUP(orders[[#This Row],[order_id]],returns[],2,FALSE),"FALSE")</f>
        <v>FALSE</v>
      </c>
      <c r="W4316" t="str">
        <f>VLOOKUP(orders[[#This Row],[region]],people[],2,FALSE)</f>
        <v>Anna Andreadi</v>
      </c>
    </row>
    <row r="4317" spans="1:23" x14ac:dyDescent="0.25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  <c r="V4317" s="7" t="str">
        <f>_xlfn.IFNA(VLOOKUP(orders[[#This Row],[order_id]],returns[],2,FALSE),"FALSE")</f>
        <v>FALSE</v>
      </c>
      <c r="W4317" t="str">
        <f>VLOOKUP(orders[[#This Row],[region]],people[],2,FALSE)</f>
        <v>Anna Andreadi</v>
      </c>
    </row>
    <row r="4318" spans="1:23" x14ac:dyDescent="0.25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  <c r="V4318" s="7" t="str">
        <f>_xlfn.IFNA(VLOOKUP(orders[[#This Row],[order_id]],returns[],2,FALSE),"FALSE")</f>
        <v>FALSE</v>
      </c>
      <c r="W4318" t="str">
        <f>VLOOKUP(orders[[#This Row],[region]],people[],2,FALSE)</f>
        <v>Anna Andreadi</v>
      </c>
    </row>
    <row r="4319" spans="1:23" x14ac:dyDescent="0.25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 s="7" t="str">
        <f>_xlfn.IFNA(VLOOKUP(orders[[#This Row],[order_id]],returns[],2,FALSE),"FALSE")</f>
        <v>FALSE</v>
      </c>
      <c r="W4319" t="str">
        <f>VLOOKUP(orders[[#This Row],[region]],people[],2,FALSE)</f>
        <v>Anna Andreadi</v>
      </c>
    </row>
    <row r="4320" spans="1:23" x14ac:dyDescent="0.25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  <c r="V4320" s="7" t="str">
        <f>_xlfn.IFNA(VLOOKUP(orders[[#This Row],[order_id]],returns[],2,FALSE),"FALSE")</f>
        <v>FALSE</v>
      </c>
      <c r="W4320" t="str">
        <f>VLOOKUP(orders[[#This Row],[region]],people[],2,FALSE)</f>
        <v>Cassandra Brandow</v>
      </c>
    </row>
    <row r="4321" spans="1:23" x14ac:dyDescent="0.25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  <c r="V4321" s="7" t="b">
        <f>_xlfn.IFNA(VLOOKUP(orders[[#This Row],[order_id]],returns[],2,FALSE),"FALSE")</f>
        <v>1</v>
      </c>
      <c r="W4321" t="str">
        <f>VLOOKUP(orders[[#This Row],[region]],people[],2,FALSE)</f>
        <v>Anna Andreadi</v>
      </c>
    </row>
    <row r="4322" spans="1:23" x14ac:dyDescent="0.25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  <c r="V4322" s="7" t="b">
        <f>_xlfn.IFNA(VLOOKUP(orders[[#This Row],[order_id]],returns[],2,FALSE),"FALSE")</f>
        <v>1</v>
      </c>
      <c r="W4322" t="str">
        <f>VLOOKUP(orders[[#This Row],[region]],people[],2,FALSE)</f>
        <v>Anna Andreadi</v>
      </c>
    </row>
    <row r="4323" spans="1:23" x14ac:dyDescent="0.25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  <c r="V4323" s="7" t="str">
        <f>_xlfn.IFNA(VLOOKUP(orders[[#This Row],[order_id]],returns[],2,FALSE),"FALSE")</f>
        <v>FALSE</v>
      </c>
      <c r="W4323" t="str">
        <f>VLOOKUP(orders[[#This Row],[region]],people[],2,FALSE)</f>
        <v>Chuck Magee</v>
      </c>
    </row>
    <row r="4324" spans="1:23" x14ac:dyDescent="0.25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  <c r="V4324" s="7" t="str">
        <f>_xlfn.IFNA(VLOOKUP(orders[[#This Row],[order_id]],returns[],2,FALSE),"FALSE")</f>
        <v>FALSE</v>
      </c>
      <c r="W4324" t="str">
        <f>VLOOKUP(orders[[#This Row],[region]],people[],2,FALSE)</f>
        <v>Chuck Magee</v>
      </c>
    </row>
    <row r="4325" spans="1:23" x14ac:dyDescent="0.25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  <c r="V4325" s="7" t="str">
        <f>_xlfn.IFNA(VLOOKUP(orders[[#This Row],[order_id]],returns[],2,FALSE),"FALSE")</f>
        <v>FALSE</v>
      </c>
      <c r="W4325" t="str">
        <f>VLOOKUP(orders[[#This Row],[region]],people[],2,FALSE)</f>
        <v>Chuck Magee</v>
      </c>
    </row>
    <row r="4326" spans="1:23" x14ac:dyDescent="0.25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  <c r="V4326" s="7" t="str">
        <f>_xlfn.IFNA(VLOOKUP(orders[[#This Row],[order_id]],returns[],2,FALSE),"FALSE")</f>
        <v>FALSE</v>
      </c>
      <c r="W4326" t="str">
        <f>VLOOKUP(orders[[#This Row],[region]],people[],2,FALSE)</f>
        <v>Chuck Magee</v>
      </c>
    </row>
    <row r="4327" spans="1:23" x14ac:dyDescent="0.25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  <c r="V4327" s="7" t="str">
        <f>_xlfn.IFNA(VLOOKUP(orders[[#This Row],[order_id]],returns[],2,FALSE),"FALSE")</f>
        <v>FALSE</v>
      </c>
      <c r="W4327" t="str">
        <f>VLOOKUP(orders[[#This Row],[region]],people[],2,FALSE)</f>
        <v>Chuck Magee</v>
      </c>
    </row>
    <row r="4328" spans="1:23" x14ac:dyDescent="0.25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  <c r="V4328" s="7" t="str">
        <f>_xlfn.IFNA(VLOOKUP(orders[[#This Row],[order_id]],returns[],2,FALSE),"FALSE")</f>
        <v>FALSE</v>
      </c>
      <c r="W4328" t="str">
        <f>VLOOKUP(orders[[#This Row],[region]],people[],2,FALSE)</f>
        <v>Chuck Magee</v>
      </c>
    </row>
    <row r="4329" spans="1:23" x14ac:dyDescent="0.25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 s="7" t="str">
        <f>_xlfn.IFNA(VLOOKUP(orders[[#This Row],[order_id]],returns[],2,FALSE),"FALSE")</f>
        <v>FALSE</v>
      </c>
      <c r="W4329" t="str">
        <f>VLOOKUP(orders[[#This Row],[region]],people[],2,FALSE)</f>
        <v>Chuck Magee</v>
      </c>
    </row>
    <row r="4330" spans="1:23" x14ac:dyDescent="0.25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  <c r="V4330" s="7" t="str">
        <f>_xlfn.IFNA(VLOOKUP(orders[[#This Row],[order_id]],returns[],2,FALSE),"FALSE")</f>
        <v>FALSE</v>
      </c>
      <c r="W4330" t="str">
        <f>VLOOKUP(orders[[#This Row],[region]],people[],2,FALSE)</f>
        <v>Chuck Magee</v>
      </c>
    </row>
    <row r="4331" spans="1:23" x14ac:dyDescent="0.25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  <c r="V4331" s="7" t="str">
        <f>_xlfn.IFNA(VLOOKUP(orders[[#This Row],[order_id]],returns[],2,FALSE),"FALSE")</f>
        <v>FALSE</v>
      </c>
      <c r="W4331" t="str">
        <f>VLOOKUP(orders[[#This Row],[region]],people[],2,FALSE)</f>
        <v>Cassandra Brandow</v>
      </c>
    </row>
    <row r="4332" spans="1:23" x14ac:dyDescent="0.25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 s="7" t="str">
        <f>_xlfn.IFNA(VLOOKUP(orders[[#This Row],[order_id]],returns[],2,FALSE),"FALSE")</f>
        <v>FALSE</v>
      </c>
      <c r="W4332" t="str">
        <f>VLOOKUP(orders[[#This Row],[region]],people[],2,FALSE)</f>
        <v>Cassandra Brandow</v>
      </c>
    </row>
    <row r="4333" spans="1:23" x14ac:dyDescent="0.25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  <c r="V4333" s="7" t="str">
        <f>_xlfn.IFNA(VLOOKUP(orders[[#This Row],[order_id]],returns[],2,FALSE),"FALSE")</f>
        <v>FALSE</v>
      </c>
      <c r="W4333" t="str">
        <f>VLOOKUP(orders[[#This Row],[region]],people[],2,FALSE)</f>
        <v>Anna Andreadi</v>
      </c>
    </row>
    <row r="4334" spans="1:23" x14ac:dyDescent="0.25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  <c r="V4334" s="7" t="str">
        <f>_xlfn.IFNA(VLOOKUP(orders[[#This Row],[order_id]],returns[],2,FALSE),"FALSE")</f>
        <v>FALSE</v>
      </c>
      <c r="W4334" t="str">
        <f>VLOOKUP(orders[[#This Row],[region]],people[],2,FALSE)</f>
        <v>Anna Andreadi</v>
      </c>
    </row>
    <row r="4335" spans="1:23" x14ac:dyDescent="0.25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  <c r="V4335" s="7" t="str">
        <f>_xlfn.IFNA(VLOOKUP(orders[[#This Row],[order_id]],returns[],2,FALSE),"FALSE")</f>
        <v>FALSE</v>
      </c>
      <c r="W4335" t="str">
        <f>VLOOKUP(orders[[#This Row],[region]],people[],2,FALSE)</f>
        <v>Cassandra Brandow</v>
      </c>
    </row>
    <row r="4336" spans="1:23" x14ac:dyDescent="0.25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 s="7" t="str">
        <f>_xlfn.IFNA(VLOOKUP(orders[[#This Row],[order_id]],returns[],2,FALSE),"FALSE")</f>
        <v>FALSE</v>
      </c>
      <c r="W4336" t="str">
        <f>VLOOKUP(orders[[#This Row],[region]],people[],2,FALSE)</f>
        <v>Cassandra Brandow</v>
      </c>
    </row>
    <row r="4337" spans="1:23" x14ac:dyDescent="0.25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  <c r="V4337" s="7" t="str">
        <f>_xlfn.IFNA(VLOOKUP(orders[[#This Row],[order_id]],returns[],2,FALSE),"FALSE")</f>
        <v>FALSE</v>
      </c>
      <c r="W4337" t="str">
        <f>VLOOKUP(orders[[#This Row],[region]],people[],2,FALSE)</f>
        <v>Anna Andreadi</v>
      </c>
    </row>
    <row r="4338" spans="1:23" x14ac:dyDescent="0.25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  <c r="V4338" s="7" t="str">
        <f>_xlfn.IFNA(VLOOKUP(orders[[#This Row],[order_id]],returns[],2,FALSE),"FALSE")</f>
        <v>FALSE</v>
      </c>
      <c r="W4338" t="str">
        <f>VLOOKUP(orders[[#This Row],[region]],people[],2,FALSE)</f>
        <v>Anna Andreadi</v>
      </c>
    </row>
    <row r="4339" spans="1:23" x14ac:dyDescent="0.25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 s="7" t="str">
        <f>_xlfn.IFNA(VLOOKUP(orders[[#This Row],[order_id]],returns[],2,FALSE),"FALSE")</f>
        <v>FALSE</v>
      </c>
      <c r="W4339" t="str">
        <f>VLOOKUP(orders[[#This Row],[region]],people[],2,FALSE)</f>
        <v>Anna Andreadi</v>
      </c>
    </row>
    <row r="4340" spans="1:23" x14ac:dyDescent="0.25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  <c r="V4340" s="7" t="str">
        <f>_xlfn.IFNA(VLOOKUP(orders[[#This Row],[order_id]],returns[],2,FALSE),"FALSE")</f>
        <v>FALSE</v>
      </c>
      <c r="W4340" t="str">
        <f>VLOOKUP(orders[[#This Row],[region]],people[],2,FALSE)</f>
        <v>Anna Andreadi</v>
      </c>
    </row>
    <row r="4341" spans="1:23" x14ac:dyDescent="0.25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  <c r="V4341" s="7" t="str">
        <f>_xlfn.IFNA(VLOOKUP(orders[[#This Row],[order_id]],returns[],2,FALSE),"FALSE")</f>
        <v>FALSE</v>
      </c>
      <c r="W4341" t="str">
        <f>VLOOKUP(orders[[#This Row],[region]],people[],2,FALSE)</f>
        <v>Cassandra Brandow</v>
      </c>
    </row>
    <row r="4342" spans="1:23" x14ac:dyDescent="0.25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  <c r="V4342" s="7" t="str">
        <f>_xlfn.IFNA(VLOOKUP(orders[[#This Row],[order_id]],returns[],2,FALSE),"FALSE")</f>
        <v>FALSE</v>
      </c>
      <c r="W4342" t="str">
        <f>VLOOKUP(orders[[#This Row],[region]],people[],2,FALSE)</f>
        <v>Kelly Williams</v>
      </c>
    </row>
    <row r="4343" spans="1:23" x14ac:dyDescent="0.25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  <c r="V4343" s="7" t="str">
        <f>_xlfn.IFNA(VLOOKUP(orders[[#This Row],[order_id]],returns[],2,FALSE),"FALSE")</f>
        <v>FALSE</v>
      </c>
      <c r="W4343" t="str">
        <f>VLOOKUP(orders[[#This Row],[region]],people[],2,FALSE)</f>
        <v>Cassandra Brandow</v>
      </c>
    </row>
    <row r="4344" spans="1:23" x14ac:dyDescent="0.25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  <c r="V4344" s="7" t="str">
        <f>_xlfn.IFNA(VLOOKUP(orders[[#This Row],[order_id]],returns[],2,FALSE),"FALSE")</f>
        <v>FALSE</v>
      </c>
      <c r="W4344" t="str">
        <f>VLOOKUP(orders[[#This Row],[region]],people[],2,FALSE)</f>
        <v>Anna Andreadi</v>
      </c>
    </row>
    <row r="4345" spans="1:23" x14ac:dyDescent="0.25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  <c r="V4345" s="7" t="str">
        <f>_xlfn.IFNA(VLOOKUP(orders[[#This Row],[order_id]],returns[],2,FALSE),"FALSE")</f>
        <v>FALSE</v>
      </c>
      <c r="W4345" t="str">
        <f>VLOOKUP(orders[[#This Row],[region]],people[],2,FALSE)</f>
        <v>Anna Andreadi</v>
      </c>
    </row>
    <row r="4346" spans="1:23" x14ac:dyDescent="0.25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  <c r="V4346" s="7" t="str">
        <f>_xlfn.IFNA(VLOOKUP(orders[[#This Row],[order_id]],returns[],2,FALSE),"FALSE")</f>
        <v>FALSE</v>
      </c>
      <c r="W4346" t="str">
        <f>VLOOKUP(orders[[#This Row],[region]],people[],2,FALSE)</f>
        <v>Anna Andreadi</v>
      </c>
    </row>
    <row r="4347" spans="1:23" x14ac:dyDescent="0.25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  <c r="V4347" s="7" t="str">
        <f>_xlfn.IFNA(VLOOKUP(orders[[#This Row],[order_id]],returns[],2,FALSE),"FALSE")</f>
        <v>FALSE</v>
      </c>
      <c r="W4347" t="str">
        <f>VLOOKUP(orders[[#This Row],[region]],people[],2,FALSE)</f>
        <v>Anna Andreadi</v>
      </c>
    </row>
    <row r="4348" spans="1:23" x14ac:dyDescent="0.25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  <c r="V4348" s="7" t="str">
        <f>_xlfn.IFNA(VLOOKUP(orders[[#This Row],[order_id]],returns[],2,FALSE),"FALSE")</f>
        <v>FALSE</v>
      </c>
      <c r="W4348" t="str">
        <f>VLOOKUP(orders[[#This Row],[region]],people[],2,FALSE)</f>
        <v>Chuck Magee</v>
      </c>
    </row>
    <row r="4349" spans="1:23" x14ac:dyDescent="0.25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 s="7" t="str">
        <f>_xlfn.IFNA(VLOOKUP(orders[[#This Row],[order_id]],returns[],2,FALSE),"FALSE")</f>
        <v>FALSE</v>
      </c>
      <c r="W4349" t="str">
        <f>VLOOKUP(orders[[#This Row],[region]],people[],2,FALSE)</f>
        <v>Chuck Magee</v>
      </c>
    </row>
    <row r="4350" spans="1:23" x14ac:dyDescent="0.25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  <c r="V4350" s="7" t="b">
        <f>_xlfn.IFNA(VLOOKUP(orders[[#This Row],[order_id]],returns[],2,FALSE),"FALSE")</f>
        <v>1</v>
      </c>
      <c r="W4350" t="str">
        <f>VLOOKUP(orders[[#This Row],[region]],people[],2,FALSE)</f>
        <v>Anna Andreadi</v>
      </c>
    </row>
    <row r="4351" spans="1:23" x14ac:dyDescent="0.25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  <c r="V4351" s="7" t="b">
        <f>_xlfn.IFNA(VLOOKUP(orders[[#This Row],[order_id]],returns[],2,FALSE),"FALSE")</f>
        <v>1</v>
      </c>
      <c r="W4351" t="str">
        <f>VLOOKUP(orders[[#This Row],[region]],people[],2,FALSE)</f>
        <v>Anna Andreadi</v>
      </c>
    </row>
    <row r="4352" spans="1:23" x14ac:dyDescent="0.25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 s="7" t="str">
        <f>_xlfn.IFNA(VLOOKUP(orders[[#This Row],[order_id]],returns[],2,FALSE),"FALSE")</f>
        <v>FALSE</v>
      </c>
      <c r="W4352" t="str">
        <f>VLOOKUP(orders[[#This Row],[region]],people[],2,FALSE)</f>
        <v>Chuck Magee</v>
      </c>
    </row>
    <row r="4353" spans="1:23" x14ac:dyDescent="0.25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  <c r="V4353" s="7" t="str">
        <f>_xlfn.IFNA(VLOOKUP(orders[[#This Row],[order_id]],returns[],2,FALSE),"FALSE")</f>
        <v>FALSE</v>
      </c>
      <c r="W4353" t="str">
        <f>VLOOKUP(orders[[#This Row],[region]],people[],2,FALSE)</f>
        <v>Chuck Magee</v>
      </c>
    </row>
    <row r="4354" spans="1:23" x14ac:dyDescent="0.25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 s="7" t="str">
        <f>_xlfn.IFNA(VLOOKUP(orders[[#This Row],[order_id]],returns[],2,FALSE),"FALSE")</f>
        <v>FALSE</v>
      </c>
      <c r="W4354" t="str">
        <f>VLOOKUP(orders[[#This Row],[region]],people[],2,FALSE)</f>
        <v>Anna Andreadi</v>
      </c>
    </row>
    <row r="4355" spans="1:23" x14ac:dyDescent="0.25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  <c r="V4355" s="7" t="str">
        <f>_xlfn.IFNA(VLOOKUP(orders[[#This Row],[order_id]],returns[],2,FALSE),"FALSE")</f>
        <v>FALSE</v>
      </c>
      <c r="W4355" t="str">
        <f>VLOOKUP(orders[[#This Row],[region]],people[],2,FALSE)</f>
        <v>Anna Andreadi</v>
      </c>
    </row>
    <row r="4356" spans="1:23" x14ac:dyDescent="0.25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  <c r="V4356" s="7" t="str">
        <f>_xlfn.IFNA(VLOOKUP(orders[[#This Row],[order_id]],returns[],2,FALSE),"FALSE")</f>
        <v>FALSE</v>
      </c>
      <c r="W4356" t="str">
        <f>VLOOKUP(orders[[#This Row],[region]],people[],2,FALSE)</f>
        <v>Cassandra Brandow</v>
      </c>
    </row>
    <row r="4357" spans="1:23" x14ac:dyDescent="0.25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  <c r="V4357" s="7" t="str">
        <f>_xlfn.IFNA(VLOOKUP(orders[[#This Row],[order_id]],returns[],2,FALSE),"FALSE")</f>
        <v>FALSE</v>
      </c>
      <c r="W4357" t="str">
        <f>VLOOKUP(orders[[#This Row],[region]],people[],2,FALSE)</f>
        <v>Cassandra Brandow</v>
      </c>
    </row>
    <row r="4358" spans="1:23" x14ac:dyDescent="0.25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  <c r="V4358" s="7" t="str">
        <f>_xlfn.IFNA(VLOOKUP(orders[[#This Row],[order_id]],returns[],2,FALSE),"FALSE")</f>
        <v>FALSE</v>
      </c>
      <c r="W4358" t="str">
        <f>VLOOKUP(orders[[#This Row],[region]],people[],2,FALSE)</f>
        <v>Cassandra Brandow</v>
      </c>
    </row>
    <row r="4359" spans="1:23" x14ac:dyDescent="0.25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  <c r="V4359" s="7" t="str">
        <f>_xlfn.IFNA(VLOOKUP(orders[[#This Row],[order_id]],returns[],2,FALSE),"FALSE")</f>
        <v>FALSE</v>
      </c>
      <c r="W4359" t="str">
        <f>VLOOKUP(orders[[#This Row],[region]],people[],2,FALSE)</f>
        <v>Kelly Williams</v>
      </c>
    </row>
    <row r="4360" spans="1:23" x14ac:dyDescent="0.25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  <c r="V4360" s="7" t="str">
        <f>_xlfn.IFNA(VLOOKUP(orders[[#This Row],[order_id]],returns[],2,FALSE),"FALSE")</f>
        <v>FALSE</v>
      </c>
      <c r="W4360" t="str">
        <f>VLOOKUP(orders[[#This Row],[region]],people[],2,FALSE)</f>
        <v>Kelly Williams</v>
      </c>
    </row>
    <row r="4361" spans="1:23" x14ac:dyDescent="0.25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  <c r="V4361" s="7" t="str">
        <f>_xlfn.IFNA(VLOOKUP(orders[[#This Row],[order_id]],returns[],2,FALSE),"FALSE")</f>
        <v>FALSE</v>
      </c>
      <c r="W4361" t="str">
        <f>VLOOKUP(orders[[#This Row],[region]],people[],2,FALSE)</f>
        <v>Kelly Williams</v>
      </c>
    </row>
    <row r="4362" spans="1:23" x14ac:dyDescent="0.25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 s="7" t="str">
        <f>_xlfn.IFNA(VLOOKUP(orders[[#This Row],[order_id]],returns[],2,FALSE),"FALSE")</f>
        <v>FALSE</v>
      </c>
      <c r="W4362" t="str">
        <f>VLOOKUP(orders[[#This Row],[region]],people[],2,FALSE)</f>
        <v>Chuck Magee</v>
      </c>
    </row>
    <row r="4363" spans="1:23" x14ac:dyDescent="0.25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  <c r="V4363" s="7" t="str">
        <f>_xlfn.IFNA(VLOOKUP(orders[[#This Row],[order_id]],returns[],2,FALSE),"FALSE")</f>
        <v>FALSE</v>
      </c>
      <c r="W4363" t="str">
        <f>VLOOKUP(orders[[#This Row],[region]],people[],2,FALSE)</f>
        <v>Cassandra Brandow</v>
      </c>
    </row>
    <row r="4364" spans="1:23" x14ac:dyDescent="0.25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 s="7" t="str">
        <f>_xlfn.IFNA(VLOOKUP(orders[[#This Row],[order_id]],returns[],2,FALSE),"FALSE")</f>
        <v>FALSE</v>
      </c>
      <c r="W4364" t="str">
        <f>VLOOKUP(orders[[#This Row],[region]],people[],2,FALSE)</f>
        <v>Kelly Williams</v>
      </c>
    </row>
    <row r="4365" spans="1:23" x14ac:dyDescent="0.25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 s="7" t="str">
        <f>_xlfn.IFNA(VLOOKUP(orders[[#This Row],[order_id]],returns[],2,FALSE),"FALSE")</f>
        <v>FALSE</v>
      </c>
      <c r="W4365" t="str">
        <f>VLOOKUP(orders[[#This Row],[region]],people[],2,FALSE)</f>
        <v>Kelly Williams</v>
      </c>
    </row>
    <row r="4366" spans="1:23" x14ac:dyDescent="0.25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  <c r="V4366" s="7" t="str">
        <f>_xlfn.IFNA(VLOOKUP(orders[[#This Row],[order_id]],returns[],2,FALSE),"FALSE")</f>
        <v>FALSE</v>
      </c>
      <c r="W4366" t="str">
        <f>VLOOKUP(orders[[#This Row],[region]],people[],2,FALSE)</f>
        <v>Kelly Williams</v>
      </c>
    </row>
    <row r="4367" spans="1:23" x14ac:dyDescent="0.25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  <c r="V4367" s="7" t="str">
        <f>_xlfn.IFNA(VLOOKUP(orders[[#This Row],[order_id]],returns[],2,FALSE),"FALSE")</f>
        <v>FALSE</v>
      </c>
      <c r="W4367" t="str">
        <f>VLOOKUP(orders[[#This Row],[region]],people[],2,FALSE)</f>
        <v>Kelly Williams</v>
      </c>
    </row>
    <row r="4368" spans="1:23" x14ac:dyDescent="0.25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  <c r="V4368" s="7" t="str">
        <f>_xlfn.IFNA(VLOOKUP(orders[[#This Row],[order_id]],returns[],2,FALSE),"FALSE")</f>
        <v>FALSE</v>
      </c>
      <c r="W4368" t="str">
        <f>VLOOKUP(orders[[#This Row],[region]],people[],2,FALSE)</f>
        <v>Kelly Williams</v>
      </c>
    </row>
    <row r="4369" spans="1:23" x14ac:dyDescent="0.25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  <c r="V4369" s="7" t="str">
        <f>_xlfn.IFNA(VLOOKUP(orders[[#This Row],[order_id]],returns[],2,FALSE),"FALSE")</f>
        <v>FALSE</v>
      </c>
      <c r="W4369" t="str">
        <f>VLOOKUP(orders[[#This Row],[region]],people[],2,FALSE)</f>
        <v>Kelly Williams</v>
      </c>
    </row>
    <row r="4370" spans="1:23" x14ac:dyDescent="0.25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  <c r="V4370" s="7" t="str">
        <f>_xlfn.IFNA(VLOOKUP(orders[[#This Row],[order_id]],returns[],2,FALSE),"FALSE")</f>
        <v>FALSE</v>
      </c>
      <c r="W4370" t="str">
        <f>VLOOKUP(orders[[#This Row],[region]],people[],2,FALSE)</f>
        <v>Kelly Williams</v>
      </c>
    </row>
    <row r="4371" spans="1:23" x14ac:dyDescent="0.25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 s="7" t="str">
        <f>_xlfn.IFNA(VLOOKUP(orders[[#This Row],[order_id]],returns[],2,FALSE),"FALSE")</f>
        <v>FALSE</v>
      </c>
      <c r="W4371" t="str">
        <f>VLOOKUP(orders[[#This Row],[region]],people[],2,FALSE)</f>
        <v>Kelly Williams</v>
      </c>
    </row>
    <row r="4372" spans="1:23" x14ac:dyDescent="0.25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  <c r="V4372" s="7" t="str">
        <f>_xlfn.IFNA(VLOOKUP(orders[[#This Row],[order_id]],returns[],2,FALSE),"FALSE")</f>
        <v>FALSE</v>
      </c>
      <c r="W4372" t="str">
        <f>VLOOKUP(orders[[#This Row],[region]],people[],2,FALSE)</f>
        <v>Kelly Williams</v>
      </c>
    </row>
    <row r="4373" spans="1:23" x14ac:dyDescent="0.25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 s="7" t="str">
        <f>_xlfn.IFNA(VLOOKUP(orders[[#This Row],[order_id]],returns[],2,FALSE),"FALSE")</f>
        <v>FALSE</v>
      </c>
      <c r="W4373" t="str">
        <f>VLOOKUP(orders[[#This Row],[region]],people[],2,FALSE)</f>
        <v>Kelly Williams</v>
      </c>
    </row>
    <row r="4374" spans="1:23" x14ac:dyDescent="0.25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  <c r="V4374" s="7" t="str">
        <f>_xlfn.IFNA(VLOOKUP(orders[[#This Row],[order_id]],returns[],2,FALSE),"FALSE")</f>
        <v>FALSE</v>
      </c>
      <c r="W4374" t="str">
        <f>VLOOKUP(orders[[#This Row],[region]],people[],2,FALSE)</f>
        <v>Kelly Williams</v>
      </c>
    </row>
    <row r="4375" spans="1:23" x14ac:dyDescent="0.25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  <c r="V4375" s="7" t="str">
        <f>_xlfn.IFNA(VLOOKUP(orders[[#This Row],[order_id]],returns[],2,FALSE),"FALSE")</f>
        <v>FALSE</v>
      </c>
      <c r="W4375" t="str">
        <f>VLOOKUP(orders[[#This Row],[region]],people[],2,FALSE)</f>
        <v>Kelly Williams</v>
      </c>
    </row>
    <row r="4376" spans="1:23" x14ac:dyDescent="0.25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  <c r="V4376" s="7" t="str">
        <f>_xlfn.IFNA(VLOOKUP(orders[[#This Row],[order_id]],returns[],2,FALSE),"FALSE")</f>
        <v>FALSE</v>
      </c>
      <c r="W4376" t="str">
        <f>VLOOKUP(orders[[#This Row],[region]],people[],2,FALSE)</f>
        <v>Chuck Magee</v>
      </c>
    </row>
    <row r="4377" spans="1:23" x14ac:dyDescent="0.25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 s="7" t="str">
        <f>_xlfn.IFNA(VLOOKUP(orders[[#This Row],[order_id]],returns[],2,FALSE),"FALSE")</f>
        <v>FALSE</v>
      </c>
      <c r="W4377" t="str">
        <f>VLOOKUP(orders[[#This Row],[region]],people[],2,FALSE)</f>
        <v>Anna Andreadi</v>
      </c>
    </row>
    <row r="4378" spans="1:23" x14ac:dyDescent="0.25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  <c r="V4378" s="7" t="str">
        <f>_xlfn.IFNA(VLOOKUP(orders[[#This Row],[order_id]],returns[],2,FALSE),"FALSE")</f>
        <v>FALSE</v>
      </c>
      <c r="W4378" t="str">
        <f>VLOOKUP(orders[[#This Row],[region]],people[],2,FALSE)</f>
        <v>Anna Andreadi</v>
      </c>
    </row>
    <row r="4379" spans="1:23" x14ac:dyDescent="0.25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  <c r="V4379" s="7" t="str">
        <f>_xlfn.IFNA(VLOOKUP(orders[[#This Row],[order_id]],returns[],2,FALSE),"FALSE")</f>
        <v>FALSE</v>
      </c>
      <c r="W4379" t="str">
        <f>VLOOKUP(orders[[#This Row],[region]],people[],2,FALSE)</f>
        <v>Anna Andreadi</v>
      </c>
    </row>
    <row r="4380" spans="1:23" x14ac:dyDescent="0.25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 s="7" t="str">
        <f>_xlfn.IFNA(VLOOKUP(orders[[#This Row],[order_id]],returns[],2,FALSE),"FALSE")</f>
        <v>FALSE</v>
      </c>
      <c r="W4380" t="str">
        <f>VLOOKUP(orders[[#This Row],[region]],people[],2,FALSE)</f>
        <v>Cassandra Brandow</v>
      </c>
    </row>
    <row r="4381" spans="1:23" x14ac:dyDescent="0.25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 s="7" t="str">
        <f>_xlfn.IFNA(VLOOKUP(orders[[#This Row],[order_id]],returns[],2,FALSE),"FALSE")</f>
        <v>FALSE</v>
      </c>
      <c r="W4381" t="str">
        <f>VLOOKUP(orders[[#This Row],[region]],people[],2,FALSE)</f>
        <v>Cassandra Brandow</v>
      </c>
    </row>
    <row r="4382" spans="1:23" x14ac:dyDescent="0.25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  <c r="V4382" s="7" t="str">
        <f>_xlfn.IFNA(VLOOKUP(orders[[#This Row],[order_id]],returns[],2,FALSE),"FALSE")</f>
        <v>FALSE</v>
      </c>
      <c r="W4382" t="str">
        <f>VLOOKUP(orders[[#This Row],[region]],people[],2,FALSE)</f>
        <v>Anna Andreadi</v>
      </c>
    </row>
    <row r="4383" spans="1:23" x14ac:dyDescent="0.25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  <c r="V4383" s="7" t="str">
        <f>_xlfn.IFNA(VLOOKUP(orders[[#This Row],[order_id]],returns[],2,FALSE),"FALSE")</f>
        <v>FALSE</v>
      </c>
      <c r="W4383" t="str">
        <f>VLOOKUP(orders[[#This Row],[region]],people[],2,FALSE)</f>
        <v>Anna Andreadi</v>
      </c>
    </row>
    <row r="4384" spans="1:23" x14ac:dyDescent="0.25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  <c r="V4384" s="7" t="str">
        <f>_xlfn.IFNA(VLOOKUP(orders[[#This Row],[order_id]],returns[],2,FALSE),"FALSE")</f>
        <v>FALSE</v>
      </c>
      <c r="W4384" t="str">
        <f>VLOOKUP(orders[[#This Row],[region]],people[],2,FALSE)</f>
        <v>Kelly Williams</v>
      </c>
    </row>
    <row r="4385" spans="1:23" x14ac:dyDescent="0.25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  <c r="V4385" s="7" t="str">
        <f>_xlfn.IFNA(VLOOKUP(orders[[#This Row],[order_id]],returns[],2,FALSE),"FALSE")</f>
        <v>FALSE</v>
      </c>
      <c r="W4385" t="str">
        <f>VLOOKUP(orders[[#This Row],[region]],people[],2,FALSE)</f>
        <v>Kelly Williams</v>
      </c>
    </row>
    <row r="4386" spans="1:23" x14ac:dyDescent="0.25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  <c r="V4386" s="7" t="str">
        <f>_xlfn.IFNA(VLOOKUP(orders[[#This Row],[order_id]],returns[],2,FALSE),"FALSE")</f>
        <v>FALSE</v>
      </c>
      <c r="W4386" t="str">
        <f>VLOOKUP(orders[[#This Row],[region]],people[],2,FALSE)</f>
        <v>Kelly Williams</v>
      </c>
    </row>
    <row r="4387" spans="1:23" x14ac:dyDescent="0.25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  <c r="V4387" s="7" t="str">
        <f>_xlfn.IFNA(VLOOKUP(orders[[#This Row],[order_id]],returns[],2,FALSE),"FALSE")</f>
        <v>FALSE</v>
      </c>
      <c r="W4387" t="str">
        <f>VLOOKUP(orders[[#This Row],[region]],people[],2,FALSE)</f>
        <v>Kelly Williams</v>
      </c>
    </row>
    <row r="4388" spans="1:23" x14ac:dyDescent="0.25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  <c r="V4388" s="7" t="str">
        <f>_xlfn.IFNA(VLOOKUP(orders[[#This Row],[order_id]],returns[],2,FALSE),"FALSE")</f>
        <v>FALSE</v>
      </c>
      <c r="W4388" t="str">
        <f>VLOOKUP(orders[[#This Row],[region]],people[],2,FALSE)</f>
        <v>Anna Andreadi</v>
      </c>
    </row>
    <row r="4389" spans="1:23" x14ac:dyDescent="0.25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  <c r="V4389" s="7" t="str">
        <f>_xlfn.IFNA(VLOOKUP(orders[[#This Row],[order_id]],returns[],2,FALSE),"FALSE")</f>
        <v>FALSE</v>
      </c>
      <c r="W4389" t="str">
        <f>VLOOKUP(orders[[#This Row],[region]],people[],2,FALSE)</f>
        <v>Anna Andreadi</v>
      </c>
    </row>
    <row r="4390" spans="1:23" x14ac:dyDescent="0.25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 s="7" t="b">
        <f>_xlfn.IFNA(VLOOKUP(orders[[#This Row],[order_id]],returns[],2,FALSE),"FALSE")</f>
        <v>1</v>
      </c>
      <c r="W4390" t="str">
        <f>VLOOKUP(orders[[#This Row],[region]],people[],2,FALSE)</f>
        <v>Chuck Magee</v>
      </c>
    </row>
    <row r="4391" spans="1:23" x14ac:dyDescent="0.25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  <c r="V4391" s="7" t="b">
        <f>_xlfn.IFNA(VLOOKUP(orders[[#This Row],[order_id]],returns[],2,FALSE),"FALSE")</f>
        <v>1</v>
      </c>
      <c r="W4391" t="str">
        <f>VLOOKUP(orders[[#This Row],[region]],people[],2,FALSE)</f>
        <v>Chuck Magee</v>
      </c>
    </row>
    <row r="4392" spans="1:23" x14ac:dyDescent="0.25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  <c r="V4392" s="7" t="b">
        <f>_xlfn.IFNA(VLOOKUP(orders[[#This Row],[order_id]],returns[],2,FALSE),"FALSE")</f>
        <v>1</v>
      </c>
      <c r="W4392" t="str">
        <f>VLOOKUP(orders[[#This Row],[region]],people[],2,FALSE)</f>
        <v>Chuck Magee</v>
      </c>
    </row>
    <row r="4393" spans="1:23" x14ac:dyDescent="0.25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  <c r="V4393" s="7" t="b">
        <f>_xlfn.IFNA(VLOOKUP(orders[[#This Row],[order_id]],returns[],2,FALSE),"FALSE")</f>
        <v>1</v>
      </c>
      <c r="W4393" t="str">
        <f>VLOOKUP(orders[[#This Row],[region]],people[],2,FALSE)</f>
        <v>Chuck Magee</v>
      </c>
    </row>
    <row r="4394" spans="1:23" x14ac:dyDescent="0.25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  <c r="V4394" s="7" t="str">
        <f>_xlfn.IFNA(VLOOKUP(orders[[#This Row],[order_id]],returns[],2,FALSE),"FALSE")</f>
        <v>FALSE</v>
      </c>
      <c r="W4394" t="str">
        <f>VLOOKUP(orders[[#This Row],[region]],people[],2,FALSE)</f>
        <v>Kelly Williams</v>
      </c>
    </row>
    <row r="4395" spans="1:23" x14ac:dyDescent="0.25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  <c r="V4395" s="7" t="str">
        <f>_xlfn.IFNA(VLOOKUP(orders[[#This Row],[order_id]],returns[],2,FALSE),"FALSE")</f>
        <v>FALSE</v>
      </c>
      <c r="W4395" t="str">
        <f>VLOOKUP(orders[[#This Row],[region]],people[],2,FALSE)</f>
        <v>Kelly Williams</v>
      </c>
    </row>
    <row r="4396" spans="1:23" x14ac:dyDescent="0.25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  <c r="V4396" s="7" t="str">
        <f>_xlfn.IFNA(VLOOKUP(orders[[#This Row],[order_id]],returns[],2,FALSE),"FALSE")</f>
        <v>FALSE</v>
      </c>
      <c r="W4396" t="str">
        <f>VLOOKUP(orders[[#This Row],[region]],people[],2,FALSE)</f>
        <v>Chuck Magee</v>
      </c>
    </row>
    <row r="4397" spans="1:23" x14ac:dyDescent="0.25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  <c r="V4397" s="7" t="str">
        <f>_xlfn.IFNA(VLOOKUP(orders[[#This Row],[order_id]],returns[],2,FALSE),"FALSE")</f>
        <v>FALSE</v>
      </c>
      <c r="W4397" t="str">
        <f>VLOOKUP(orders[[#This Row],[region]],people[],2,FALSE)</f>
        <v>Chuck Magee</v>
      </c>
    </row>
    <row r="4398" spans="1:23" x14ac:dyDescent="0.25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  <c r="V4398" s="7" t="str">
        <f>_xlfn.IFNA(VLOOKUP(orders[[#This Row],[order_id]],returns[],2,FALSE),"FALSE")</f>
        <v>FALSE</v>
      </c>
      <c r="W4398" t="str">
        <f>VLOOKUP(orders[[#This Row],[region]],people[],2,FALSE)</f>
        <v>Anna Andreadi</v>
      </c>
    </row>
    <row r="4399" spans="1:23" x14ac:dyDescent="0.25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  <c r="V4399" s="7" t="b">
        <f>_xlfn.IFNA(VLOOKUP(orders[[#This Row],[order_id]],returns[],2,FALSE),"FALSE")</f>
        <v>1</v>
      </c>
      <c r="W4399" t="str">
        <f>VLOOKUP(orders[[#This Row],[region]],people[],2,FALSE)</f>
        <v>Chuck Magee</v>
      </c>
    </row>
    <row r="4400" spans="1:23" x14ac:dyDescent="0.25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  <c r="V4400" s="7" t="b">
        <f>_xlfn.IFNA(VLOOKUP(orders[[#This Row],[order_id]],returns[],2,FALSE),"FALSE")</f>
        <v>1</v>
      </c>
      <c r="W4400" t="str">
        <f>VLOOKUP(orders[[#This Row],[region]],people[],2,FALSE)</f>
        <v>Chuck Magee</v>
      </c>
    </row>
    <row r="4401" spans="1:23" x14ac:dyDescent="0.25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  <c r="V4401" s="7" t="str">
        <f>_xlfn.IFNA(VLOOKUP(orders[[#This Row],[order_id]],returns[],2,FALSE),"FALSE")</f>
        <v>FALSE</v>
      </c>
      <c r="W4401" t="str">
        <f>VLOOKUP(orders[[#This Row],[region]],people[],2,FALSE)</f>
        <v>Chuck Magee</v>
      </c>
    </row>
    <row r="4402" spans="1:23" x14ac:dyDescent="0.25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  <c r="V4402" s="7" t="str">
        <f>_xlfn.IFNA(VLOOKUP(orders[[#This Row],[order_id]],returns[],2,FALSE),"FALSE")</f>
        <v>FALSE</v>
      </c>
      <c r="W4402" t="str">
        <f>VLOOKUP(orders[[#This Row],[region]],people[],2,FALSE)</f>
        <v>Chuck Magee</v>
      </c>
    </row>
    <row r="4403" spans="1:23" x14ac:dyDescent="0.25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 s="7" t="str">
        <f>_xlfn.IFNA(VLOOKUP(orders[[#This Row],[order_id]],returns[],2,FALSE),"FALSE")</f>
        <v>FALSE</v>
      </c>
      <c r="W4403" t="str">
        <f>VLOOKUP(orders[[#This Row],[region]],people[],2,FALSE)</f>
        <v>Chuck Magee</v>
      </c>
    </row>
    <row r="4404" spans="1:23" x14ac:dyDescent="0.25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  <c r="V4404" s="7" t="str">
        <f>_xlfn.IFNA(VLOOKUP(orders[[#This Row],[order_id]],returns[],2,FALSE),"FALSE")</f>
        <v>FALSE</v>
      </c>
      <c r="W4404" t="str">
        <f>VLOOKUP(orders[[#This Row],[region]],people[],2,FALSE)</f>
        <v>Anna Andreadi</v>
      </c>
    </row>
    <row r="4405" spans="1:23" x14ac:dyDescent="0.25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  <c r="V4405" s="7" t="str">
        <f>_xlfn.IFNA(VLOOKUP(orders[[#This Row],[order_id]],returns[],2,FALSE),"FALSE")</f>
        <v>FALSE</v>
      </c>
      <c r="W4405" t="str">
        <f>VLOOKUP(orders[[#This Row],[region]],people[],2,FALSE)</f>
        <v>Chuck Magee</v>
      </c>
    </row>
    <row r="4406" spans="1:23" x14ac:dyDescent="0.25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  <c r="V4406" s="7" t="str">
        <f>_xlfn.IFNA(VLOOKUP(orders[[#This Row],[order_id]],returns[],2,FALSE),"FALSE")</f>
        <v>FALSE</v>
      </c>
      <c r="W4406" t="str">
        <f>VLOOKUP(orders[[#This Row],[region]],people[],2,FALSE)</f>
        <v>Chuck Magee</v>
      </c>
    </row>
    <row r="4407" spans="1:23" x14ac:dyDescent="0.25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 s="7" t="str">
        <f>_xlfn.IFNA(VLOOKUP(orders[[#This Row],[order_id]],returns[],2,FALSE),"FALSE")</f>
        <v>FALSE</v>
      </c>
      <c r="W4407" t="str">
        <f>VLOOKUP(orders[[#This Row],[region]],people[],2,FALSE)</f>
        <v>Chuck Magee</v>
      </c>
    </row>
    <row r="4408" spans="1:23" x14ac:dyDescent="0.25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  <c r="V4408" s="7" t="str">
        <f>_xlfn.IFNA(VLOOKUP(orders[[#This Row],[order_id]],returns[],2,FALSE),"FALSE")</f>
        <v>FALSE</v>
      </c>
      <c r="W4408" t="str">
        <f>VLOOKUP(orders[[#This Row],[region]],people[],2,FALSE)</f>
        <v>Kelly Williams</v>
      </c>
    </row>
    <row r="4409" spans="1:23" x14ac:dyDescent="0.25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  <c r="V4409" s="7" t="str">
        <f>_xlfn.IFNA(VLOOKUP(orders[[#This Row],[order_id]],returns[],2,FALSE),"FALSE")</f>
        <v>FALSE</v>
      </c>
      <c r="W4409" t="str">
        <f>VLOOKUP(orders[[#This Row],[region]],people[],2,FALSE)</f>
        <v>Kelly Williams</v>
      </c>
    </row>
    <row r="4410" spans="1:23" x14ac:dyDescent="0.25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 s="7" t="str">
        <f>_xlfn.IFNA(VLOOKUP(orders[[#This Row],[order_id]],returns[],2,FALSE),"FALSE")</f>
        <v>FALSE</v>
      </c>
      <c r="W4410" t="str">
        <f>VLOOKUP(orders[[#This Row],[region]],people[],2,FALSE)</f>
        <v>Kelly Williams</v>
      </c>
    </row>
    <row r="4411" spans="1:23" x14ac:dyDescent="0.25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 s="7" t="str">
        <f>_xlfn.IFNA(VLOOKUP(orders[[#This Row],[order_id]],returns[],2,FALSE),"FALSE")</f>
        <v>FALSE</v>
      </c>
      <c r="W4411" t="str">
        <f>VLOOKUP(orders[[#This Row],[region]],people[],2,FALSE)</f>
        <v>Anna Andreadi</v>
      </c>
    </row>
    <row r="4412" spans="1:23" x14ac:dyDescent="0.25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  <c r="V4412" s="7" t="str">
        <f>_xlfn.IFNA(VLOOKUP(orders[[#This Row],[order_id]],returns[],2,FALSE),"FALSE")</f>
        <v>FALSE</v>
      </c>
      <c r="W4412" t="str">
        <f>VLOOKUP(orders[[#This Row],[region]],people[],2,FALSE)</f>
        <v>Anna Andreadi</v>
      </c>
    </row>
    <row r="4413" spans="1:23" x14ac:dyDescent="0.25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 s="7" t="str">
        <f>_xlfn.IFNA(VLOOKUP(orders[[#This Row],[order_id]],returns[],2,FALSE),"FALSE")</f>
        <v>FALSE</v>
      </c>
      <c r="W4413" t="str">
        <f>VLOOKUP(orders[[#This Row],[region]],people[],2,FALSE)</f>
        <v>Chuck Magee</v>
      </c>
    </row>
    <row r="4414" spans="1:23" x14ac:dyDescent="0.25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 s="7" t="str">
        <f>_xlfn.IFNA(VLOOKUP(orders[[#This Row],[order_id]],returns[],2,FALSE),"FALSE")</f>
        <v>FALSE</v>
      </c>
      <c r="W4414" t="str">
        <f>VLOOKUP(orders[[#This Row],[region]],people[],2,FALSE)</f>
        <v>Chuck Magee</v>
      </c>
    </row>
    <row r="4415" spans="1:23" x14ac:dyDescent="0.25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  <c r="V4415" s="7" t="str">
        <f>_xlfn.IFNA(VLOOKUP(orders[[#This Row],[order_id]],returns[],2,FALSE),"FALSE")</f>
        <v>FALSE</v>
      </c>
      <c r="W4415" t="str">
        <f>VLOOKUP(orders[[#This Row],[region]],people[],2,FALSE)</f>
        <v>Chuck Magee</v>
      </c>
    </row>
    <row r="4416" spans="1:23" x14ac:dyDescent="0.25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 s="7" t="str">
        <f>_xlfn.IFNA(VLOOKUP(orders[[#This Row],[order_id]],returns[],2,FALSE),"FALSE")</f>
        <v>FALSE</v>
      </c>
      <c r="W4416" t="str">
        <f>VLOOKUP(orders[[#This Row],[region]],people[],2,FALSE)</f>
        <v>Chuck Magee</v>
      </c>
    </row>
    <row r="4417" spans="1:23" x14ac:dyDescent="0.25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  <c r="V4417" s="7" t="str">
        <f>_xlfn.IFNA(VLOOKUP(orders[[#This Row],[order_id]],returns[],2,FALSE),"FALSE")</f>
        <v>FALSE</v>
      </c>
      <c r="W4417" t="str">
        <f>VLOOKUP(orders[[#This Row],[region]],people[],2,FALSE)</f>
        <v>Anna Andreadi</v>
      </c>
    </row>
    <row r="4418" spans="1:23" x14ac:dyDescent="0.25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 s="7" t="str">
        <f>_xlfn.IFNA(VLOOKUP(orders[[#This Row],[order_id]],returns[],2,FALSE),"FALSE")</f>
        <v>FALSE</v>
      </c>
      <c r="W4418" t="str">
        <f>VLOOKUP(orders[[#This Row],[region]],people[],2,FALSE)</f>
        <v>Anna Andreadi</v>
      </c>
    </row>
    <row r="4419" spans="1:23" x14ac:dyDescent="0.25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  <c r="V4419" s="7" t="str">
        <f>_xlfn.IFNA(VLOOKUP(orders[[#This Row],[order_id]],returns[],2,FALSE),"FALSE")</f>
        <v>FALSE</v>
      </c>
      <c r="W4419" t="str">
        <f>VLOOKUP(orders[[#This Row],[region]],people[],2,FALSE)</f>
        <v>Kelly Williams</v>
      </c>
    </row>
    <row r="4420" spans="1:23" x14ac:dyDescent="0.25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  <c r="V4420" s="7" t="str">
        <f>_xlfn.IFNA(VLOOKUP(orders[[#This Row],[order_id]],returns[],2,FALSE),"FALSE")</f>
        <v>FALSE</v>
      </c>
      <c r="W4420" t="str">
        <f>VLOOKUP(orders[[#This Row],[region]],people[],2,FALSE)</f>
        <v>Chuck Magee</v>
      </c>
    </row>
    <row r="4421" spans="1:23" x14ac:dyDescent="0.25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  <c r="V4421" s="7" t="str">
        <f>_xlfn.IFNA(VLOOKUP(orders[[#This Row],[order_id]],returns[],2,FALSE),"FALSE")</f>
        <v>FALSE</v>
      </c>
      <c r="W4421" t="str">
        <f>VLOOKUP(orders[[#This Row],[region]],people[],2,FALSE)</f>
        <v>Chuck Magee</v>
      </c>
    </row>
    <row r="4422" spans="1:23" x14ac:dyDescent="0.25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  <c r="V4422" s="7" t="str">
        <f>_xlfn.IFNA(VLOOKUP(orders[[#This Row],[order_id]],returns[],2,FALSE),"FALSE")</f>
        <v>FALSE</v>
      </c>
      <c r="W4422" t="str">
        <f>VLOOKUP(orders[[#This Row],[region]],people[],2,FALSE)</f>
        <v>Kelly Williams</v>
      </c>
    </row>
    <row r="4423" spans="1:23" x14ac:dyDescent="0.25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  <c r="V4423" s="7" t="str">
        <f>_xlfn.IFNA(VLOOKUP(orders[[#This Row],[order_id]],returns[],2,FALSE),"FALSE")</f>
        <v>FALSE</v>
      </c>
      <c r="W4423" t="str">
        <f>VLOOKUP(orders[[#This Row],[region]],people[],2,FALSE)</f>
        <v>Cassandra Brandow</v>
      </c>
    </row>
    <row r="4424" spans="1:23" x14ac:dyDescent="0.25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 s="7" t="str">
        <f>_xlfn.IFNA(VLOOKUP(orders[[#This Row],[order_id]],returns[],2,FALSE),"FALSE")</f>
        <v>FALSE</v>
      </c>
      <c r="W4424" t="str">
        <f>VLOOKUP(orders[[#This Row],[region]],people[],2,FALSE)</f>
        <v>Cassandra Brandow</v>
      </c>
    </row>
    <row r="4425" spans="1:23" x14ac:dyDescent="0.25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  <c r="V4425" s="7" t="str">
        <f>_xlfn.IFNA(VLOOKUP(orders[[#This Row],[order_id]],returns[],2,FALSE),"FALSE")</f>
        <v>FALSE</v>
      </c>
      <c r="W4425" t="str">
        <f>VLOOKUP(orders[[#This Row],[region]],people[],2,FALSE)</f>
        <v>Cassandra Brandow</v>
      </c>
    </row>
    <row r="4426" spans="1:23" x14ac:dyDescent="0.25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 s="7" t="str">
        <f>_xlfn.IFNA(VLOOKUP(orders[[#This Row],[order_id]],returns[],2,FALSE),"FALSE")</f>
        <v>FALSE</v>
      </c>
      <c r="W4426" t="str">
        <f>VLOOKUP(orders[[#This Row],[region]],people[],2,FALSE)</f>
        <v>Cassandra Brandow</v>
      </c>
    </row>
    <row r="4427" spans="1:23" x14ac:dyDescent="0.25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  <c r="V4427" s="7" t="str">
        <f>_xlfn.IFNA(VLOOKUP(orders[[#This Row],[order_id]],returns[],2,FALSE),"FALSE")</f>
        <v>FALSE</v>
      </c>
      <c r="W4427" t="str">
        <f>VLOOKUP(orders[[#This Row],[region]],people[],2,FALSE)</f>
        <v>Cassandra Brandow</v>
      </c>
    </row>
    <row r="4428" spans="1:23" x14ac:dyDescent="0.25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  <c r="V4428" s="7" t="str">
        <f>_xlfn.IFNA(VLOOKUP(orders[[#This Row],[order_id]],returns[],2,FALSE),"FALSE")</f>
        <v>FALSE</v>
      </c>
      <c r="W4428" t="str">
        <f>VLOOKUP(orders[[#This Row],[region]],people[],2,FALSE)</f>
        <v>Cassandra Brandow</v>
      </c>
    </row>
    <row r="4429" spans="1:23" x14ac:dyDescent="0.25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 s="7" t="str">
        <f>_xlfn.IFNA(VLOOKUP(orders[[#This Row],[order_id]],returns[],2,FALSE),"FALSE")</f>
        <v>FALSE</v>
      </c>
      <c r="W4429" t="str">
        <f>VLOOKUP(orders[[#This Row],[region]],people[],2,FALSE)</f>
        <v>Anna Andreadi</v>
      </c>
    </row>
    <row r="4430" spans="1:23" x14ac:dyDescent="0.25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  <c r="V4430" s="7" t="str">
        <f>_xlfn.IFNA(VLOOKUP(orders[[#This Row],[order_id]],returns[],2,FALSE),"FALSE")</f>
        <v>FALSE</v>
      </c>
      <c r="W4430" t="str">
        <f>VLOOKUP(orders[[#This Row],[region]],people[],2,FALSE)</f>
        <v>Kelly Williams</v>
      </c>
    </row>
    <row r="4431" spans="1:23" x14ac:dyDescent="0.25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  <c r="V4431" s="7" t="str">
        <f>_xlfn.IFNA(VLOOKUP(orders[[#This Row],[order_id]],returns[],2,FALSE),"FALSE")</f>
        <v>FALSE</v>
      </c>
      <c r="W4431" t="str">
        <f>VLOOKUP(orders[[#This Row],[region]],people[],2,FALSE)</f>
        <v>Chuck Magee</v>
      </c>
    </row>
    <row r="4432" spans="1:23" x14ac:dyDescent="0.25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 s="7" t="str">
        <f>_xlfn.IFNA(VLOOKUP(orders[[#This Row],[order_id]],returns[],2,FALSE),"FALSE")</f>
        <v>FALSE</v>
      </c>
      <c r="W4432" t="str">
        <f>VLOOKUP(orders[[#This Row],[region]],people[],2,FALSE)</f>
        <v>Cassandra Brandow</v>
      </c>
    </row>
    <row r="4433" spans="1:23" x14ac:dyDescent="0.25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  <c r="V4433" s="7" t="str">
        <f>_xlfn.IFNA(VLOOKUP(orders[[#This Row],[order_id]],returns[],2,FALSE),"FALSE")</f>
        <v>FALSE</v>
      </c>
      <c r="W4433" t="str">
        <f>VLOOKUP(orders[[#This Row],[region]],people[],2,FALSE)</f>
        <v>Cassandra Brandow</v>
      </c>
    </row>
    <row r="4434" spans="1:23" x14ac:dyDescent="0.25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  <c r="V4434" s="7" t="str">
        <f>_xlfn.IFNA(VLOOKUP(orders[[#This Row],[order_id]],returns[],2,FALSE),"FALSE")</f>
        <v>FALSE</v>
      </c>
      <c r="W4434" t="str">
        <f>VLOOKUP(orders[[#This Row],[region]],people[],2,FALSE)</f>
        <v>Cassandra Brandow</v>
      </c>
    </row>
    <row r="4435" spans="1:23" x14ac:dyDescent="0.25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  <c r="V4435" s="7" t="str">
        <f>_xlfn.IFNA(VLOOKUP(orders[[#This Row],[order_id]],returns[],2,FALSE),"FALSE")</f>
        <v>FALSE</v>
      </c>
      <c r="W4435" t="str">
        <f>VLOOKUP(orders[[#This Row],[region]],people[],2,FALSE)</f>
        <v>Cassandra Brandow</v>
      </c>
    </row>
    <row r="4436" spans="1:23" x14ac:dyDescent="0.25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 s="7" t="str">
        <f>_xlfn.IFNA(VLOOKUP(orders[[#This Row],[order_id]],returns[],2,FALSE),"FALSE")</f>
        <v>FALSE</v>
      </c>
      <c r="W4436" t="str">
        <f>VLOOKUP(orders[[#This Row],[region]],people[],2,FALSE)</f>
        <v>Cassandra Brandow</v>
      </c>
    </row>
    <row r="4437" spans="1:23" x14ac:dyDescent="0.25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  <c r="V4437" s="7" t="str">
        <f>_xlfn.IFNA(VLOOKUP(orders[[#This Row],[order_id]],returns[],2,FALSE),"FALSE")</f>
        <v>FALSE</v>
      </c>
      <c r="W4437" t="str">
        <f>VLOOKUP(orders[[#This Row],[region]],people[],2,FALSE)</f>
        <v>Kelly Williams</v>
      </c>
    </row>
    <row r="4438" spans="1:23" x14ac:dyDescent="0.25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  <c r="V4438" s="7" t="str">
        <f>_xlfn.IFNA(VLOOKUP(orders[[#This Row],[order_id]],returns[],2,FALSE),"FALSE")</f>
        <v>FALSE</v>
      </c>
      <c r="W4438" t="str">
        <f>VLOOKUP(orders[[#This Row],[region]],people[],2,FALSE)</f>
        <v>Kelly Williams</v>
      </c>
    </row>
    <row r="4439" spans="1:23" x14ac:dyDescent="0.25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  <c r="V4439" s="7" t="str">
        <f>_xlfn.IFNA(VLOOKUP(orders[[#This Row],[order_id]],returns[],2,FALSE),"FALSE")</f>
        <v>FALSE</v>
      </c>
      <c r="W4439" t="str">
        <f>VLOOKUP(orders[[#This Row],[region]],people[],2,FALSE)</f>
        <v>Kelly Williams</v>
      </c>
    </row>
    <row r="4440" spans="1:23" x14ac:dyDescent="0.25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  <c r="V4440" s="7" t="str">
        <f>_xlfn.IFNA(VLOOKUP(orders[[#This Row],[order_id]],returns[],2,FALSE),"FALSE")</f>
        <v>FALSE</v>
      </c>
      <c r="W4440" t="str">
        <f>VLOOKUP(orders[[#This Row],[region]],people[],2,FALSE)</f>
        <v>Kelly Williams</v>
      </c>
    </row>
    <row r="4441" spans="1:23" x14ac:dyDescent="0.25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  <c r="V4441" s="7" t="str">
        <f>_xlfn.IFNA(VLOOKUP(orders[[#This Row],[order_id]],returns[],2,FALSE),"FALSE")</f>
        <v>FALSE</v>
      </c>
      <c r="W4441" t="str">
        <f>VLOOKUP(orders[[#This Row],[region]],people[],2,FALSE)</f>
        <v>Kelly Williams</v>
      </c>
    </row>
    <row r="4442" spans="1:23" x14ac:dyDescent="0.25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  <c r="V4442" s="7" t="str">
        <f>_xlfn.IFNA(VLOOKUP(orders[[#This Row],[order_id]],returns[],2,FALSE),"FALSE")</f>
        <v>FALSE</v>
      </c>
      <c r="W4442" t="str">
        <f>VLOOKUP(orders[[#This Row],[region]],people[],2,FALSE)</f>
        <v>Kelly Williams</v>
      </c>
    </row>
    <row r="4443" spans="1:23" x14ac:dyDescent="0.25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  <c r="V4443" s="7" t="str">
        <f>_xlfn.IFNA(VLOOKUP(orders[[#This Row],[order_id]],returns[],2,FALSE),"FALSE")</f>
        <v>FALSE</v>
      </c>
      <c r="W4443" t="str">
        <f>VLOOKUP(orders[[#This Row],[region]],people[],2,FALSE)</f>
        <v>Kelly Williams</v>
      </c>
    </row>
    <row r="4444" spans="1:23" x14ac:dyDescent="0.25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  <c r="V4444" s="7" t="str">
        <f>_xlfn.IFNA(VLOOKUP(orders[[#This Row],[order_id]],returns[],2,FALSE),"FALSE")</f>
        <v>FALSE</v>
      </c>
      <c r="W4444" t="str">
        <f>VLOOKUP(orders[[#This Row],[region]],people[],2,FALSE)</f>
        <v>Kelly Williams</v>
      </c>
    </row>
    <row r="4445" spans="1:23" x14ac:dyDescent="0.25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  <c r="V4445" s="7" t="str">
        <f>_xlfn.IFNA(VLOOKUP(orders[[#This Row],[order_id]],returns[],2,FALSE),"FALSE")</f>
        <v>FALSE</v>
      </c>
      <c r="W4445" t="str">
        <f>VLOOKUP(orders[[#This Row],[region]],people[],2,FALSE)</f>
        <v>Kelly Williams</v>
      </c>
    </row>
    <row r="4446" spans="1:23" x14ac:dyDescent="0.25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  <c r="V4446" s="7" t="str">
        <f>_xlfn.IFNA(VLOOKUP(orders[[#This Row],[order_id]],returns[],2,FALSE),"FALSE")</f>
        <v>FALSE</v>
      </c>
      <c r="W4446" t="str">
        <f>VLOOKUP(orders[[#This Row],[region]],people[],2,FALSE)</f>
        <v>Kelly Williams</v>
      </c>
    </row>
    <row r="4447" spans="1:23" x14ac:dyDescent="0.25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 s="7" t="str">
        <f>_xlfn.IFNA(VLOOKUP(orders[[#This Row],[order_id]],returns[],2,FALSE),"FALSE")</f>
        <v>FALSE</v>
      </c>
      <c r="W4447" t="str">
        <f>VLOOKUP(orders[[#This Row],[region]],people[],2,FALSE)</f>
        <v>Kelly Williams</v>
      </c>
    </row>
    <row r="4448" spans="1:23" x14ac:dyDescent="0.25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 s="7" t="str">
        <f>_xlfn.IFNA(VLOOKUP(orders[[#This Row],[order_id]],returns[],2,FALSE),"FALSE")</f>
        <v>FALSE</v>
      </c>
      <c r="W4448" t="str">
        <f>VLOOKUP(orders[[#This Row],[region]],people[],2,FALSE)</f>
        <v>Kelly Williams</v>
      </c>
    </row>
    <row r="4449" spans="1:23" x14ac:dyDescent="0.25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 s="7" t="str">
        <f>_xlfn.IFNA(VLOOKUP(orders[[#This Row],[order_id]],returns[],2,FALSE),"FALSE")</f>
        <v>FALSE</v>
      </c>
      <c r="W4449" t="str">
        <f>VLOOKUP(orders[[#This Row],[region]],people[],2,FALSE)</f>
        <v>Kelly Williams</v>
      </c>
    </row>
    <row r="4450" spans="1:23" x14ac:dyDescent="0.25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 s="7" t="str">
        <f>_xlfn.IFNA(VLOOKUP(orders[[#This Row],[order_id]],returns[],2,FALSE),"FALSE")</f>
        <v>FALSE</v>
      </c>
      <c r="W4450" t="str">
        <f>VLOOKUP(orders[[#This Row],[region]],people[],2,FALSE)</f>
        <v>Anna Andreadi</v>
      </c>
    </row>
    <row r="4451" spans="1:23" x14ac:dyDescent="0.25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  <c r="V4451" s="7" t="str">
        <f>_xlfn.IFNA(VLOOKUP(orders[[#This Row],[order_id]],returns[],2,FALSE),"FALSE")</f>
        <v>FALSE</v>
      </c>
      <c r="W4451" t="str">
        <f>VLOOKUP(orders[[#This Row],[region]],people[],2,FALSE)</f>
        <v>Anna Andreadi</v>
      </c>
    </row>
    <row r="4452" spans="1:23" x14ac:dyDescent="0.25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  <c r="V4452" s="7" t="str">
        <f>_xlfn.IFNA(VLOOKUP(orders[[#This Row],[order_id]],returns[],2,FALSE),"FALSE")</f>
        <v>FALSE</v>
      </c>
      <c r="W4452" t="str">
        <f>VLOOKUP(orders[[#This Row],[region]],people[],2,FALSE)</f>
        <v>Anna Andreadi</v>
      </c>
    </row>
    <row r="4453" spans="1:23" x14ac:dyDescent="0.25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 s="7" t="str">
        <f>_xlfn.IFNA(VLOOKUP(orders[[#This Row],[order_id]],returns[],2,FALSE),"FALSE")</f>
        <v>FALSE</v>
      </c>
      <c r="W4453" t="str">
        <f>VLOOKUP(orders[[#This Row],[region]],people[],2,FALSE)</f>
        <v>Anna Andreadi</v>
      </c>
    </row>
    <row r="4454" spans="1:23" x14ac:dyDescent="0.25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 s="7" t="str">
        <f>_xlfn.IFNA(VLOOKUP(orders[[#This Row],[order_id]],returns[],2,FALSE),"FALSE")</f>
        <v>FALSE</v>
      </c>
      <c r="W4454" t="str">
        <f>VLOOKUP(orders[[#This Row],[region]],people[],2,FALSE)</f>
        <v>Anna Andreadi</v>
      </c>
    </row>
    <row r="4455" spans="1:23" x14ac:dyDescent="0.25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  <c r="V4455" s="7" t="str">
        <f>_xlfn.IFNA(VLOOKUP(orders[[#This Row],[order_id]],returns[],2,FALSE),"FALSE")</f>
        <v>FALSE</v>
      </c>
      <c r="W4455" t="str">
        <f>VLOOKUP(orders[[#This Row],[region]],people[],2,FALSE)</f>
        <v>Anna Andreadi</v>
      </c>
    </row>
    <row r="4456" spans="1:23" x14ac:dyDescent="0.25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  <c r="V4456" s="7" t="str">
        <f>_xlfn.IFNA(VLOOKUP(orders[[#This Row],[order_id]],returns[],2,FALSE),"FALSE")</f>
        <v>FALSE</v>
      </c>
      <c r="W4456" t="str">
        <f>VLOOKUP(orders[[#This Row],[region]],people[],2,FALSE)</f>
        <v>Anna Andreadi</v>
      </c>
    </row>
    <row r="4457" spans="1:23" x14ac:dyDescent="0.25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  <c r="V4457" s="7" t="str">
        <f>_xlfn.IFNA(VLOOKUP(orders[[#This Row],[order_id]],returns[],2,FALSE),"FALSE")</f>
        <v>FALSE</v>
      </c>
      <c r="W4457" t="str">
        <f>VLOOKUP(orders[[#This Row],[region]],people[],2,FALSE)</f>
        <v>Anna Andreadi</v>
      </c>
    </row>
    <row r="4458" spans="1:23" x14ac:dyDescent="0.25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 s="7" t="str">
        <f>_xlfn.IFNA(VLOOKUP(orders[[#This Row],[order_id]],returns[],2,FALSE),"FALSE")</f>
        <v>FALSE</v>
      </c>
      <c r="W4458" t="str">
        <f>VLOOKUP(orders[[#This Row],[region]],people[],2,FALSE)</f>
        <v>Anna Andreadi</v>
      </c>
    </row>
    <row r="4459" spans="1:23" x14ac:dyDescent="0.25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  <c r="V4459" s="7" t="str">
        <f>_xlfn.IFNA(VLOOKUP(orders[[#This Row],[order_id]],returns[],2,FALSE),"FALSE")</f>
        <v>FALSE</v>
      </c>
      <c r="W4459" t="str">
        <f>VLOOKUP(orders[[#This Row],[region]],people[],2,FALSE)</f>
        <v>Anna Andreadi</v>
      </c>
    </row>
    <row r="4460" spans="1:23" x14ac:dyDescent="0.25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 s="7" t="str">
        <f>_xlfn.IFNA(VLOOKUP(orders[[#This Row],[order_id]],returns[],2,FALSE),"FALSE")</f>
        <v>FALSE</v>
      </c>
      <c r="W4460" t="str">
        <f>VLOOKUP(orders[[#This Row],[region]],people[],2,FALSE)</f>
        <v>Anna Andreadi</v>
      </c>
    </row>
    <row r="4461" spans="1:23" x14ac:dyDescent="0.25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  <c r="V4461" s="7" t="str">
        <f>_xlfn.IFNA(VLOOKUP(orders[[#This Row],[order_id]],returns[],2,FALSE),"FALSE")</f>
        <v>FALSE</v>
      </c>
      <c r="W4461" t="str">
        <f>VLOOKUP(orders[[#This Row],[region]],people[],2,FALSE)</f>
        <v>Anna Andreadi</v>
      </c>
    </row>
    <row r="4462" spans="1:23" x14ac:dyDescent="0.25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  <c r="V4462" s="7" t="str">
        <f>_xlfn.IFNA(VLOOKUP(orders[[#This Row],[order_id]],returns[],2,FALSE),"FALSE")</f>
        <v>FALSE</v>
      </c>
      <c r="W4462" t="str">
        <f>VLOOKUP(orders[[#This Row],[region]],people[],2,FALSE)</f>
        <v>Anna Andreadi</v>
      </c>
    </row>
    <row r="4463" spans="1:23" x14ac:dyDescent="0.25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  <c r="V4463" s="7" t="str">
        <f>_xlfn.IFNA(VLOOKUP(orders[[#This Row],[order_id]],returns[],2,FALSE),"FALSE")</f>
        <v>FALSE</v>
      </c>
      <c r="W4463" t="str">
        <f>VLOOKUP(orders[[#This Row],[region]],people[],2,FALSE)</f>
        <v>Anna Andreadi</v>
      </c>
    </row>
    <row r="4464" spans="1:23" x14ac:dyDescent="0.25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  <c r="V4464" s="7" t="str">
        <f>_xlfn.IFNA(VLOOKUP(orders[[#This Row],[order_id]],returns[],2,FALSE),"FALSE")</f>
        <v>FALSE</v>
      </c>
      <c r="W4464" t="str">
        <f>VLOOKUP(orders[[#This Row],[region]],people[],2,FALSE)</f>
        <v>Anna Andreadi</v>
      </c>
    </row>
    <row r="4465" spans="1:23" x14ac:dyDescent="0.25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  <c r="V4465" s="7" t="str">
        <f>_xlfn.IFNA(VLOOKUP(orders[[#This Row],[order_id]],returns[],2,FALSE),"FALSE")</f>
        <v>FALSE</v>
      </c>
      <c r="W4465" t="str">
        <f>VLOOKUP(orders[[#This Row],[region]],people[],2,FALSE)</f>
        <v>Anna Andreadi</v>
      </c>
    </row>
    <row r="4466" spans="1:23" x14ac:dyDescent="0.25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  <c r="V4466" s="7" t="str">
        <f>_xlfn.IFNA(VLOOKUP(orders[[#This Row],[order_id]],returns[],2,FALSE),"FALSE")</f>
        <v>FALSE</v>
      </c>
      <c r="W4466" t="str">
        <f>VLOOKUP(orders[[#This Row],[region]],people[],2,FALSE)</f>
        <v>Anna Andreadi</v>
      </c>
    </row>
    <row r="4467" spans="1:23" x14ac:dyDescent="0.25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  <c r="V4467" s="7" t="str">
        <f>_xlfn.IFNA(VLOOKUP(orders[[#This Row],[order_id]],returns[],2,FALSE),"FALSE")</f>
        <v>FALSE</v>
      </c>
      <c r="W4467" t="str">
        <f>VLOOKUP(orders[[#This Row],[region]],people[],2,FALSE)</f>
        <v>Anna Andreadi</v>
      </c>
    </row>
    <row r="4468" spans="1:23" x14ac:dyDescent="0.25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  <c r="V4468" s="7" t="str">
        <f>_xlfn.IFNA(VLOOKUP(orders[[#This Row],[order_id]],returns[],2,FALSE),"FALSE")</f>
        <v>FALSE</v>
      </c>
      <c r="W4468" t="str">
        <f>VLOOKUP(orders[[#This Row],[region]],people[],2,FALSE)</f>
        <v>Chuck Magee</v>
      </c>
    </row>
    <row r="4469" spans="1:23" x14ac:dyDescent="0.25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 s="7" t="str">
        <f>_xlfn.IFNA(VLOOKUP(orders[[#This Row],[order_id]],returns[],2,FALSE),"FALSE")</f>
        <v>FALSE</v>
      </c>
      <c r="W4469" t="str">
        <f>VLOOKUP(orders[[#This Row],[region]],people[],2,FALSE)</f>
        <v>Chuck Magee</v>
      </c>
    </row>
    <row r="4470" spans="1:23" x14ac:dyDescent="0.25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  <c r="V4470" s="7" t="str">
        <f>_xlfn.IFNA(VLOOKUP(orders[[#This Row],[order_id]],returns[],2,FALSE),"FALSE")</f>
        <v>FALSE</v>
      </c>
      <c r="W4470" t="str">
        <f>VLOOKUP(orders[[#This Row],[region]],people[],2,FALSE)</f>
        <v>Chuck Magee</v>
      </c>
    </row>
    <row r="4471" spans="1:23" x14ac:dyDescent="0.25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  <c r="V4471" s="7" t="str">
        <f>_xlfn.IFNA(VLOOKUP(orders[[#This Row],[order_id]],returns[],2,FALSE),"FALSE")</f>
        <v>FALSE</v>
      </c>
      <c r="W4471" t="str">
        <f>VLOOKUP(orders[[#This Row],[region]],people[],2,FALSE)</f>
        <v>Chuck Magee</v>
      </c>
    </row>
    <row r="4472" spans="1:23" x14ac:dyDescent="0.25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  <c r="V4472" s="7" t="str">
        <f>_xlfn.IFNA(VLOOKUP(orders[[#This Row],[order_id]],returns[],2,FALSE),"FALSE")</f>
        <v>FALSE</v>
      </c>
      <c r="W4472" t="str">
        <f>VLOOKUP(orders[[#This Row],[region]],people[],2,FALSE)</f>
        <v>Chuck Magee</v>
      </c>
    </row>
    <row r="4473" spans="1:23" x14ac:dyDescent="0.25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  <c r="V4473" s="7" t="str">
        <f>_xlfn.IFNA(VLOOKUP(orders[[#This Row],[order_id]],returns[],2,FALSE),"FALSE")</f>
        <v>FALSE</v>
      </c>
      <c r="W4473" t="str">
        <f>VLOOKUP(orders[[#This Row],[region]],people[],2,FALSE)</f>
        <v>Chuck Magee</v>
      </c>
    </row>
    <row r="4474" spans="1:23" x14ac:dyDescent="0.25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  <c r="V4474" s="7" t="str">
        <f>_xlfn.IFNA(VLOOKUP(orders[[#This Row],[order_id]],returns[],2,FALSE),"FALSE")</f>
        <v>FALSE</v>
      </c>
      <c r="W4474" t="str">
        <f>VLOOKUP(orders[[#This Row],[region]],people[],2,FALSE)</f>
        <v>Chuck Magee</v>
      </c>
    </row>
    <row r="4475" spans="1:23" x14ac:dyDescent="0.25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  <c r="V4475" s="7" t="str">
        <f>_xlfn.IFNA(VLOOKUP(orders[[#This Row],[order_id]],returns[],2,FALSE),"FALSE")</f>
        <v>FALSE</v>
      </c>
      <c r="W4475" t="str">
        <f>VLOOKUP(orders[[#This Row],[region]],people[],2,FALSE)</f>
        <v>Chuck Magee</v>
      </c>
    </row>
    <row r="4476" spans="1:23" x14ac:dyDescent="0.25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  <c r="V4476" s="7" t="str">
        <f>_xlfn.IFNA(VLOOKUP(orders[[#This Row],[order_id]],returns[],2,FALSE),"FALSE")</f>
        <v>FALSE</v>
      </c>
      <c r="W4476" t="str">
        <f>VLOOKUP(orders[[#This Row],[region]],people[],2,FALSE)</f>
        <v>Chuck Magee</v>
      </c>
    </row>
    <row r="4477" spans="1:23" x14ac:dyDescent="0.25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  <c r="V4477" s="7" t="str">
        <f>_xlfn.IFNA(VLOOKUP(orders[[#This Row],[order_id]],returns[],2,FALSE),"FALSE")</f>
        <v>FALSE</v>
      </c>
      <c r="W4477" t="str">
        <f>VLOOKUP(orders[[#This Row],[region]],people[],2,FALSE)</f>
        <v>Chuck Magee</v>
      </c>
    </row>
    <row r="4478" spans="1:23" x14ac:dyDescent="0.25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  <c r="V4478" s="7" t="str">
        <f>_xlfn.IFNA(VLOOKUP(orders[[#This Row],[order_id]],returns[],2,FALSE),"FALSE")</f>
        <v>FALSE</v>
      </c>
      <c r="W4478" t="str">
        <f>VLOOKUP(orders[[#This Row],[region]],people[],2,FALSE)</f>
        <v>Chuck Magee</v>
      </c>
    </row>
    <row r="4479" spans="1:23" x14ac:dyDescent="0.25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  <c r="V4479" s="7" t="str">
        <f>_xlfn.IFNA(VLOOKUP(orders[[#This Row],[order_id]],returns[],2,FALSE),"FALSE")</f>
        <v>FALSE</v>
      </c>
      <c r="W4479" t="str">
        <f>VLOOKUP(orders[[#This Row],[region]],people[],2,FALSE)</f>
        <v>Kelly Williams</v>
      </c>
    </row>
    <row r="4480" spans="1:23" x14ac:dyDescent="0.25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 s="7" t="str">
        <f>_xlfn.IFNA(VLOOKUP(orders[[#This Row],[order_id]],returns[],2,FALSE),"FALSE")</f>
        <v>FALSE</v>
      </c>
      <c r="W4480" t="str">
        <f>VLOOKUP(orders[[#This Row],[region]],people[],2,FALSE)</f>
        <v>Kelly Williams</v>
      </c>
    </row>
    <row r="4481" spans="1:23" x14ac:dyDescent="0.25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  <c r="V4481" s="7" t="str">
        <f>_xlfn.IFNA(VLOOKUP(orders[[#This Row],[order_id]],returns[],2,FALSE),"FALSE")</f>
        <v>FALSE</v>
      </c>
      <c r="W4481" t="str">
        <f>VLOOKUP(orders[[#This Row],[region]],people[],2,FALSE)</f>
        <v>Chuck Magee</v>
      </c>
    </row>
    <row r="4482" spans="1:23" x14ac:dyDescent="0.25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  <c r="V4482" s="7" t="str">
        <f>_xlfn.IFNA(VLOOKUP(orders[[#This Row],[order_id]],returns[],2,FALSE),"FALSE")</f>
        <v>FALSE</v>
      </c>
      <c r="W4482" t="str">
        <f>VLOOKUP(orders[[#This Row],[region]],people[],2,FALSE)</f>
        <v>Anna Andreadi</v>
      </c>
    </row>
    <row r="4483" spans="1:23" x14ac:dyDescent="0.25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  <c r="V4483" s="7" t="str">
        <f>_xlfn.IFNA(VLOOKUP(orders[[#This Row],[order_id]],returns[],2,FALSE),"FALSE")</f>
        <v>FALSE</v>
      </c>
      <c r="W4483" t="str">
        <f>VLOOKUP(orders[[#This Row],[region]],people[],2,FALSE)</f>
        <v>Anna Andreadi</v>
      </c>
    </row>
    <row r="4484" spans="1:23" x14ac:dyDescent="0.25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  <c r="V4484" s="7" t="str">
        <f>_xlfn.IFNA(VLOOKUP(orders[[#This Row],[order_id]],returns[],2,FALSE),"FALSE")</f>
        <v>FALSE</v>
      </c>
      <c r="W4484" t="str">
        <f>VLOOKUP(orders[[#This Row],[region]],people[],2,FALSE)</f>
        <v>Anna Andreadi</v>
      </c>
    </row>
    <row r="4485" spans="1:23" x14ac:dyDescent="0.25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  <c r="V4485" s="7" t="str">
        <f>_xlfn.IFNA(VLOOKUP(orders[[#This Row],[order_id]],returns[],2,FALSE),"FALSE")</f>
        <v>FALSE</v>
      </c>
      <c r="W4485" t="str">
        <f>VLOOKUP(orders[[#This Row],[region]],people[],2,FALSE)</f>
        <v>Anna Andreadi</v>
      </c>
    </row>
    <row r="4486" spans="1:23" x14ac:dyDescent="0.25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  <c r="V4486" s="7" t="str">
        <f>_xlfn.IFNA(VLOOKUP(orders[[#This Row],[order_id]],returns[],2,FALSE),"FALSE")</f>
        <v>FALSE</v>
      </c>
      <c r="W4486" t="str">
        <f>VLOOKUP(orders[[#This Row],[region]],people[],2,FALSE)</f>
        <v>Anna Andreadi</v>
      </c>
    </row>
    <row r="4487" spans="1:23" x14ac:dyDescent="0.25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 s="7" t="str">
        <f>_xlfn.IFNA(VLOOKUP(orders[[#This Row],[order_id]],returns[],2,FALSE),"FALSE")</f>
        <v>FALSE</v>
      </c>
      <c r="W4487" t="str">
        <f>VLOOKUP(orders[[#This Row],[region]],people[],2,FALSE)</f>
        <v>Anna Andreadi</v>
      </c>
    </row>
    <row r="4488" spans="1:23" x14ac:dyDescent="0.25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  <c r="V4488" s="7" t="str">
        <f>_xlfn.IFNA(VLOOKUP(orders[[#This Row],[order_id]],returns[],2,FALSE),"FALSE")</f>
        <v>FALSE</v>
      </c>
      <c r="W4488" t="str">
        <f>VLOOKUP(orders[[#This Row],[region]],people[],2,FALSE)</f>
        <v>Anna Andreadi</v>
      </c>
    </row>
    <row r="4489" spans="1:23" x14ac:dyDescent="0.25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  <c r="V4489" s="7" t="str">
        <f>_xlfn.IFNA(VLOOKUP(orders[[#This Row],[order_id]],returns[],2,FALSE),"FALSE")</f>
        <v>FALSE</v>
      </c>
      <c r="W4489" t="str">
        <f>VLOOKUP(orders[[#This Row],[region]],people[],2,FALSE)</f>
        <v>Kelly Williams</v>
      </c>
    </row>
    <row r="4490" spans="1:23" x14ac:dyDescent="0.25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  <c r="V4490" s="7" t="str">
        <f>_xlfn.IFNA(VLOOKUP(orders[[#This Row],[order_id]],returns[],2,FALSE),"FALSE")</f>
        <v>FALSE</v>
      </c>
      <c r="W4490" t="str">
        <f>VLOOKUP(orders[[#This Row],[region]],people[],2,FALSE)</f>
        <v>Kelly Williams</v>
      </c>
    </row>
    <row r="4491" spans="1:23" x14ac:dyDescent="0.25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  <c r="V4491" s="7" t="str">
        <f>_xlfn.IFNA(VLOOKUP(orders[[#This Row],[order_id]],returns[],2,FALSE),"FALSE")</f>
        <v>FALSE</v>
      </c>
      <c r="W4491" t="str">
        <f>VLOOKUP(orders[[#This Row],[region]],people[],2,FALSE)</f>
        <v>Kelly Williams</v>
      </c>
    </row>
    <row r="4492" spans="1:23" x14ac:dyDescent="0.25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  <c r="V4492" s="7" t="str">
        <f>_xlfn.IFNA(VLOOKUP(orders[[#This Row],[order_id]],returns[],2,FALSE),"FALSE")</f>
        <v>FALSE</v>
      </c>
      <c r="W4492" t="str">
        <f>VLOOKUP(orders[[#This Row],[region]],people[],2,FALSE)</f>
        <v>Anna Andreadi</v>
      </c>
    </row>
    <row r="4493" spans="1:23" x14ac:dyDescent="0.25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  <c r="V4493" s="7" t="str">
        <f>_xlfn.IFNA(VLOOKUP(orders[[#This Row],[order_id]],returns[],2,FALSE),"FALSE")</f>
        <v>FALSE</v>
      </c>
      <c r="W4493" t="str">
        <f>VLOOKUP(orders[[#This Row],[region]],people[],2,FALSE)</f>
        <v>Chuck Magee</v>
      </c>
    </row>
    <row r="4494" spans="1:23" x14ac:dyDescent="0.25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  <c r="V4494" s="7" t="str">
        <f>_xlfn.IFNA(VLOOKUP(orders[[#This Row],[order_id]],returns[],2,FALSE),"FALSE")</f>
        <v>FALSE</v>
      </c>
      <c r="W4494" t="str">
        <f>VLOOKUP(orders[[#This Row],[region]],people[],2,FALSE)</f>
        <v>Chuck Magee</v>
      </c>
    </row>
    <row r="4495" spans="1:23" x14ac:dyDescent="0.25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  <c r="V4495" s="7" t="str">
        <f>_xlfn.IFNA(VLOOKUP(orders[[#This Row],[order_id]],returns[],2,FALSE),"FALSE")</f>
        <v>FALSE</v>
      </c>
      <c r="W4495" t="str">
        <f>VLOOKUP(orders[[#This Row],[region]],people[],2,FALSE)</f>
        <v>Chuck Magee</v>
      </c>
    </row>
    <row r="4496" spans="1:23" x14ac:dyDescent="0.25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  <c r="V4496" s="7" t="str">
        <f>_xlfn.IFNA(VLOOKUP(orders[[#This Row],[order_id]],returns[],2,FALSE),"FALSE")</f>
        <v>FALSE</v>
      </c>
      <c r="W4496" t="str">
        <f>VLOOKUP(orders[[#This Row],[region]],people[],2,FALSE)</f>
        <v>Chuck Magee</v>
      </c>
    </row>
    <row r="4497" spans="1:23" x14ac:dyDescent="0.25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  <c r="V4497" s="7" t="b">
        <f>_xlfn.IFNA(VLOOKUP(orders[[#This Row],[order_id]],returns[],2,FALSE),"FALSE")</f>
        <v>1</v>
      </c>
      <c r="W4497" t="str">
        <f>VLOOKUP(orders[[#This Row],[region]],people[],2,FALSE)</f>
        <v>Anna Andreadi</v>
      </c>
    </row>
    <row r="4498" spans="1:23" x14ac:dyDescent="0.25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 s="7" t="b">
        <f>_xlfn.IFNA(VLOOKUP(orders[[#This Row],[order_id]],returns[],2,FALSE),"FALSE")</f>
        <v>1</v>
      </c>
      <c r="W4498" t="str">
        <f>VLOOKUP(orders[[#This Row],[region]],people[],2,FALSE)</f>
        <v>Anna Andreadi</v>
      </c>
    </row>
    <row r="4499" spans="1:23" x14ac:dyDescent="0.25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  <c r="V4499" s="7" t="str">
        <f>_xlfn.IFNA(VLOOKUP(orders[[#This Row],[order_id]],returns[],2,FALSE),"FALSE")</f>
        <v>FALSE</v>
      </c>
      <c r="W4499" t="str">
        <f>VLOOKUP(orders[[#This Row],[region]],people[],2,FALSE)</f>
        <v>Chuck Magee</v>
      </c>
    </row>
    <row r="4500" spans="1:23" x14ac:dyDescent="0.25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  <c r="V4500" s="7" t="str">
        <f>_xlfn.IFNA(VLOOKUP(orders[[#This Row],[order_id]],returns[],2,FALSE),"FALSE")</f>
        <v>FALSE</v>
      </c>
      <c r="W4500" t="str">
        <f>VLOOKUP(orders[[#This Row],[region]],people[],2,FALSE)</f>
        <v>Anna Andreadi</v>
      </c>
    </row>
    <row r="4501" spans="1:23" x14ac:dyDescent="0.25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  <c r="V4501" s="7" t="str">
        <f>_xlfn.IFNA(VLOOKUP(orders[[#This Row],[order_id]],returns[],2,FALSE),"FALSE")</f>
        <v>FALSE</v>
      </c>
      <c r="W4501" t="str">
        <f>VLOOKUP(orders[[#This Row],[region]],people[],2,FALSE)</f>
        <v>Anna Andreadi</v>
      </c>
    </row>
    <row r="4502" spans="1:23" x14ac:dyDescent="0.25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  <c r="V4502" s="7" t="str">
        <f>_xlfn.IFNA(VLOOKUP(orders[[#This Row],[order_id]],returns[],2,FALSE),"FALSE")</f>
        <v>FALSE</v>
      </c>
      <c r="W4502" t="str">
        <f>VLOOKUP(orders[[#This Row],[region]],people[],2,FALSE)</f>
        <v>Anna Andreadi</v>
      </c>
    </row>
    <row r="4503" spans="1:23" x14ac:dyDescent="0.25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  <c r="V4503" s="7" t="str">
        <f>_xlfn.IFNA(VLOOKUP(orders[[#This Row],[order_id]],returns[],2,FALSE),"FALSE")</f>
        <v>FALSE</v>
      </c>
      <c r="W4503" t="str">
        <f>VLOOKUP(orders[[#This Row],[region]],people[],2,FALSE)</f>
        <v>Kelly Williams</v>
      </c>
    </row>
    <row r="4504" spans="1:23" x14ac:dyDescent="0.25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  <c r="V4504" s="7" t="str">
        <f>_xlfn.IFNA(VLOOKUP(orders[[#This Row],[order_id]],returns[],2,FALSE),"FALSE")</f>
        <v>FALSE</v>
      </c>
      <c r="W4504" t="str">
        <f>VLOOKUP(orders[[#This Row],[region]],people[],2,FALSE)</f>
        <v>Kelly Williams</v>
      </c>
    </row>
    <row r="4505" spans="1:23" x14ac:dyDescent="0.25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  <c r="V4505" s="7" t="str">
        <f>_xlfn.IFNA(VLOOKUP(orders[[#This Row],[order_id]],returns[],2,FALSE),"FALSE")</f>
        <v>FALSE</v>
      </c>
      <c r="W4505" t="str">
        <f>VLOOKUP(orders[[#This Row],[region]],people[],2,FALSE)</f>
        <v>Anna Andreadi</v>
      </c>
    </row>
    <row r="4506" spans="1:23" x14ac:dyDescent="0.25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  <c r="V4506" s="7" t="str">
        <f>_xlfn.IFNA(VLOOKUP(orders[[#This Row],[order_id]],returns[],2,FALSE),"FALSE")</f>
        <v>FALSE</v>
      </c>
      <c r="W4506" t="str">
        <f>VLOOKUP(orders[[#This Row],[region]],people[],2,FALSE)</f>
        <v>Anna Andreadi</v>
      </c>
    </row>
    <row r="4507" spans="1:23" x14ac:dyDescent="0.25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  <c r="V4507" s="7" t="str">
        <f>_xlfn.IFNA(VLOOKUP(orders[[#This Row],[order_id]],returns[],2,FALSE),"FALSE")</f>
        <v>FALSE</v>
      </c>
      <c r="W4507" t="str">
        <f>VLOOKUP(orders[[#This Row],[region]],people[],2,FALSE)</f>
        <v>Anna Andreadi</v>
      </c>
    </row>
    <row r="4508" spans="1:23" x14ac:dyDescent="0.25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  <c r="V4508" s="7" t="str">
        <f>_xlfn.IFNA(VLOOKUP(orders[[#This Row],[order_id]],returns[],2,FALSE),"FALSE")</f>
        <v>FALSE</v>
      </c>
      <c r="W4508" t="str">
        <f>VLOOKUP(orders[[#This Row],[region]],people[],2,FALSE)</f>
        <v>Anna Andreadi</v>
      </c>
    </row>
    <row r="4509" spans="1:23" x14ac:dyDescent="0.25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  <c r="V4509" s="7" t="str">
        <f>_xlfn.IFNA(VLOOKUP(orders[[#This Row],[order_id]],returns[],2,FALSE),"FALSE")</f>
        <v>FALSE</v>
      </c>
      <c r="W4509" t="str">
        <f>VLOOKUP(orders[[#This Row],[region]],people[],2,FALSE)</f>
        <v>Anna Andreadi</v>
      </c>
    </row>
    <row r="4510" spans="1:23" x14ac:dyDescent="0.25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  <c r="V4510" s="7" t="str">
        <f>_xlfn.IFNA(VLOOKUP(orders[[#This Row],[order_id]],returns[],2,FALSE),"FALSE")</f>
        <v>FALSE</v>
      </c>
      <c r="W4510" t="str">
        <f>VLOOKUP(orders[[#This Row],[region]],people[],2,FALSE)</f>
        <v>Anna Andreadi</v>
      </c>
    </row>
    <row r="4511" spans="1:23" x14ac:dyDescent="0.25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  <c r="V4511" s="7" t="b">
        <f>_xlfn.IFNA(VLOOKUP(orders[[#This Row],[order_id]],returns[],2,FALSE),"FALSE")</f>
        <v>1</v>
      </c>
      <c r="W4511" t="str">
        <f>VLOOKUP(orders[[#This Row],[region]],people[],2,FALSE)</f>
        <v>Anna Andreadi</v>
      </c>
    </row>
    <row r="4512" spans="1:23" x14ac:dyDescent="0.25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  <c r="V4512" s="7" t="str">
        <f>_xlfn.IFNA(VLOOKUP(orders[[#This Row],[order_id]],returns[],2,FALSE),"FALSE")</f>
        <v>FALSE</v>
      </c>
      <c r="W4512" t="str">
        <f>VLOOKUP(orders[[#This Row],[region]],people[],2,FALSE)</f>
        <v>Kelly Williams</v>
      </c>
    </row>
    <row r="4513" spans="1:23" x14ac:dyDescent="0.25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  <c r="V4513" s="7" t="str">
        <f>_xlfn.IFNA(VLOOKUP(orders[[#This Row],[order_id]],returns[],2,FALSE),"FALSE")</f>
        <v>FALSE</v>
      </c>
      <c r="W4513" t="str">
        <f>VLOOKUP(orders[[#This Row],[region]],people[],2,FALSE)</f>
        <v>Kelly Williams</v>
      </c>
    </row>
    <row r="4514" spans="1:23" x14ac:dyDescent="0.25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  <c r="V4514" s="7" t="str">
        <f>_xlfn.IFNA(VLOOKUP(orders[[#This Row],[order_id]],returns[],2,FALSE),"FALSE")</f>
        <v>FALSE</v>
      </c>
      <c r="W4514" t="str">
        <f>VLOOKUP(orders[[#This Row],[region]],people[],2,FALSE)</f>
        <v>Anna Andreadi</v>
      </c>
    </row>
    <row r="4515" spans="1:23" x14ac:dyDescent="0.25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  <c r="V4515" s="7" t="str">
        <f>_xlfn.IFNA(VLOOKUP(orders[[#This Row],[order_id]],returns[],2,FALSE),"FALSE")</f>
        <v>FALSE</v>
      </c>
      <c r="W4515" t="str">
        <f>VLOOKUP(orders[[#This Row],[region]],people[],2,FALSE)</f>
        <v>Kelly Williams</v>
      </c>
    </row>
    <row r="4516" spans="1:23" x14ac:dyDescent="0.25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 s="7" t="b">
        <f>_xlfn.IFNA(VLOOKUP(orders[[#This Row],[order_id]],returns[],2,FALSE),"FALSE")</f>
        <v>1</v>
      </c>
      <c r="W4516" t="str">
        <f>VLOOKUP(orders[[#This Row],[region]],people[],2,FALSE)</f>
        <v>Cassandra Brandow</v>
      </c>
    </row>
    <row r="4517" spans="1:23" x14ac:dyDescent="0.25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  <c r="V4517" s="7" t="str">
        <f>_xlfn.IFNA(VLOOKUP(orders[[#This Row],[order_id]],returns[],2,FALSE),"FALSE")</f>
        <v>FALSE</v>
      </c>
      <c r="W4517" t="str">
        <f>VLOOKUP(orders[[#This Row],[region]],people[],2,FALSE)</f>
        <v>Kelly Williams</v>
      </c>
    </row>
    <row r="4518" spans="1:23" x14ac:dyDescent="0.25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  <c r="V4518" s="7" t="str">
        <f>_xlfn.IFNA(VLOOKUP(orders[[#This Row],[order_id]],returns[],2,FALSE),"FALSE")</f>
        <v>FALSE</v>
      </c>
      <c r="W4518" t="str">
        <f>VLOOKUP(orders[[#This Row],[region]],people[],2,FALSE)</f>
        <v>Anna Andreadi</v>
      </c>
    </row>
    <row r="4519" spans="1:23" x14ac:dyDescent="0.25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 s="7" t="str">
        <f>_xlfn.IFNA(VLOOKUP(orders[[#This Row],[order_id]],returns[],2,FALSE),"FALSE")</f>
        <v>FALSE</v>
      </c>
      <c r="W4519" t="str">
        <f>VLOOKUP(orders[[#This Row],[region]],people[],2,FALSE)</f>
        <v>Anna Andreadi</v>
      </c>
    </row>
    <row r="4520" spans="1:23" x14ac:dyDescent="0.25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 s="7" t="str">
        <f>_xlfn.IFNA(VLOOKUP(orders[[#This Row],[order_id]],returns[],2,FALSE),"FALSE")</f>
        <v>FALSE</v>
      </c>
      <c r="W4520" t="str">
        <f>VLOOKUP(orders[[#This Row],[region]],people[],2,FALSE)</f>
        <v>Anna Andreadi</v>
      </c>
    </row>
    <row r="4521" spans="1:23" x14ac:dyDescent="0.25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  <c r="V4521" s="7" t="str">
        <f>_xlfn.IFNA(VLOOKUP(orders[[#This Row],[order_id]],returns[],2,FALSE),"FALSE")</f>
        <v>FALSE</v>
      </c>
      <c r="W4521" t="str">
        <f>VLOOKUP(orders[[#This Row],[region]],people[],2,FALSE)</f>
        <v>Cassandra Brandow</v>
      </c>
    </row>
    <row r="4522" spans="1:23" x14ac:dyDescent="0.25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 s="7" t="str">
        <f>_xlfn.IFNA(VLOOKUP(orders[[#This Row],[order_id]],returns[],2,FALSE),"FALSE")</f>
        <v>FALSE</v>
      </c>
      <c r="W4522" t="str">
        <f>VLOOKUP(orders[[#This Row],[region]],people[],2,FALSE)</f>
        <v>Kelly Williams</v>
      </c>
    </row>
    <row r="4523" spans="1:23" x14ac:dyDescent="0.25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  <c r="V4523" s="7" t="str">
        <f>_xlfn.IFNA(VLOOKUP(orders[[#This Row],[order_id]],returns[],2,FALSE),"FALSE")</f>
        <v>FALSE</v>
      </c>
      <c r="W4523" t="str">
        <f>VLOOKUP(orders[[#This Row],[region]],people[],2,FALSE)</f>
        <v>Kelly Williams</v>
      </c>
    </row>
    <row r="4524" spans="1:23" x14ac:dyDescent="0.25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  <c r="V4524" s="7" t="str">
        <f>_xlfn.IFNA(VLOOKUP(orders[[#This Row],[order_id]],returns[],2,FALSE),"FALSE")</f>
        <v>FALSE</v>
      </c>
      <c r="W4524" t="str">
        <f>VLOOKUP(orders[[#This Row],[region]],people[],2,FALSE)</f>
        <v>Anna Andreadi</v>
      </c>
    </row>
    <row r="4525" spans="1:23" x14ac:dyDescent="0.25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 s="7" t="str">
        <f>_xlfn.IFNA(VLOOKUP(orders[[#This Row],[order_id]],returns[],2,FALSE),"FALSE")</f>
        <v>FALSE</v>
      </c>
      <c r="W4525" t="str">
        <f>VLOOKUP(orders[[#This Row],[region]],people[],2,FALSE)</f>
        <v>Chuck Magee</v>
      </c>
    </row>
    <row r="4526" spans="1:23" x14ac:dyDescent="0.25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  <c r="V4526" s="7" t="str">
        <f>_xlfn.IFNA(VLOOKUP(orders[[#This Row],[order_id]],returns[],2,FALSE),"FALSE")</f>
        <v>FALSE</v>
      </c>
      <c r="W4526" t="str">
        <f>VLOOKUP(orders[[#This Row],[region]],people[],2,FALSE)</f>
        <v>Chuck Magee</v>
      </c>
    </row>
    <row r="4527" spans="1:23" x14ac:dyDescent="0.25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 s="7" t="b">
        <f>_xlfn.IFNA(VLOOKUP(orders[[#This Row],[order_id]],returns[],2,FALSE),"FALSE")</f>
        <v>1</v>
      </c>
      <c r="W4527" t="str">
        <f>VLOOKUP(orders[[#This Row],[region]],people[],2,FALSE)</f>
        <v>Chuck Magee</v>
      </c>
    </row>
    <row r="4528" spans="1:23" x14ac:dyDescent="0.25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  <c r="V4528" s="7" t="b">
        <f>_xlfn.IFNA(VLOOKUP(orders[[#This Row],[order_id]],returns[],2,FALSE),"FALSE")</f>
        <v>1</v>
      </c>
      <c r="W4528" t="str">
        <f>VLOOKUP(orders[[#This Row],[region]],people[],2,FALSE)</f>
        <v>Chuck Magee</v>
      </c>
    </row>
    <row r="4529" spans="1:23" x14ac:dyDescent="0.25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  <c r="V4529" s="7" t="b">
        <f>_xlfn.IFNA(VLOOKUP(orders[[#This Row],[order_id]],returns[],2,FALSE),"FALSE")</f>
        <v>1</v>
      </c>
      <c r="W4529" t="str">
        <f>VLOOKUP(orders[[#This Row],[region]],people[],2,FALSE)</f>
        <v>Chuck Magee</v>
      </c>
    </row>
    <row r="4530" spans="1:23" x14ac:dyDescent="0.25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  <c r="V4530" s="7" t="str">
        <f>_xlfn.IFNA(VLOOKUP(orders[[#This Row],[order_id]],returns[],2,FALSE),"FALSE")</f>
        <v>FALSE</v>
      </c>
      <c r="W4530" t="str">
        <f>VLOOKUP(orders[[#This Row],[region]],people[],2,FALSE)</f>
        <v>Chuck Magee</v>
      </c>
    </row>
    <row r="4531" spans="1:23" x14ac:dyDescent="0.25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  <c r="V4531" s="7" t="str">
        <f>_xlfn.IFNA(VLOOKUP(orders[[#This Row],[order_id]],returns[],2,FALSE),"FALSE")</f>
        <v>FALSE</v>
      </c>
      <c r="W4531" t="str">
        <f>VLOOKUP(orders[[#This Row],[region]],people[],2,FALSE)</f>
        <v>Kelly Williams</v>
      </c>
    </row>
    <row r="4532" spans="1:23" x14ac:dyDescent="0.25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 s="7" t="str">
        <f>_xlfn.IFNA(VLOOKUP(orders[[#This Row],[order_id]],returns[],2,FALSE),"FALSE")</f>
        <v>FALSE</v>
      </c>
      <c r="W4532" t="str">
        <f>VLOOKUP(orders[[#This Row],[region]],people[],2,FALSE)</f>
        <v>Chuck Magee</v>
      </c>
    </row>
    <row r="4533" spans="1:23" x14ac:dyDescent="0.25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  <c r="V4533" s="7" t="str">
        <f>_xlfn.IFNA(VLOOKUP(orders[[#This Row],[order_id]],returns[],2,FALSE),"FALSE")</f>
        <v>FALSE</v>
      </c>
      <c r="W4533" t="str">
        <f>VLOOKUP(orders[[#This Row],[region]],people[],2,FALSE)</f>
        <v>Chuck Magee</v>
      </c>
    </row>
    <row r="4534" spans="1:23" x14ac:dyDescent="0.25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  <c r="V4534" s="7" t="str">
        <f>_xlfn.IFNA(VLOOKUP(orders[[#This Row],[order_id]],returns[],2,FALSE),"FALSE")</f>
        <v>FALSE</v>
      </c>
      <c r="W4534" t="str">
        <f>VLOOKUP(orders[[#This Row],[region]],people[],2,FALSE)</f>
        <v>Anna Andreadi</v>
      </c>
    </row>
    <row r="4535" spans="1:23" x14ac:dyDescent="0.25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 s="7" t="str">
        <f>_xlfn.IFNA(VLOOKUP(orders[[#This Row],[order_id]],returns[],2,FALSE),"FALSE")</f>
        <v>FALSE</v>
      </c>
      <c r="W4535" t="str">
        <f>VLOOKUP(orders[[#This Row],[region]],people[],2,FALSE)</f>
        <v>Anna Andreadi</v>
      </c>
    </row>
    <row r="4536" spans="1:23" x14ac:dyDescent="0.25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 s="7" t="str">
        <f>_xlfn.IFNA(VLOOKUP(orders[[#This Row],[order_id]],returns[],2,FALSE),"FALSE")</f>
        <v>FALSE</v>
      </c>
      <c r="W4536" t="str">
        <f>VLOOKUP(orders[[#This Row],[region]],people[],2,FALSE)</f>
        <v>Anna Andreadi</v>
      </c>
    </row>
    <row r="4537" spans="1:23" x14ac:dyDescent="0.25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  <c r="V4537" s="7" t="str">
        <f>_xlfn.IFNA(VLOOKUP(orders[[#This Row],[order_id]],returns[],2,FALSE),"FALSE")</f>
        <v>FALSE</v>
      </c>
      <c r="W4537" t="str">
        <f>VLOOKUP(orders[[#This Row],[region]],people[],2,FALSE)</f>
        <v>Anna Andreadi</v>
      </c>
    </row>
    <row r="4538" spans="1:23" x14ac:dyDescent="0.25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  <c r="V4538" s="7" t="str">
        <f>_xlfn.IFNA(VLOOKUP(orders[[#This Row],[order_id]],returns[],2,FALSE),"FALSE")</f>
        <v>FALSE</v>
      </c>
      <c r="W4538" t="str">
        <f>VLOOKUP(orders[[#This Row],[region]],people[],2,FALSE)</f>
        <v>Anna Andreadi</v>
      </c>
    </row>
    <row r="4539" spans="1:23" x14ac:dyDescent="0.25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  <c r="V4539" s="7" t="str">
        <f>_xlfn.IFNA(VLOOKUP(orders[[#This Row],[order_id]],returns[],2,FALSE),"FALSE")</f>
        <v>FALSE</v>
      </c>
      <c r="W4539" t="str">
        <f>VLOOKUP(orders[[#This Row],[region]],people[],2,FALSE)</f>
        <v>Anna Andreadi</v>
      </c>
    </row>
    <row r="4540" spans="1:23" x14ac:dyDescent="0.25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  <c r="V4540" s="7" t="str">
        <f>_xlfn.IFNA(VLOOKUP(orders[[#This Row],[order_id]],returns[],2,FALSE),"FALSE")</f>
        <v>FALSE</v>
      </c>
      <c r="W4540" t="str">
        <f>VLOOKUP(orders[[#This Row],[region]],people[],2,FALSE)</f>
        <v>Anna Andreadi</v>
      </c>
    </row>
    <row r="4541" spans="1:23" x14ac:dyDescent="0.25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  <c r="V4541" s="7" t="b">
        <f>_xlfn.IFNA(VLOOKUP(orders[[#This Row],[order_id]],returns[],2,FALSE),"FALSE")</f>
        <v>1</v>
      </c>
      <c r="W4541" t="str">
        <f>VLOOKUP(orders[[#This Row],[region]],people[],2,FALSE)</f>
        <v>Chuck Magee</v>
      </c>
    </row>
    <row r="4542" spans="1:23" x14ac:dyDescent="0.25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  <c r="V4542" s="7" t="b">
        <f>_xlfn.IFNA(VLOOKUP(orders[[#This Row],[order_id]],returns[],2,FALSE),"FALSE")</f>
        <v>1</v>
      </c>
      <c r="W4542" t="str">
        <f>VLOOKUP(orders[[#This Row],[region]],people[],2,FALSE)</f>
        <v>Chuck Magee</v>
      </c>
    </row>
    <row r="4543" spans="1:23" x14ac:dyDescent="0.25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  <c r="V4543" s="7" t="str">
        <f>_xlfn.IFNA(VLOOKUP(orders[[#This Row],[order_id]],returns[],2,FALSE),"FALSE")</f>
        <v>FALSE</v>
      </c>
      <c r="W4543" t="str">
        <f>VLOOKUP(orders[[#This Row],[region]],people[],2,FALSE)</f>
        <v>Kelly Williams</v>
      </c>
    </row>
    <row r="4544" spans="1:23" x14ac:dyDescent="0.25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 s="7" t="str">
        <f>_xlfn.IFNA(VLOOKUP(orders[[#This Row],[order_id]],returns[],2,FALSE),"FALSE")</f>
        <v>FALSE</v>
      </c>
      <c r="W4544" t="str">
        <f>VLOOKUP(orders[[#This Row],[region]],people[],2,FALSE)</f>
        <v>Kelly Williams</v>
      </c>
    </row>
    <row r="4545" spans="1:23" x14ac:dyDescent="0.25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  <c r="V4545" s="7" t="str">
        <f>_xlfn.IFNA(VLOOKUP(orders[[#This Row],[order_id]],returns[],2,FALSE),"FALSE")</f>
        <v>FALSE</v>
      </c>
      <c r="W4545" t="str">
        <f>VLOOKUP(orders[[#This Row],[region]],people[],2,FALSE)</f>
        <v>Kelly Williams</v>
      </c>
    </row>
    <row r="4546" spans="1:23" x14ac:dyDescent="0.25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  <c r="V4546" s="7" t="str">
        <f>_xlfn.IFNA(VLOOKUP(orders[[#This Row],[order_id]],returns[],2,FALSE),"FALSE")</f>
        <v>FALSE</v>
      </c>
      <c r="W4546" t="str">
        <f>VLOOKUP(orders[[#This Row],[region]],people[],2,FALSE)</f>
        <v>Kelly Williams</v>
      </c>
    </row>
    <row r="4547" spans="1:23" x14ac:dyDescent="0.25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  <c r="V4547" s="7" t="str">
        <f>_xlfn.IFNA(VLOOKUP(orders[[#This Row],[order_id]],returns[],2,FALSE),"FALSE")</f>
        <v>FALSE</v>
      </c>
      <c r="W4547" t="str">
        <f>VLOOKUP(orders[[#This Row],[region]],people[],2,FALSE)</f>
        <v>Kelly Williams</v>
      </c>
    </row>
    <row r="4548" spans="1:23" x14ac:dyDescent="0.25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  <c r="V4548" s="7" t="str">
        <f>_xlfn.IFNA(VLOOKUP(orders[[#This Row],[order_id]],returns[],2,FALSE),"FALSE")</f>
        <v>FALSE</v>
      </c>
      <c r="W4548" t="str">
        <f>VLOOKUP(orders[[#This Row],[region]],people[],2,FALSE)</f>
        <v>Kelly Williams</v>
      </c>
    </row>
    <row r="4549" spans="1:23" x14ac:dyDescent="0.25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  <c r="V4549" s="7" t="str">
        <f>_xlfn.IFNA(VLOOKUP(orders[[#This Row],[order_id]],returns[],2,FALSE),"FALSE")</f>
        <v>FALSE</v>
      </c>
      <c r="W4549" t="str">
        <f>VLOOKUP(orders[[#This Row],[region]],people[],2,FALSE)</f>
        <v>Kelly Williams</v>
      </c>
    </row>
    <row r="4550" spans="1:23" x14ac:dyDescent="0.25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  <c r="V4550" s="7" t="str">
        <f>_xlfn.IFNA(VLOOKUP(orders[[#This Row],[order_id]],returns[],2,FALSE),"FALSE")</f>
        <v>FALSE</v>
      </c>
      <c r="W4550" t="str">
        <f>VLOOKUP(orders[[#This Row],[region]],people[],2,FALSE)</f>
        <v>Kelly Williams</v>
      </c>
    </row>
    <row r="4551" spans="1:23" x14ac:dyDescent="0.25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  <c r="V4551" s="7" t="str">
        <f>_xlfn.IFNA(VLOOKUP(orders[[#This Row],[order_id]],returns[],2,FALSE),"FALSE")</f>
        <v>FALSE</v>
      </c>
      <c r="W4551" t="str">
        <f>VLOOKUP(orders[[#This Row],[region]],people[],2,FALSE)</f>
        <v>Kelly Williams</v>
      </c>
    </row>
    <row r="4552" spans="1:23" x14ac:dyDescent="0.25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 s="7" t="str">
        <f>_xlfn.IFNA(VLOOKUP(orders[[#This Row],[order_id]],returns[],2,FALSE),"FALSE")</f>
        <v>FALSE</v>
      </c>
      <c r="W4552" t="str">
        <f>VLOOKUP(orders[[#This Row],[region]],people[],2,FALSE)</f>
        <v>Chuck Magee</v>
      </c>
    </row>
    <row r="4553" spans="1:23" x14ac:dyDescent="0.25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  <c r="V4553" s="7" t="str">
        <f>_xlfn.IFNA(VLOOKUP(orders[[#This Row],[order_id]],returns[],2,FALSE),"FALSE")</f>
        <v>FALSE</v>
      </c>
      <c r="W4553" t="str">
        <f>VLOOKUP(orders[[#This Row],[region]],people[],2,FALSE)</f>
        <v>Anna Andreadi</v>
      </c>
    </row>
    <row r="4554" spans="1:23" x14ac:dyDescent="0.25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  <c r="V4554" s="7" t="str">
        <f>_xlfn.IFNA(VLOOKUP(orders[[#This Row],[order_id]],returns[],2,FALSE),"FALSE")</f>
        <v>FALSE</v>
      </c>
      <c r="W4554" t="str">
        <f>VLOOKUP(orders[[#This Row],[region]],people[],2,FALSE)</f>
        <v>Anna Andreadi</v>
      </c>
    </row>
    <row r="4555" spans="1:23" x14ac:dyDescent="0.25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  <c r="V4555" s="7" t="str">
        <f>_xlfn.IFNA(VLOOKUP(orders[[#This Row],[order_id]],returns[],2,FALSE),"FALSE")</f>
        <v>FALSE</v>
      </c>
      <c r="W4555" t="str">
        <f>VLOOKUP(orders[[#This Row],[region]],people[],2,FALSE)</f>
        <v>Anna Andreadi</v>
      </c>
    </row>
    <row r="4556" spans="1:23" x14ac:dyDescent="0.25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  <c r="V4556" s="7" t="str">
        <f>_xlfn.IFNA(VLOOKUP(orders[[#This Row],[order_id]],returns[],2,FALSE),"FALSE")</f>
        <v>FALSE</v>
      </c>
      <c r="W4556" t="str">
        <f>VLOOKUP(orders[[#This Row],[region]],people[],2,FALSE)</f>
        <v>Kelly Williams</v>
      </c>
    </row>
    <row r="4557" spans="1:23" x14ac:dyDescent="0.25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  <c r="V4557" s="7" t="str">
        <f>_xlfn.IFNA(VLOOKUP(orders[[#This Row],[order_id]],returns[],2,FALSE),"FALSE")</f>
        <v>FALSE</v>
      </c>
      <c r="W4557" t="str">
        <f>VLOOKUP(orders[[#This Row],[region]],people[],2,FALSE)</f>
        <v>Cassandra Brandow</v>
      </c>
    </row>
    <row r="4558" spans="1:23" x14ac:dyDescent="0.25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  <c r="V4558" s="7" t="str">
        <f>_xlfn.IFNA(VLOOKUP(orders[[#This Row],[order_id]],returns[],2,FALSE),"FALSE")</f>
        <v>FALSE</v>
      </c>
      <c r="W4558" t="str">
        <f>VLOOKUP(orders[[#This Row],[region]],people[],2,FALSE)</f>
        <v>Cassandra Brandow</v>
      </c>
    </row>
    <row r="4559" spans="1:23" x14ac:dyDescent="0.25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  <c r="V4559" s="7" t="str">
        <f>_xlfn.IFNA(VLOOKUP(orders[[#This Row],[order_id]],returns[],2,FALSE),"FALSE")</f>
        <v>FALSE</v>
      </c>
      <c r="W4559" t="str">
        <f>VLOOKUP(orders[[#This Row],[region]],people[],2,FALSE)</f>
        <v>Anna Andreadi</v>
      </c>
    </row>
    <row r="4560" spans="1:23" x14ac:dyDescent="0.25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  <c r="V4560" s="7" t="str">
        <f>_xlfn.IFNA(VLOOKUP(orders[[#This Row],[order_id]],returns[],2,FALSE),"FALSE")</f>
        <v>FALSE</v>
      </c>
      <c r="W4560" t="str">
        <f>VLOOKUP(orders[[#This Row],[region]],people[],2,FALSE)</f>
        <v>Kelly Williams</v>
      </c>
    </row>
    <row r="4561" spans="1:23" x14ac:dyDescent="0.25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  <c r="V4561" s="7" t="str">
        <f>_xlfn.IFNA(VLOOKUP(orders[[#This Row],[order_id]],returns[],2,FALSE),"FALSE")</f>
        <v>FALSE</v>
      </c>
      <c r="W4561" t="str">
        <f>VLOOKUP(orders[[#This Row],[region]],people[],2,FALSE)</f>
        <v>Kelly Williams</v>
      </c>
    </row>
    <row r="4562" spans="1:23" x14ac:dyDescent="0.25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 s="7" t="str">
        <f>_xlfn.IFNA(VLOOKUP(orders[[#This Row],[order_id]],returns[],2,FALSE),"FALSE")</f>
        <v>FALSE</v>
      </c>
      <c r="W4562" t="str">
        <f>VLOOKUP(orders[[#This Row],[region]],people[],2,FALSE)</f>
        <v>Anna Andreadi</v>
      </c>
    </row>
    <row r="4563" spans="1:23" x14ac:dyDescent="0.25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  <c r="V4563" s="7" t="str">
        <f>_xlfn.IFNA(VLOOKUP(orders[[#This Row],[order_id]],returns[],2,FALSE),"FALSE")</f>
        <v>FALSE</v>
      </c>
      <c r="W4563" t="str">
        <f>VLOOKUP(orders[[#This Row],[region]],people[],2,FALSE)</f>
        <v>Anna Andreadi</v>
      </c>
    </row>
    <row r="4564" spans="1:23" x14ac:dyDescent="0.25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 s="7" t="str">
        <f>_xlfn.IFNA(VLOOKUP(orders[[#This Row],[order_id]],returns[],2,FALSE),"FALSE")</f>
        <v>FALSE</v>
      </c>
      <c r="W4564" t="str">
        <f>VLOOKUP(orders[[#This Row],[region]],people[],2,FALSE)</f>
        <v>Anna Andreadi</v>
      </c>
    </row>
    <row r="4565" spans="1:23" x14ac:dyDescent="0.25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  <c r="V4565" s="7" t="str">
        <f>_xlfn.IFNA(VLOOKUP(orders[[#This Row],[order_id]],returns[],2,FALSE),"FALSE")</f>
        <v>FALSE</v>
      </c>
      <c r="W4565" t="str">
        <f>VLOOKUP(orders[[#This Row],[region]],people[],2,FALSE)</f>
        <v>Cassandra Brandow</v>
      </c>
    </row>
    <row r="4566" spans="1:23" x14ac:dyDescent="0.25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  <c r="V4566" s="7" t="str">
        <f>_xlfn.IFNA(VLOOKUP(orders[[#This Row],[order_id]],returns[],2,FALSE),"FALSE")</f>
        <v>FALSE</v>
      </c>
      <c r="W4566" t="str">
        <f>VLOOKUP(orders[[#This Row],[region]],people[],2,FALSE)</f>
        <v>Anna Andreadi</v>
      </c>
    </row>
    <row r="4567" spans="1:23" x14ac:dyDescent="0.25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  <c r="V4567" s="7" t="str">
        <f>_xlfn.IFNA(VLOOKUP(orders[[#This Row],[order_id]],returns[],2,FALSE),"FALSE")</f>
        <v>FALSE</v>
      </c>
      <c r="W4567" t="str">
        <f>VLOOKUP(orders[[#This Row],[region]],people[],2,FALSE)</f>
        <v>Cassandra Brandow</v>
      </c>
    </row>
    <row r="4568" spans="1:23" x14ac:dyDescent="0.25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  <c r="V4568" s="7" t="str">
        <f>_xlfn.IFNA(VLOOKUP(orders[[#This Row],[order_id]],returns[],2,FALSE),"FALSE")</f>
        <v>FALSE</v>
      </c>
      <c r="W4568" t="str">
        <f>VLOOKUP(orders[[#This Row],[region]],people[],2,FALSE)</f>
        <v>Cassandra Brandow</v>
      </c>
    </row>
    <row r="4569" spans="1:23" x14ac:dyDescent="0.25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 s="7" t="str">
        <f>_xlfn.IFNA(VLOOKUP(orders[[#This Row],[order_id]],returns[],2,FALSE),"FALSE")</f>
        <v>FALSE</v>
      </c>
      <c r="W4569" t="str">
        <f>VLOOKUP(orders[[#This Row],[region]],people[],2,FALSE)</f>
        <v>Cassandra Brandow</v>
      </c>
    </row>
    <row r="4570" spans="1:23" x14ac:dyDescent="0.25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  <c r="V4570" s="7" t="str">
        <f>_xlfn.IFNA(VLOOKUP(orders[[#This Row],[order_id]],returns[],2,FALSE),"FALSE")</f>
        <v>FALSE</v>
      </c>
      <c r="W4570" t="str">
        <f>VLOOKUP(orders[[#This Row],[region]],people[],2,FALSE)</f>
        <v>Kelly Williams</v>
      </c>
    </row>
    <row r="4571" spans="1:23" x14ac:dyDescent="0.25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  <c r="V4571" s="7" t="str">
        <f>_xlfn.IFNA(VLOOKUP(orders[[#This Row],[order_id]],returns[],2,FALSE),"FALSE")</f>
        <v>FALSE</v>
      </c>
      <c r="W4571" t="str">
        <f>VLOOKUP(orders[[#This Row],[region]],people[],2,FALSE)</f>
        <v>Anna Andreadi</v>
      </c>
    </row>
    <row r="4572" spans="1:23" x14ac:dyDescent="0.25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  <c r="V4572" s="7" t="str">
        <f>_xlfn.IFNA(VLOOKUP(orders[[#This Row],[order_id]],returns[],2,FALSE),"FALSE")</f>
        <v>FALSE</v>
      </c>
      <c r="W4572" t="str">
        <f>VLOOKUP(orders[[#This Row],[region]],people[],2,FALSE)</f>
        <v>Kelly Williams</v>
      </c>
    </row>
    <row r="4573" spans="1:23" x14ac:dyDescent="0.25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 s="7" t="str">
        <f>_xlfn.IFNA(VLOOKUP(orders[[#This Row],[order_id]],returns[],2,FALSE),"FALSE")</f>
        <v>FALSE</v>
      </c>
      <c r="W4573" t="str">
        <f>VLOOKUP(orders[[#This Row],[region]],people[],2,FALSE)</f>
        <v>Kelly Williams</v>
      </c>
    </row>
    <row r="4574" spans="1:23" x14ac:dyDescent="0.25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  <c r="V4574" s="7" t="str">
        <f>_xlfn.IFNA(VLOOKUP(orders[[#This Row],[order_id]],returns[],2,FALSE),"FALSE")</f>
        <v>FALSE</v>
      </c>
      <c r="W4574" t="str">
        <f>VLOOKUP(orders[[#This Row],[region]],people[],2,FALSE)</f>
        <v>Anna Andreadi</v>
      </c>
    </row>
    <row r="4575" spans="1:23" x14ac:dyDescent="0.25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  <c r="V4575" s="7" t="str">
        <f>_xlfn.IFNA(VLOOKUP(orders[[#This Row],[order_id]],returns[],2,FALSE),"FALSE")</f>
        <v>FALSE</v>
      </c>
      <c r="W4575" t="str">
        <f>VLOOKUP(orders[[#This Row],[region]],people[],2,FALSE)</f>
        <v>Kelly Williams</v>
      </c>
    </row>
    <row r="4576" spans="1:23" x14ac:dyDescent="0.25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  <c r="V4576" s="7" t="str">
        <f>_xlfn.IFNA(VLOOKUP(orders[[#This Row],[order_id]],returns[],2,FALSE),"FALSE")</f>
        <v>FALSE</v>
      </c>
      <c r="W4576" t="str">
        <f>VLOOKUP(orders[[#This Row],[region]],people[],2,FALSE)</f>
        <v>Kelly Williams</v>
      </c>
    </row>
    <row r="4577" spans="1:23" x14ac:dyDescent="0.25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  <c r="V4577" s="7" t="str">
        <f>_xlfn.IFNA(VLOOKUP(orders[[#This Row],[order_id]],returns[],2,FALSE),"FALSE")</f>
        <v>FALSE</v>
      </c>
      <c r="W4577" t="str">
        <f>VLOOKUP(orders[[#This Row],[region]],people[],2,FALSE)</f>
        <v>Kelly Williams</v>
      </c>
    </row>
    <row r="4578" spans="1:23" x14ac:dyDescent="0.25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 s="7" t="str">
        <f>_xlfn.IFNA(VLOOKUP(orders[[#This Row],[order_id]],returns[],2,FALSE),"FALSE")</f>
        <v>FALSE</v>
      </c>
      <c r="W4578" t="str">
        <f>VLOOKUP(orders[[#This Row],[region]],people[],2,FALSE)</f>
        <v>Kelly Williams</v>
      </c>
    </row>
    <row r="4579" spans="1:23" x14ac:dyDescent="0.25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  <c r="V4579" s="7" t="str">
        <f>_xlfn.IFNA(VLOOKUP(orders[[#This Row],[order_id]],returns[],2,FALSE),"FALSE")</f>
        <v>FALSE</v>
      </c>
      <c r="W4579" t="str">
        <f>VLOOKUP(orders[[#This Row],[region]],people[],2,FALSE)</f>
        <v>Anna Andreadi</v>
      </c>
    </row>
    <row r="4580" spans="1:23" x14ac:dyDescent="0.25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  <c r="V4580" s="7" t="str">
        <f>_xlfn.IFNA(VLOOKUP(orders[[#This Row],[order_id]],returns[],2,FALSE),"FALSE")</f>
        <v>FALSE</v>
      </c>
      <c r="W4580" t="str">
        <f>VLOOKUP(orders[[#This Row],[region]],people[],2,FALSE)</f>
        <v>Cassandra Brandow</v>
      </c>
    </row>
    <row r="4581" spans="1:23" x14ac:dyDescent="0.25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 s="7" t="str">
        <f>_xlfn.IFNA(VLOOKUP(orders[[#This Row],[order_id]],returns[],2,FALSE),"FALSE")</f>
        <v>FALSE</v>
      </c>
      <c r="W4581" t="str">
        <f>VLOOKUP(orders[[#This Row],[region]],people[],2,FALSE)</f>
        <v>Chuck Magee</v>
      </c>
    </row>
    <row r="4582" spans="1:23" x14ac:dyDescent="0.25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  <c r="V4582" s="7" t="str">
        <f>_xlfn.IFNA(VLOOKUP(orders[[#This Row],[order_id]],returns[],2,FALSE),"FALSE")</f>
        <v>FALSE</v>
      </c>
      <c r="W4582" t="str">
        <f>VLOOKUP(orders[[#This Row],[region]],people[],2,FALSE)</f>
        <v>Cassandra Brandow</v>
      </c>
    </row>
    <row r="4583" spans="1:23" x14ac:dyDescent="0.25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  <c r="V4583" s="7" t="str">
        <f>_xlfn.IFNA(VLOOKUP(orders[[#This Row],[order_id]],returns[],2,FALSE),"FALSE")</f>
        <v>FALSE</v>
      </c>
      <c r="W4583" t="str">
        <f>VLOOKUP(orders[[#This Row],[region]],people[],2,FALSE)</f>
        <v>Chuck Magee</v>
      </c>
    </row>
    <row r="4584" spans="1:23" x14ac:dyDescent="0.25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 s="7" t="str">
        <f>_xlfn.IFNA(VLOOKUP(orders[[#This Row],[order_id]],returns[],2,FALSE),"FALSE")</f>
        <v>FALSE</v>
      </c>
      <c r="W4584" t="str">
        <f>VLOOKUP(orders[[#This Row],[region]],people[],2,FALSE)</f>
        <v>Chuck Magee</v>
      </c>
    </row>
    <row r="4585" spans="1:23" x14ac:dyDescent="0.25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 s="7" t="str">
        <f>_xlfn.IFNA(VLOOKUP(orders[[#This Row],[order_id]],returns[],2,FALSE),"FALSE")</f>
        <v>FALSE</v>
      </c>
      <c r="W4585" t="str">
        <f>VLOOKUP(orders[[#This Row],[region]],people[],2,FALSE)</f>
        <v>Anna Andreadi</v>
      </c>
    </row>
    <row r="4586" spans="1:23" x14ac:dyDescent="0.25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 s="7" t="str">
        <f>_xlfn.IFNA(VLOOKUP(orders[[#This Row],[order_id]],returns[],2,FALSE),"FALSE")</f>
        <v>FALSE</v>
      </c>
      <c r="W4586" t="str">
        <f>VLOOKUP(orders[[#This Row],[region]],people[],2,FALSE)</f>
        <v>Anna Andreadi</v>
      </c>
    </row>
    <row r="4587" spans="1:23" x14ac:dyDescent="0.25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 s="7" t="str">
        <f>_xlfn.IFNA(VLOOKUP(orders[[#This Row],[order_id]],returns[],2,FALSE),"FALSE")</f>
        <v>FALSE</v>
      </c>
      <c r="W4587" t="str">
        <f>VLOOKUP(orders[[#This Row],[region]],people[],2,FALSE)</f>
        <v>Anna Andreadi</v>
      </c>
    </row>
    <row r="4588" spans="1:23" x14ac:dyDescent="0.25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  <c r="V4588" s="7" t="str">
        <f>_xlfn.IFNA(VLOOKUP(orders[[#This Row],[order_id]],returns[],2,FALSE),"FALSE")</f>
        <v>FALSE</v>
      </c>
      <c r="W4588" t="str">
        <f>VLOOKUP(orders[[#This Row],[region]],people[],2,FALSE)</f>
        <v>Anna Andreadi</v>
      </c>
    </row>
    <row r="4589" spans="1:23" x14ac:dyDescent="0.25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  <c r="V4589" s="7" t="str">
        <f>_xlfn.IFNA(VLOOKUP(orders[[#This Row],[order_id]],returns[],2,FALSE),"FALSE")</f>
        <v>FALSE</v>
      </c>
      <c r="W4589" t="str">
        <f>VLOOKUP(orders[[#This Row],[region]],people[],2,FALSE)</f>
        <v>Anna Andreadi</v>
      </c>
    </row>
    <row r="4590" spans="1:23" x14ac:dyDescent="0.25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  <c r="V4590" s="7" t="str">
        <f>_xlfn.IFNA(VLOOKUP(orders[[#This Row],[order_id]],returns[],2,FALSE),"FALSE")</f>
        <v>FALSE</v>
      </c>
      <c r="W4590" t="str">
        <f>VLOOKUP(orders[[#This Row],[region]],people[],2,FALSE)</f>
        <v>Anna Andreadi</v>
      </c>
    </row>
    <row r="4591" spans="1:23" x14ac:dyDescent="0.25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  <c r="V4591" s="7" t="str">
        <f>_xlfn.IFNA(VLOOKUP(orders[[#This Row],[order_id]],returns[],2,FALSE),"FALSE")</f>
        <v>FALSE</v>
      </c>
      <c r="W4591" t="str">
        <f>VLOOKUP(orders[[#This Row],[region]],people[],2,FALSE)</f>
        <v>Anna Andreadi</v>
      </c>
    </row>
    <row r="4592" spans="1:23" x14ac:dyDescent="0.25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  <c r="V4592" s="7" t="str">
        <f>_xlfn.IFNA(VLOOKUP(orders[[#This Row],[order_id]],returns[],2,FALSE),"FALSE")</f>
        <v>FALSE</v>
      </c>
      <c r="W4592" t="str">
        <f>VLOOKUP(orders[[#This Row],[region]],people[],2,FALSE)</f>
        <v>Anna Andreadi</v>
      </c>
    </row>
    <row r="4593" spans="1:23" x14ac:dyDescent="0.25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  <c r="V4593" s="7" t="str">
        <f>_xlfn.IFNA(VLOOKUP(orders[[#This Row],[order_id]],returns[],2,FALSE),"FALSE")</f>
        <v>FALSE</v>
      </c>
      <c r="W4593" t="str">
        <f>VLOOKUP(orders[[#This Row],[region]],people[],2,FALSE)</f>
        <v>Anna Andreadi</v>
      </c>
    </row>
    <row r="4594" spans="1:23" x14ac:dyDescent="0.25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  <c r="V4594" s="7" t="str">
        <f>_xlfn.IFNA(VLOOKUP(orders[[#This Row],[order_id]],returns[],2,FALSE),"FALSE")</f>
        <v>FALSE</v>
      </c>
      <c r="W4594" t="str">
        <f>VLOOKUP(orders[[#This Row],[region]],people[],2,FALSE)</f>
        <v>Anna Andreadi</v>
      </c>
    </row>
    <row r="4595" spans="1:23" x14ac:dyDescent="0.25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  <c r="V4595" s="7" t="str">
        <f>_xlfn.IFNA(VLOOKUP(orders[[#This Row],[order_id]],returns[],2,FALSE),"FALSE")</f>
        <v>FALSE</v>
      </c>
      <c r="W4595" t="str">
        <f>VLOOKUP(orders[[#This Row],[region]],people[],2,FALSE)</f>
        <v>Anna Andreadi</v>
      </c>
    </row>
    <row r="4596" spans="1:23" x14ac:dyDescent="0.25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  <c r="V4596" s="7" t="str">
        <f>_xlfn.IFNA(VLOOKUP(orders[[#This Row],[order_id]],returns[],2,FALSE),"FALSE")</f>
        <v>FALSE</v>
      </c>
      <c r="W4596" t="str">
        <f>VLOOKUP(orders[[#This Row],[region]],people[],2,FALSE)</f>
        <v>Anna Andreadi</v>
      </c>
    </row>
    <row r="4597" spans="1:23" x14ac:dyDescent="0.25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  <c r="V4597" s="7" t="str">
        <f>_xlfn.IFNA(VLOOKUP(orders[[#This Row],[order_id]],returns[],2,FALSE),"FALSE")</f>
        <v>FALSE</v>
      </c>
      <c r="W4597" t="str">
        <f>VLOOKUP(orders[[#This Row],[region]],people[],2,FALSE)</f>
        <v>Anna Andreadi</v>
      </c>
    </row>
    <row r="4598" spans="1:23" x14ac:dyDescent="0.25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 s="7" t="str">
        <f>_xlfn.IFNA(VLOOKUP(orders[[#This Row],[order_id]],returns[],2,FALSE),"FALSE")</f>
        <v>FALSE</v>
      </c>
      <c r="W4598" t="str">
        <f>VLOOKUP(orders[[#This Row],[region]],people[],2,FALSE)</f>
        <v>Chuck Magee</v>
      </c>
    </row>
    <row r="4599" spans="1:23" x14ac:dyDescent="0.25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  <c r="V4599" s="7" t="str">
        <f>_xlfn.IFNA(VLOOKUP(orders[[#This Row],[order_id]],returns[],2,FALSE),"FALSE")</f>
        <v>FALSE</v>
      </c>
      <c r="W4599" t="str">
        <f>VLOOKUP(orders[[#This Row],[region]],people[],2,FALSE)</f>
        <v>Kelly Williams</v>
      </c>
    </row>
    <row r="4600" spans="1:23" x14ac:dyDescent="0.25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  <c r="V4600" s="7" t="str">
        <f>_xlfn.IFNA(VLOOKUP(orders[[#This Row],[order_id]],returns[],2,FALSE),"FALSE")</f>
        <v>FALSE</v>
      </c>
      <c r="W4600" t="str">
        <f>VLOOKUP(orders[[#This Row],[region]],people[],2,FALSE)</f>
        <v>Kelly Williams</v>
      </c>
    </row>
    <row r="4601" spans="1:23" x14ac:dyDescent="0.25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  <c r="V4601" s="7" t="str">
        <f>_xlfn.IFNA(VLOOKUP(orders[[#This Row],[order_id]],returns[],2,FALSE),"FALSE")</f>
        <v>FALSE</v>
      </c>
      <c r="W4601" t="str">
        <f>VLOOKUP(orders[[#This Row],[region]],people[],2,FALSE)</f>
        <v>Chuck Magee</v>
      </c>
    </row>
    <row r="4602" spans="1:23" x14ac:dyDescent="0.25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  <c r="V4602" s="7" t="str">
        <f>_xlfn.IFNA(VLOOKUP(orders[[#This Row],[order_id]],returns[],2,FALSE),"FALSE")</f>
        <v>FALSE</v>
      </c>
      <c r="W4602" t="str">
        <f>VLOOKUP(orders[[#This Row],[region]],people[],2,FALSE)</f>
        <v>Chuck Magee</v>
      </c>
    </row>
    <row r="4603" spans="1:23" x14ac:dyDescent="0.25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 s="7" t="str">
        <f>_xlfn.IFNA(VLOOKUP(orders[[#This Row],[order_id]],returns[],2,FALSE),"FALSE")</f>
        <v>FALSE</v>
      </c>
      <c r="W4603" t="str">
        <f>VLOOKUP(orders[[#This Row],[region]],people[],2,FALSE)</f>
        <v>Chuck Magee</v>
      </c>
    </row>
    <row r="4604" spans="1:23" x14ac:dyDescent="0.25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  <c r="V4604" s="7" t="str">
        <f>_xlfn.IFNA(VLOOKUP(orders[[#This Row],[order_id]],returns[],2,FALSE),"FALSE")</f>
        <v>FALSE</v>
      </c>
      <c r="W4604" t="str">
        <f>VLOOKUP(orders[[#This Row],[region]],people[],2,FALSE)</f>
        <v>Cassandra Brandow</v>
      </c>
    </row>
    <row r="4605" spans="1:23" x14ac:dyDescent="0.25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  <c r="V4605" s="7" t="str">
        <f>_xlfn.IFNA(VLOOKUP(orders[[#This Row],[order_id]],returns[],2,FALSE),"FALSE")</f>
        <v>FALSE</v>
      </c>
      <c r="W4605" t="str">
        <f>VLOOKUP(orders[[#This Row],[region]],people[],2,FALSE)</f>
        <v>Cassandra Brandow</v>
      </c>
    </row>
    <row r="4606" spans="1:23" x14ac:dyDescent="0.25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 s="7" t="str">
        <f>_xlfn.IFNA(VLOOKUP(orders[[#This Row],[order_id]],returns[],2,FALSE),"FALSE")</f>
        <v>FALSE</v>
      </c>
      <c r="W4606" t="str">
        <f>VLOOKUP(orders[[#This Row],[region]],people[],2,FALSE)</f>
        <v>Cassandra Brandow</v>
      </c>
    </row>
    <row r="4607" spans="1:23" x14ac:dyDescent="0.25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  <c r="V4607" s="7" t="str">
        <f>_xlfn.IFNA(VLOOKUP(orders[[#This Row],[order_id]],returns[],2,FALSE),"FALSE")</f>
        <v>FALSE</v>
      </c>
      <c r="W4607" t="str">
        <f>VLOOKUP(orders[[#This Row],[region]],people[],2,FALSE)</f>
        <v>Cassandra Brandow</v>
      </c>
    </row>
    <row r="4608" spans="1:23" x14ac:dyDescent="0.25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 s="7" t="str">
        <f>_xlfn.IFNA(VLOOKUP(orders[[#This Row],[order_id]],returns[],2,FALSE),"FALSE")</f>
        <v>FALSE</v>
      </c>
      <c r="W4608" t="str">
        <f>VLOOKUP(orders[[#This Row],[region]],people[],2,FALSE)</f>
        <v>Chuck Magee</v>
      </c>
    </row>
    <row r="4609" spans="1:23" x14ac:dyDescent="0.25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  <c r="V4609" s="7" t="str">
        <f>_xlfn.IFNA(VLOOKUP(orders[[#This Row],[order_id]],returns[],2,FALSE),"FALSE")</f>
        <v>FALSE</v>
      </c>
      <c r="W4609" t="str">
        <f>VLOOKUP(orders[[#This Row],[region]],people[],2,FALSE)</f>
        <v>Chuck Magee</v>
      </c>
    </row>
    <row r="4610" spans="1:23" x14ac:dyDescent="0.25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  <c r="V4610" s="7" t="str">
        <f>_xlfn.IFNA(VLOOKUP(orders[[#This Row],[order_id]],returns[],2,FALSE),"FALSE")</f>
        <v>FALSE</v>
      </c>
      <c r="W4610" t="str">
        <f>VLOOKUP(orders[[#This Row],[region]],people[],2,FALSE)</f>
        <v>Chuck Magee</v>
      </c>
    </row>
    <row r="4611" spans="1:23" x14ac:dyDescent="0.25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  <c r="V4611" s="7" t="str">
        <f>_xlfn.IFNA(VLOOKUP(orders[[#This Row],[order_id]],returns[],2,FALSE),"FALSE")</f>
        <v>FALSE</v>
      </c>
      <c r="W4611" t="str">
        <f>VLOOKUP(orders[[#This Row],[region]],people[],2,FALSE)</f>
        <v>Chuck Magee</v>
      </c>
    </row>
    <row r="4612" spans="1:23" x14ac:dyDescent="0.25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 s="7" t="str">
        <f>_xlfn.IFNA(VLOOKUP(orders[[#This Row],[order_id]],returns[],2,FALSE),"FALSE")</f>
        <v>FALSE</v>
      </c>
      <c r="W4612" t="str">
        <f>VLOOKUP(orders[[#This Row],[region]],people[],2,FALSE)</f>
        <v>Anna Andreadi</v>
      </c>
    </row>
    <row r="4613" spans="1:23" x14ac:dyDescent="0.25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 s="7" t="str">
        <f>_xlfn.IFNA(VLOOKUP(orders[[#This Row],[order_id]],returns[],2,FALSE),"FALSE")</f>
        <v>FALSE</v>
      </c>
      <c r="W4613" t="str">
        <f>VLOOKUP(orders[[#This Row],[region]],people[],2,FALSE)</f>
        <v>Cassandra Brandow</v>
      </c>
    </row>
    <row r="4614" spans="1:23" x14ac:dyDescent="0.25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  <c r="V4614" s="7" t="str">
        <f>_xlfn.IFNA(VLOOKUP(orders[[#This Row],[order_id]],returns[],2,FALSE),"FALSE")</f>
        <v>FALSE</v>
      </c>
      <c r="W4614" t="str">
        <f>VLOOKUP(orders[[#This Row],[region]],people[],2,FALSE)</f>
        <v>Cassandra Brandow</v>
      </c>
    </row>
    <row r="4615" spans="1:23" x14ac:dyDescent="0.25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  <c r="V4615" s="7" t="str">
        <f>_xlfn.IFNA(VLOOKUP(orders[[#This Row],[order_id]],returns[],2,FALSE),"FALSE")</f>
        <v>FALSE</v>
      </c>
      <c r="W4615" t="str">
        <f>VLOOKUP(orders[[#This Row],[region]],people[],2,FALSE)</f>
        <v>Cassandra Brandow</v>
      </c>
    </row>
    <row r="4616" spans="1:23" x14ac:dyDescent="0.25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  <c r="V4616" s="7" t="str">
        <f>_xlfn.IFNA(VLOOKUP(orders[[#This Row],[order_id]],returns[],2,FALSE),"FALSE")</f>
        <v>FALSE</v>
      </c>
      <c r="W4616" t="str">
        <f>VLOOKUP(orders[[#This Row],[region]],people[],2,FALSE)</f>
        <v>Kelly Williams</v>
      </c>
    </row>
    <row r="4617" spans="1:23" x14ac:dyDescent="0.25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  <c r="V4617" s="7" t="str">
        <f>_xlfn.IFNA(VLOOKUP(orders[[#This Row],[order_id]],returns[],2,FALSE),"FALSE")</f>
        <v>FALSE</v>
      </c>
      <c r="W4617" t="str">
        <f>VLOOKUP(orders[[#This Row],[region]],people[],2,FALSE)</f>
        <v>Kelly Williams</v>
      </c>
    </row>
    <row r="4618" spans="1:23" x14ac:dyDescent="0.25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  <c r="V4618" s="7" t="str">
        <f>_xlfn.IFNA(VLOOKUP(orders[[#This Row],[order_id]],returns[],2,FALSE),"FALSE")</f>
        <v>FALSE</v>
      </c>
      <c r="W4618" t="str">
        <f>VLOOKUP(orders[[#This Row],[region]],people[],2,FALSE)</f>
        <v>Kelly Williams</v>
      </c>
    </row>
    <row r="4619" spans="1:23" x14ac:dyDescent="0.25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  <c r="V4619" s="7" t="str">
        <f>_xlfn.IFNA(VLOOKUP(orders[[#This Row],[order_id]],returns[],2,FALSE),"FALSE")</f>
        <v>FALSE</v>
      </c>
      <c r="W4619" t="str">
        <f>VLOOKUP(orders[[#This Row],[region]],people[],2,FALSE)</f>
        <v>Chuck Magee</v>
      </c>
    </row>
    <row r="4620" spans="1:23" x14ac:dyDescent="0.25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  <c r="V4620" s="7" t="str">
        <f>_xlfn.IFNA(VLOOKUP(orders[[#This Row],[order_id]],returns[],2,FALSE),"FALSE")</f>
        <v>FALSE</v>
      </c>
      <c r="W4620" t="str">
        <f>VLOOKUP(orders[[#This Row],[region]],people[],2,FALSE)</f>
        <v>Chuck Magee</v>
      </c>
    </row>
    <row r="4621" spans="1:23" x14ac:dyDescent="0.25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  <c r="V4621" s="7" t="str">
        <f>_xlfn.IFNA(VLOOKUP(orders[[#This Row],[order_id]],returns[],2,FALSE),"FALSE")</f>
        <v>FALSE</v>
      </c>
      <c r="W4621" t="str">
        <f>VLOOKUP(orders[[#This Row],[region]],people[],2,FALSE)</f>
        <v>Anna Andreadi</v>
      </c>
    </row>
    <row r="4622" spans="1:23" x14ac:dyDescent="0.25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  <c r="V4622" s="7" t="str">
        <f>_xlfn.IFNA(VLOOKUP(orders[[#This Row],[order_id]],returns[],2,FALSE),"FALSE")</f>
        <v>FALSE</v>
      </c>
      <c r="W4622" t="str">
        <f>VLOOKUP(orders[[#This Row],[region]],people[],2,FALSE)</f>
        <v>Anna Andreadi</v>
      </c>
    </row>
    <row r="4623" spans="1:23" x14ac:dyDescent="0.25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  <c r="V4623" s="7" t="str">
        <f>_xlfn.IFNA(VLOOKUP(orders[[#This Row],[order_id]],returns[],2,FALSE),"FALSE")</f>
        <v>FALSE</v>
      </c>
      <c r="W4623" t="str">
        <f>VLOOKUP(orders[[#This Row],[region]],people[],2,FALSE)</f>
        <v>Chuck Magee</v>
      </c>
    </row>
    <row r="4624" spans="1:23" x14ac:dyDescent="0.25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  <c r="V4624" s="7" t="str">
        <f>_xlfn.IFNA(VLOOKUP(orders[[#This Row],[order_id]],returns[],2,FALSE),"FALSE")</f>
        <v>FALSE</v>
      </c>
      <c r="W4624" t="str">
        <f>VLOOKUP(orders[[#This Row],[region]],people[],2,FALSE)</f>
        <v>Cassandra Brandow</v>
      </c>
    </row>
    <row r="4625" spans="1:23" x14ac:dyDescent="0.25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  <c r="V4625" s="7" t="str">
        <f>_xlfn.IFNA(VLOOKUP(orders[[#This Row],[order_id]],returns[],2,FALSE),"FALSE")</f>
        <v>FALSE</v>
      </c>
      <c r="W4625" t="str">
        <f>VLOOKUP(orders[[#This Row],[region]],people[],2,FALSE)</f>
        <v>Cassandra Brandow</v>
      </c>
    </row>
    <row r="4626" spans="1:23" x14ac:dyDescent="0.25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  <c r="V4626" s="7" t="str">
        <f>_xlfn.IFNA(VLOOKUP(orders[[#This Row],[order_id]],returns[],2,FALSE),"FALSE")</f>
        <v>FALSE</v>
      </c>
      <c r="W4626" t="str">
        <f>VLOOKUP(orders[[#This Row],[region]],people[],2,FALSE)</f>
        <v>Cassandra Brandow</v>
      </c>
    </row>
    <row r="4627" spans="1:23" x14ac:dyDescent="0.25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  <c r="V4627" s="7" t="str">
        <f>_xlfn.IFNA(VLOOKUP(orders[[#This Row],[order_id]],returns[],2,FALSE),"FALSE")</f>
        <v>FALSE</v>
      </c>
      <c r="W4627" t="str">
        <f>VLOOKUP(orders[[#This Row],[region]],people[],2,FALSE)</f>
        <v>Cassandra Brandow</v>
      </c>
    </row>
    <row r="4628" spans="1:23" x14ac:dyDescent="0.25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  <c r="V4628" s="7" t="str">
        <f>_xlfn.IFNA(VLOOKUP(orders[[#This Row],[order_id]],returns[],2,FALSE),"FALSE")</f>
        <v>FALSE</v>
      </c>
      <c r="W4628" t="str">
        <f>VLOOKUP(orders[[#This Row],[region]],people[],2,FALSE)</f>
        <v>Chuck Magee</v>
      </c>
    </row>
    <row r="4629" spans="1:23" x14ac:dyDescent="0.25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 s="7" t="str">
        <f>_xlfn.IFNA(VLOOKUP(orders[[#This Row],[order_id]],returns[],2,FALSE),"FALSE")</f>
        <v>FALSE</v>
      </c>
      <c r="W4629" t="str">
        <f>VLOOKUP(orders[[#This Row],[region]],people[],2,FALSE)</f>
        <v>Chuck Magee</v>
      </c>
    </row>
    <row r="4630" spans="1:23" x14ac:dyDescent="0.25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  <c r="V4630" s="7" t="str">
        <f>_xlfn.IFNA(VLOOKUP(orders[[#This Row],[order_id]],returns[],2,FALSE),"FALSE")</f>
        <v>FALSE</v>
      </c>
      <c r="W4630" t="str">
        <f>VLOOKUP(orders[[#This Row],[region]],people[],2,FALSE)</f>
        <v>Chuck Magee</v>
      </c>
    </row>
    <row r="4631" spans="1:23" x14ac:dyDescent="0.25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  <c r="V4631" s="7" t="str">
        <f>_xlfn.IFNA(VLOOKUP(orders[[#This Row],[order_id]],returns[],2,FALSE),"FALSE")</f>
        <v>FALSE</v>
      </c>
      <c r="W4631" t="str">
        <f>VLOOKUP(orders[[#This Row],[region]],people[],2,FALSE)</f>
        <v>Chuck Magee</v>
      </c>
    </row>
    <row r="4632" spans="1:23" x14ac:dyDescent="0.25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  <c r="V4632" s="7" t="str">
        <f>_xlfn.IFNA(VLOOKUP(orders[[#This Row],[order_id]],returns[],2,FALSE),"FALSE")</f>
        <v>FALSE</v>
      </c>
      <c r="W4632" t="str">
        <f>VLOOKUP(orders[[#This Row],[region]],people[],2,FALSE)</f>
        <v>Kelly Williams</v>
      </c>
    </row>
    <row r="4633" spans="1:23" x14ac:dyDescent="0.25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 s="7" t="str">
        <f>_xlfn.IFNA(VLOOKUP(orders[[#This Row],[order_id]],returns[],2,FALSE),"FALSE")</f>
        <v>FALSE</v>
      </c>
      <c r="W4633" t="str">
        <f>VLOOKUP(orders[[#This Row],[region]],people[],2,FALSE)</f>
        <v>Anna Andreadi</v>
      </c>
    </row>
    <row r="4634" spans="1:23" x14ac:dyDescent="0.25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  <c r="V4634" s="7" t="str">
        <f>_xlfn.IFNA(VLOOKUP(orders[[#This Row],[order_id]],returns[],2,FALSE),"FALSE")</f>
        <v>FALSE</v>
      </c>
      <c r="W4634" t="str">
        <f>VLOOKUP(orders[[#This Row],[region]],people[],2,FALSE)</f>
        <v>Anna Andreadi</v>
      </c>
    </row>
    <row r="4635" spans="1:23" x14ac:dyDescent="0.25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  <c r="V4635" s="7" t="b">
        <f>_xlfn.IFNA(VLOOKUP(orders[[#This Row],[order_id]],returns[],2,FALSE),"FALSE")</f>
        <v>1</v>
      </c>
      <c r="W4635" t="str">
        <f>VLOOKUP(orders[[#This Row],[region]],people[],2,FALSE)</f>
        <v>Anna Andreadi</v>
      </c>
    </row>
    <row r="4636" spans="1:23" x14ac:dyDescent="0.25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  <c r="V4636" s="7" t="b">
        <f>_xlfn.IFNA(VLOOKUP(orders[[#This Row],[order_id]],returns[],2,FALSE),"FALSE")</f>
        <v>1</v>
      </c>
      <c r="W4636" t="str">
        <f>VLOOKUP(orders[[#This Row],[region]],people[],2,FALSE)</f>
        <v>Anna Andreadi</v>
      </c>
    </row>
    <row r="4637" spans="1:23" x14ac:dyDescent="0.25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  <c r="V4637" s="7" t="str">
        <f>_xlfn.IFNA(VLOOKUP(orders[[#This Row],[order_id]],returns[],2,FALSE),"FALSE")</f>
        <v>FALSE</v>
      </c>
      <c r="W4637" t="str">
        <f>VLOOKUP(orders[[#This Row],[region]],people[],2,FALSE)</f>
        <v>Anna Andreadi</v>
      </c>
    </row>
    <row r="4638" spans="1:23" x14ac:dyDescent="0.25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 s="7" t="str">
        <f>_xlfn.IFNA(VLOOKUP(orders[[#This Row],[order_id]],returns[],2,FALSE),"FALSE")</f>
        <v>FALSE</v>
      </c>
      <c r="W4638" t="str">
        <f>VLOOKUP(orders[[#This Row],[region]],people[],2,FALSE)</f>
        <v>Anna Andreadi</v>
      </c>
    </row>
    <row r="4639" spans="1:23" x14ac:dyDescent="0.25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 s="7" t="str">
        <f>_xlfn.IFNA(VLOOKUP(orders[[#This Row],[order_id]],returns[],2,FALSE),"FALSE")</f>
        <v>FALSE</v>
      </c>
      <c r="W4639" t="str">
        <f>VLOOKUP(orders[[#This Row],[region]],people[],2,FALSE)</f>
        <v>Anna Andreadi</v>
      </c>
    </row>
    <row r="4640" spans="1:23" x14ac:dyDescent="0.25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  <c r="V4640" s="7" t="str">
        <f>_xlfn.IFNA(VLOOKUP(orders[[#This Row],[order_id]],returns[],2,FALSE),"FALSE")</f>
        <v>FALSE</v>
      </c>
      <c r="W4640" t="str">
        <f>VLOOKUP(orders[[#This Row],[region]],people[],2,FALSE)</f>
        <v>Anna Andreadi</v>
      </c>
    </row>
    <row r="4641" spans="1:23" x14ac:dyDescent="0.25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 s="7" t="str">
        <f>_xlfn.IFNA(VLOOKUP(orders[[#This Row],[order_id]],returns[],2,FALSE),"FALSE")</f>
        <v>FALSE</v>
      </c>
      <c r="W4641" t="str">
        <f>VLOOKUP(orders[[#This Row],[region]],people[],2,FALSE)</f>
        <v>Cassandra Brandow</v>
      </c>
    </row>
    <row r="4642" spans="1:23" x14ac:dyDescent="0.25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 s="7" t="str">
        <f>_xlfn.IFNA(VLOOKUP(orders[[#This Row],[order_id]],returns[],2,FALSE),"FALSE")</f>
        <v>FALSE</v>
      </c>
      <c r="W4642" t="str">
        <f>VLOOKUP(orders[[#This Row],[region]],people[],2,FALSE)</f>
        <v>Cassandra Brandow</v>
      </c>
    </row>
    <row r="4643" spans="1:23" x14ac:dyDescent="0.25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  <c r="V4643" s="7" t="str">
        <f>_xlfn.IFNA(VLOOKUP(orders[[#This Row],[order_id]],returns[],2,FALSE),"FALSE")</f>
        <v>FALSE</v>
      </c>
      <c r="W4643" t="str">
        <f>VLOOKUP(orders[[#This Row],[region]],people[],2,FALSE)</f>
        <v>Anna Andreadi</v>
      </c>
    </row>
    <row r="4644" spans="1:23" x14ac:dyDescent="0.25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  <c r="V4644" s="7" t="str">
        <f>_xlfn.IFNA(VLOOKUP(orders[[#This Row],[order_id]],returns[],2,FALSE),"FALSE")</f>
        <v>FALSE</v>
      </c>
      <c r="W4644" t="str">
        <f>VLOOKUP(orders[[#This Row],[region]],people[],2,FALSE)</f>
        <v>Anna Andreadi</v>
      </c>
    </row>
    <row r="4645" spans="1:23" x14ac:dyDescent="0.25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 s="7" t="str">
        <f>_xlfn.IFNA(VLOOKUP(orders[[#This Row],[order_id]],returns[],2,FALSE),"FALSE")</f>
        <v>FALSE</v>
      </c>
      <c r="W4645" t="str">
        <f>VLOOKUP(orders[[#This Row],[region]],people[],2,FALSE)</f>
        <v>Anna Andreadi</v>
      </c>
    </row>
    <row r="4646" spans="1:23" x14ac:dyDescent="0.25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  <c r="V4646" s="7" t="str">
        <f>_xlfn.IFNA(VLOOKUP(orders[[#This Row],[order_id]],returns[],2,FALSE),"FALSE")</f>
        <v>FALSE</v>
      </c>
      <c r="W4646" t="str">
        <f>VLOOKUP(orders[[#This Row],[region]],people[],2,FALSE)</f>
        <v>Anna Andreadi</v>
      </c>
    </row>
    <row r="4647" spans="1:23" x14ac:dyDescent="0.25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  <c r="V4647" s="7" t="str">
        <f>_xlfn.IFNA(VLOOKUP(orders[[#This Row],[order_id]],returns[],2,FALSE),"FALSE")</f>
        <v>FALSE</v>
      </c>
      <c r="W4647" t="str">
        <f>VLOOKUP(orders[[#This Row],[region]],people[],2,FALSE)</f>
        <v>Chuck Magee</v>
      </c>
    </row>
    <row r="4648" spans="1:23" x14ac:dyDescent="0.25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  <c r="V4648" s="7" t="str">
        <f>_xlfn.IFNA(VLOOKUP(orders[[#This Row],[order_id]],returns[],2,FALSE),"FALSE")</f>
        <v>FALSE</v>
      </c>
      <c r="W4648" t="str">
        <f>VLOOKUP(orders[[#This Row],[region]],people[],2,FALSE)</f>
        <v>Cassandra Brandow</v>
      </c>
    </row>
    <row r="4649" spans="1:23" x14ac:dyDescent="0.25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  <c r="V4649" s="7" t="str">
        <f>_xlfn.IFNA(VLOOKUP(orders[[#This Row],[order_id]],returns[],2,FALSE),"FALSE")</f>
        <v>FALSE</v>
      </c>
      <c r="W4649" t="str">
        <f>VLOOKUP(orders[[#This Row],[region]],people[],2,FALSE)</f>
        <v>Chuck Magee</v>
      </c>
    </row>
    <row r="4650" spans="1:23" x14ac:dyDescent="0.25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  <c r="V4650" s="7" t="str">
        <f>_xlfn.IFNA(VLOOKUP(orders[[#This Row],[order_id]],returns[],2,FALSE),"FALSE")</f>
        <v>FALSE</v>
      </c>
      <c r="W4650" t="str">
        <f>VLOOKUP(orders[[#This Row],[region]],people[],2,FALSE)</f>
        <v>Anna Andreadi</v>
      </c>
    </row>
    <row r="4651" spans="1:23" x14ac:dyDescent="0.25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  <c r="V4651" s="7" t="str">
        <f>_xlfn.IFNA(VLOOKUP(orders[[#This Row],[order_id]],returns[],2,FALSE),"FALSE")</f>
        <v>FALSE</v>
      </c>
      <c r="W4651" t="str">
        <f>VLOOKUP(orders[[#This Row],[region]],people[],2,FALSE)</f>
        <v>Anna Andreadi</v>
      </c>
    </row>
    <row r="4652" spans="1:23" x14ac:dyDescent="0.25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  <c r="V4652" s="7" t="str">
        <f>_xlfn.IFNA(VLOOKUP(orders[[#This Row],[order_id]],returns[],2,FALSE),"FALSE")</f>
        <v>FALSE</v>
      </c>
      <c r="W4652" t="str">
        <f>VLOOKUP(orders[[#This Row],[region]],people[],2,FALSE)</f>
        <v>Anna Andreadi</v>
      </c>
    </row>
    <row r="4653" spans="1:23" x14ac:dyDescent="0.25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 s="7" t="str">
        <f>_xlfn.IFNA(VLOOKUP(orders[[#This Row],[order_id]],returns[],2,FALSE),"FALSE")</f>
        <v>FALSE</v>
      </c>
      <c r="W4653" t="str">
        <f>VLOOKUP(orders[[#This Row],[region]],people[],2,FALSE)</f>
        <v>Anna Andreadi</v>
      </c>
    </row>
    <row r="4654" spans="1:23" x14ac:dyDescent="0.25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  <c r="V4654" s="7" t="str">
        <f>_xlfn.IFNA(VLOOKUP(orders[[#This Row],[order_id]],returns[],2,FALSE),"FALSE")</f>
        <v>FALSE</v>
      </c>
      <c r="W4654" t="str">
        <f>VLOOKUP(orders[[#This Row],[region]],people[],2,FALSE)</f>
        <v>Chuck Magee</v>
      </c>
    </row>
    <row r="4655" spans="1:23" x14ac:dyDescent="0.25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  <c r="V4655" s="7" t="str">
        <f>_xlfn.IFNA(VLOOKUP(orders[[#This Row],[order_id]],returns[],2,FALSE),"FALSE")</f>
        <v>FALSE</v>
      </c>
      <c r="W4655" t="str">
        <f>VLOOKUP(orders[[#This Row],[region]],people[],2,FALSE)</f>
        <v>Chuck Magee</v>
      </c>
    </row>
    <row r="4656" spans="1:23" x14ac:dyDescent="0.25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 s="7" t="str">
        <f>_xlfn.IFNA(VLOOKUP(orders[[#This Row],[order_id]],returns[],2,FALSE),"FALSE")</f>
        <v>FALSE</v>
      </c>
      <c r="W4656" t="str">
        <f>VLOOKUP(orders[[#This Row],[region]],people[],2,FALSE)</f>
        <v>Anna Andreadi</v>
      </c>
    </row>
    <row r="4657" spans="1:23" x14ac:dyDescent="0.25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  <c r="V4657" s="7" t="str">
        <f>_xlfn.IFNA(VLOOKUP(orders[[#This Row],[order_id]],returns[],2,FALSE),"FALSE")</f>
        <v>FALSE</v>
      </c>
      <c r="W4657" t="str">
        <f>VLOOKUP(orders[[#This Row],[region]],people[],2,FALSE)</f>
        <v>Kelly Williams</v>
      </c>
    </row>
    <row r="4658" spans="1:23" x14ac:dyDescent="0.25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  <c r="V4658" s="7" t="str">
        <f>_xlfn.IFNA(VLOOKUP(orders[[#This Row],[order_id]],returns[],2,FALSE),"FALSE")</f>
        <v>FALSE</v>
      </c>
      <c r="W4658" t="str">
        <f>VLOOKUP(orders[[#This Row],[region]],people[],2,FALSE)</f>
        <v>Chuck Magee</v>
      </c>
    </row>
    <row r="4659" spans="1:23" x14ac:dyDescent="0.25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 s="7" t="str">
        <f>_xlfn.IFNA(VLOOKUP(orders[[#This Row],[order_id]],returns[],2,FALSE),"FALSE")</f>
        <v>FALSE</v>
      </c>
      <c r="W4659" t="str">
        <f>VLOOKUP(orders[[#This Row],[region]],people[],2,FALSE)</f>
        <v>Chuck Magee</v>
      </c>
    </row>
    <row r="4660" spans="1:23" x14ac:dyDescent="0.25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  <c r="V4660" s="7" t="str">
        <f>_xlfn.IFNA(VLOOKUP(orders[[#This Row],[order_id]],returns[],2,FALSE),"FALSE")</f>
        <v>FALSE</v>
      </c>
      <c r="W4660" t="str">
        <f>VLOOKUP(orders[[#This Row],[region]],people[],2,FALSE)</f>
        <v>Chuck Magee</v>
      </c>
    </row>
    <row r="4661" spans="1:23" x14ac:dyDescent="0.25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  <c r="V4661" s="7" t="str">
        <f>_xlfn.IFNA(VLOOKUP(orders[[#This Row],[order_id]],returns[],2,FALSE),"FALSE")</f>
        <v>FALSE</v>
      </c>
      <c r="W4661" t="str">
        <f>VLOOKUP(orders[[#This Row],[region]],people[],2,FALSE)</f>
        <v>Chuck Magee</v>
      </c>
    </row>
    <row r="4662" spans="1:23" x14ac:dyDescent="0.25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  <c r="V4662" s="7" t="str">
        <f>_xlfn.IFNA(VLOOKUP(orders[[#This Row],[order_id]],returns[],2,FALSE),"FALSE")</f>
        <v>FALSE</v>
      </c>
      <c r="W4662" t="str">
        <f>VLOOKUP(orders[[#This Row],[region]],people[],2,FALSE)</f>
        <v>Chuck Magee</v>
      </c>
    </row>
    <row r="4663" spans="1:23" x14ac:dyDescent="0.25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  <c r="V4663" s="7" t="str">
        <f>_xlfn.IFNA(VLOOKUP(orders[[#This Row],[order_id]],returns[],2,FALSE),"FALSE")</f>
        <v>FALSE</v>
      </c>
      <c r="W4663" t="str">
        <f>VLOOKUP(orders[[#This Row],[region]],people[],2,FALSE)</f>
        <v>Chuck Magee</v>
      </c>
    </row>
    <row r="4664" spans="1:23" x14ac:dyDescent="0.25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  <c r="V4664" s="7" t="str">
        <f>_xlfn.IFNA(VLOOKUP(orders[[#This Row],[order_id]],returns[],2,FALSE),"FALSE")</f>
        <v>FALSE</v>
      </c>
      <c r="W4664" t="str">
        <f>VLOOKUP(orders[[#This Row],[region]],people[],2,FALSE)</f>
        <v>Chuck Magee</v>
      </c>
    </row>
    <row r="4665" spans="1:23" x14ac:dyDescent="0.25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  <c r="V4665" s="7" t="str">
        <f>_xlfn.IFNA(VLOOKUP(orders[[#This Row],[order_id]],returns[],2,FALSE),"FALSE")</f>
        <v>FALSE</v>
      </c>
      <c r="W4665" t="str">
        <f>VLOOKUP(orders[[#This Row],[region]],people[],2,FALSE)</f>
        <v>Cassandra Brandow</v>
      </c>
    </row>
    <row r="4666" spans="1:23" x14ac:dyDescent="0.25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  <c r="V4666" s="7" t="str">
        <f>_xlfn.IFNA(VLOOKUP(orders[[#This Row],[order_id]],returns[],2,FALSE),"FALSE")</f>
        <v>FALSE</v>
      </c>
      <c r="W4666" t="str">
        <f>VLOOKUP(orders[[#This Row],[region]],people[],2,FALSE)</f>
        <v>Cassandra Brandow</v>
      </c>
    </row>
    <row r="4667" spans="1:23" x14ac:dyDescent="0.25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 s="7" t="str">
        <f>_xlfn.IFNA(VLOOKUP(orders[[#This Row],[order_id]],returns[],2,FALSE),"FALSE")</f>
        <v>FALSE</v>
      </c>
      <c r="W4667" t="str">
        <f>VLOOKUP(orders[[#This Row],[region]],people[],2,FALSE)</f>
        <v>Cassandra Brandow</v>
      </c>
    </row>
    <row r="4668" spans="1:23" x14ac:dyDescent="0.25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  <c r="V4668" s="7" t="b">
        <f>_xlfn.IFNA(VLOOKUP(orders[[#This Row],[order_id]],returns[],2,FALSE),"FALSE")</f>
        <v>1</v>
      </c>
      <c r="W4668" t="str">
        <f>VLOOKUP(orders[[#This Row],[region]],people[],2,FALSE)</f>
        <v>Anna Andreadi</v>
      </c>
    </row>
    <row r="4669" spans="1:23" x14ac:dyDescent="0.25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  <c r="V4669" s="7" t="b">
        <f>_xlfn.IFNA(VLOOKUP(orders[[#This Row],[order_id]],returns[],2,FALSE),"FALSE")</f>
        <v>1</v>
      </c>
      <c r="W4669" t="str">
        <f>VLOOKUP(orders[[#This Row],[region]],people[],2,FALSE)</f>
        <v>Anna Andreadi</v>
      </c>
    </row>
    <row r="4670" spans="1:23" x14ac:dyDescent="0.25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  <c r="V4670" s="7" t="str">
        <f>_xlfn.IFNA(VLOOKUP(orders[[#This Row],[order_id]],returns[],2,FALSE),"FALSE")</f>
        <v>FALSE</v>
      </c>
      <c r="W4670" t="str">
        <f>VLOOKUP(orders[[#This Row],[region]],people[],2,FALSE)</f>
        <v>Kelly Williams</v>
      </c>
    </row>
    <row r="4671" spans="1:23" x14ac:dyDescent="0.25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  <c r="V4671" s="7" t="str">
        <f>_xlfn.IFNA(VLOOKUP(orders[[#This Row],[order_id]],returns[],2,FALSE),"FALSE")</f>
        <v>FALSE</v>
      </c>
      <c r="W4671" t="str">
        <f>VLOOKUP(orders[[#This Row],[region]],people[],2,FALSE)</f>
        <v>Kelly Williams</v>
      </c>
    </row>
    <row r="4672" spans="1:23" x14ac:dyDescent="0.25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  <c r="V4672" s="7" t="str">
        <f>_xlfn.IFNA(VLOOKUP(orders[[#This Row],[order_id]],returns[],2,FALSE),"FALSE")</f>
        <v>FALSE</v>
      </c>
      <c r="W4672" t="str">
        <f>VLOOKUP(orders[[#This Row],[region]],people[],2,FALSE)</f>
        <v>Kelly Williams</v>
      </c>
    </row>
    <row r="4673" spans="1:23" x14ac:dyDescent="0.25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  <c r="V4673" s="7" t="str">
        <f>_xlfn.IFNA(VLOOKUP(orders[[#This Row],[order_id]],returns[],2,FALSE),"FALSE")</f>
        <v>FALSE</v>
      </c>
      <c r="W4673" t="str">
        <f>VLOOKUP(orders[[#This Row],[region]],people[],2,FALSE)</f>
        <v>Kelly Williams</v>
      </c>
    </row>
    <row r="4674" spans="1:23" x14ac:dyDescent="0.25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 s="7" t="str">
        <f>_xlfn.IFNA(VLOOKUP(orders[[#This Row],[order_id]],returns[],2,FALSE),"FALSE")</f>
        <v>FALSE</v>
      </c>
      <c r="W4674" t="str">
        <f>VLOOKUP(orders[[#This Row],[region]],people[],2,FALSE)</f>
        <v>Kelly Williams</v>
      </c>
    </row>
    <row r="4675" spans="1:23" x14ac:dyDescent="0.25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 s="7" t="str">
        <f>_xlfn.IFNA(VLOOKUP(orders[[#This Row],[order_id]],returns[],2,FALSE),"FALSE")</f>
        <v>FALSE</v>
      </c>
      <c r="W4675" t="str">
        <f>VLOOKUP(orders[[#This Row],[region]],people[],2,FALSE)</f>
        <v>Kelly Williams</v>
      </c>
    </row>
    <row r="4676" spans="1:23" x14ac:dyDescent="0.25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  <c r="V4676" s="7" t="str">
        <f>_xlfn.IFNA(VLOOKUP(orders[[#This Row],[order_id]],returns[],2,FALSE),"FALSE")</f>
        <v>FALSE</v>
      </c>
      <c r="W4676" t="str">
        <f>VLOOKUP(orders[[#This Row],[region]],people[],2,FALSE)</f>
        <v>Kelly Williams</v>
      </c>
    </row>
    <row r="4677" spans="1:23" x14ac:dyDescent="0.25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  <c r="V4677" s="7" t="str">
        <f>_xlfn.IFNA(VLOOKUP(orders[[#This Row],[order_id]],returns[],2,FALSE),"FALSE")</f>
        <v>FALSE</v>
      </c>
      <c r="W4677" t="str">
        <f>VLOOKUP(orders[[#This Row],[region]],people[],2,FALSE)</f>
        <v>Chuck Magee</v>
      </c>
    </row>
    <row r="4678" spans="1:23" x14ac:dyDescent="0.25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 s="7" t="str">
        <f>_xlfn.IFNA(VLOOKUP(orders[[#This Row],[order_id]],returns[],2,FALSE),"FALSE")</f>
        <v>FALSE</v>
      </c>
      <c r="W4678" t="str">
        <f>VLOOKUP(orders[[#This Row],[region]],people[],2,FALSE)</f>
        <v>Anna Andreadi</v>
      </c>
    </row>
    <row r="4679" spans="1:23" x14ac:dyDescent="0.25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  <c r="V4679" s="7" t="str">
        <f>_xlfn.IFNA(VLOOKUP(orders[[#This Row],[order_id]],returns[],2,FALSE),"FALSE")</f>
        <v>FALSE</v>
      </c>
      <c r="W4679" t="str">
        <f>VLOOKUP(orders[[#This Row],[region]],people[],2,FALSE)</f>
        <v>Anna Andreadi</v>
      </c>
    </row>
    <row r="4680" spans="1:23" x14ac:dyDescent="0.25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  <c r="V4680" s="7" t="str">
        <f>_xlfn.IFNA(VLOOKUP(orders[[#This Row],[order_id]],returns[],2,FALSE),"FALSE")</f>
        <v>FALSE</v>
      </c>
      <c r="W4680" t="str">
        <f>VLOOKUP(orders[[#This Row],[region]],people[],2,FALSE)</f>
        <v>Anna Andreadi</v>
      </c>
    </row>
    <row r="4681" spans="1:23" x14ac:dyDescent="0.25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  <c r="V4681" s="7" t="str">
        <f>_xlfn.IFNA(VLOOKUP(orders[[#This Row],[order_id]],returns[],2,FALSE),"FALSE")</f>
        <v>FALSE</v>
      </c>
      <c r="W4681" t="str">
        <f>VLOOKUP(orders[[#This Row],[region]],people[],2,FALSE)</f>
        <v>Anna Andreadi</v>
      </c>
    </row>
    <row r="4682" spans="1:23" x14ac:dyDescent="0.25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  <c r="V4682" s="7" t="str">
        <f>_xlfn.IFNA(VLOOKUP(orders[[#This Row],[order_id]],returns[],2,FALSE),"FALSE")</f>
        <v>FALSE</v>
      </c>
      <c r="W4682" t="str">
        <f>VLOOKUP(orders[[#This Row],[region]],people[],2,FALSE)</f>
        <v>Anna Andreadi</v>
      </c>
    </row>
    <row r="4683" spans="1:23" x14ac:dyDescent="0.25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  <c r="V4683" s="7" t="str">
        <f>_xlfn.IFNA(VLOOKUP(orders[[#This Row],[order_id]],returns[],2,FALSE),"FALSE")</f>
        <v>FALSE</v>
      </c>
      <c r="W4683" t="str">
        <f>VLOOKUP(orders[[#This Row],[region]],people[],2,FALSE)</f>
        <v>Chuck Magee</v>
      </c>
    </row>
    <row r="4684" spans="1:23" x14ac:dyDescent="0.25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 s="7" t="str">
        <f>_xlfn.IFNA(VLOOKUP(orders[[#This Row],[order_id]],returns[],2,FALSE),"FALSE")</f>
        <v>FALSE</v>
      </c>
      <c r="W4684" t="str">
        <f>VLOOKUP(orders[[#This Row],[region]],people[],2,FALSE)</f>
        <v>Cassandra Brandow</v>
      </c>
    </row>
    <row r="4685" spans="1:23" x14ac:dyDescent="0.25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  <c r="V4685" s="7" t="str">
        <f>_xlfn.IFNA(VLOOKUP(orders[[#This Row],[order_id]],returns[],2,FALSE),"FALSE")</f>
        <v>FALSE</v>
      </c>
      <c r="W4685" t="str">
        <f>VLOOKUP(orders[[#This Row],[region]],people[],2,FALSE)</f>
        <v>Chuck Magee</v>
      </c>
    </row>
    <row r="4686" spans="1:23" x14ac:dyDescent="0.25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 s="7" t="str">
        <f>_xlfn.IFNA(VLOOKUP(orders[[#This Row],[order_id]],returns[],2,FALSE),"FALSE")</f>
        <v>FALSE</v>
      </c>
      <c r="W4686" t="str">
        <f>VLOOKUP(orders[[#This Row],[region]],people[],2,FALSE)</f>
        <v>Chuck Magee</v>
      </c>
    </row>
    <row r="4687" spans="1:23" x14ac:dyDescent="0.25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  <c r="V4687" s="7" t="str">
        <f>_xlfn.IFNA(VLOOKUP(orders[[#This Row],[order_id]],returns[],2,FALSE),"FALSE")</f>
        <v>FALSE</v>
      </c>
      <c r="W4687" t="str">
        <f>VLOOKUP(orders[[#This Row],[region]],people[],2,FALSE)</f>
        <v>Chuck Magee</v>
      </c>
    </row>
    <row r="4688" spans="1:23" x14ac:dyDescent="0.25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  <c r="V4688" s="7" t="str">
        <f>_xlfn.IFNA(VLOOKUP(orders[[#This Row],[order_id]],returns[],2,FALSE),"FALSE")</f>
        <v>FALSE</v>
      </c>
      <c r="W4688" t="str">
        <f>VLOOKUP(orders[[#This Row],[region]],people[],2,FALSE)</f>
        <v>Chuck Magee</v>
      </c>
    </row>
    <row r="4689" spans="1:23" x14ac:dyDescent="0.25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  <c r="V4689" s="7" t="str">
        <f>_xlfn.IFNA(VLOOKUP(orders[[#This Row],[order_id]],returns[],2,FALSE),"FALSE")</f>
        <v>FALSE</v>
      </c>
      <c r="W4689" t="str">
        <f>VLOOKUP(orders[[#This Row],[region]],people[],2,FALSE)</f>
        <v>Kelly Williams</v>
      </c>
    </row>
    <row r="4690" spans="1:23" x14ac:dyDescent="0.25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  <c r="V4690" s="7" t="str">
        <f>_xlfn.IFNA(VLOOKUP(orders[[#This Row],[order_id]],returns[],2,FALSE),"FALSE")</f>
        <v>FALSE</v>
      </c>
      <c r="W4690" t="str">
        <f>VLOOKUP(orders[[#This Row],[region]],people[],2,FALSE)</f>
        <v>Chuck Magee</v>
      </c>
    </row>
    <row r="4691" spans="1:23" x14ac:dyDescent="0.25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  <c r="V4691" s="7" t="str">
        <f>_xlfn.IFNA(VLOOKUP(orders[[#This Row],[order_id]],returns[],2,FALSE),"FALSE")</f>
        <v>FALSE</v>
      </c>
      <c r="W4691" t="str">
        <f>VLOOKUP(orders[[#This Row],[region]],people[],2,FALSE)</f>
        <v>Anna Andreadi</v>
      </c>
    </row>
    <row r="4692" spans="1:23" x14ac:dyDescent="0.25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  <c r="V4692" s="7" t="str">
        <f>_xlfn.IFNA(VLOOKUP(orders[[#This Row],[order_id]],returns[],2,FALSE),"FALSE")</f>
        <v>FALSE</v>
      </c>
      <c r="W4692" t="str">
        <f>VLOOKUP(orders[[#This Row],[region]],people[],2,FALSE)</f>
        <v>Anna Andreadi</v>
      </c>
    </row>
    <row r="4693" spans="1:23" x14ac:dyDescent="0.25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  <c r="V4693" s="7" t="str">
        <f>_xlfn.IFNA(VLOOKUP(orders[[#This Row],[order_id]],returns[],2,FALSE),"FALSE")</f>
        <v>FALSE</v>
      </c>
      <c r="W4693" t="str">
        <f>VLOOKUP(orders[[#This Row],[region]],people[],2,FALSE)</f>
        <v>Anna Andreadi</v>
      </c>
    </row>
    <row r="4694" spans="1:23" x14ac:dyDescent="0.25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  <c r="V4694" s="7" t="str">
        <f>_xlfn.IFNA(VLOOKUP(orders[[#This Row],[order_id]],returns[],2,FALSE),"FALSE")</f>
        <v>FALSE</v>
      </c>
      <c r="W4694" t="str">
        <f>VLOOKUP(orders[[#This Row],[region]],people[],2,FALSE)</f>
        <v>Anna Andreadi</v>
      </c>
    </row>
    <row r="4695" spans="1:23" x14ac:dyDescent="0.25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  <c r="V4695" s="7" t="str">
        <f>_xlfn.IFNA(VLOOKUP(orders[[#This Row],[order_id]],returns[],2,FALSE),"FALSE")</f>
        <v>FALSE</v>
      </c>
      <c r="W4695" t="str">
        <f>VLOOKUP(orders[[#This Row],[region]],people[],2,FALSE)</f>
        <v>Anna Andreadi</v>
      </c>
    </row>
    <row r="4696" spans="1:23" x14ac:dyDescent="0.25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 s="7" t="str">
        <f>_xlfn.IFNA(VLOOKUP(orders[[#This Row],[order_id]],returns[],2,FALSE),"FALSE")</f>
        <v>FALSE</v>
      </c>
      <c r="W4696" t="str">
        <f>VLOOKUP(orders[[#This Row],[region]],people[],2,FALSE)</f>
        <v>Kelly Williams</v>
      </c>
    </row>
    <row r="4697" spans="1:23" x14ac:dyDescent="0.25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  <c r="V4697" s="7" t="str">
        <f>_xlfn.IFNA(VLOOKUP(orders[[#This Row],[order_id]],returns[],2,FALSE),"FALSE")</f>
        <v>FALSE</v>
      </c>
      <c r="W4697" t="str">
        <f>VLOOKUP(orders[[#This Row],[region]],people[],2,FALSE)</f>
        <v>Kelly Williams</v>
      </c>
    </row>
    <row r="4698" spans="1:23" x14ac:dyDescent="0.25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  <c r="V4698" s="7" t="str">
        <f>_xlfn.IFNA(VLOOKUP(orders[[#This Row],[order_id]],returns[],2,FALSE),"FALSE")</f>
        <v>FALSE</v>
      </c>
      <c r="W4698" t="str">
        <f>VLOOKUP(orders[[#This Row],[region]],people[],2,FALSE)</f>
        <v>Kelly Williams</v>
      </c>
    </row>
    <row r="4699" spans="1:23" x14ac:dyDescent="0.25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  <c r="V4699" s="7" t="str">
        <f>_xlfn.IFNA(VLOOKUP(orders[[#This Row],[order_id]],returns[],2,FALSE),"FALSE")</f>
        <v>FALSE</v>
      </c>
      <c r="W4699" t="str">
        <f>VLOOKUP(orders[[#This Row],[region]],people[],2,FALSE)</f>
        <v>Kelly Williams</v>
      </c>
    </row>
    <row r="4700" spans="1:23" x14ac:dyDescent="0.25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  <c r="V4700" s="7" t="str">
        <f>_xlfn.IFNA(VLOOKUP(orders[[#This Row],[order_id]],returns[],2,FALSE),"FALSE")</f>
        <v>FALSE</v>
      </c>
      <c r="W4700" t="str">
        <f>VLOOKUP(orders[[#This Row],[region]],people[],2,FALSE)</f>
        <v>Kelly Williams</v>
      </c>
    </row>
    <row r="4701" spans="1:23" x14ac:dyDescent="0.25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  <c r="V4701" s="7" t="str">
        <f>_xlfn.IFNA(VLOOKUP(orders[[#This Row],[order_id]],returns[],2,FALSE),"FALSE")</f>
        <v>FALSE</v>
      </c>
      <c r="W4701" t="str">
        <f>VLOOKUP(orders[[#This Row],[region]],people[],2,FALSE)</f>
        <v>Kelly Williams</v>
      </c>
    </row>
    <row r="4702" spans="1:23" x14ac:dyDescent="0.25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  <c r="V4702" s="7" t="str">
        <f>_xlfn.IFNA(VLOOKUP(orders[[#This Row],[order_id]],returns[],2,FALSE),"FALSE")</f>
        <v>FALSE</v>
      </c>
      <c r="W4702" t="str">
        <f>VLOOKUP(orders[[#This Row],[region]],people[],2,FALSE)</f>
        <v>Kelly Williams</v>
      </c>
    </row>
    <row r="4703" spans="1:23" x14ac:dyDescent="0.25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  <c r="V4703" s="7" t="str">
        <f>_xlfn.IFNA(VLOOKUP(orders[[#This Row],[order_id]],returns[],2,FALSE),"FALSE")</f>
        <v>FALSE</v>
      </c>
      <c r="W4703" t="str">
        <f>VLOOKUP(orders[[#This Row],[region]],people[],2,FALSE)</f>
        <v>Kelly Williams</v>
      </c>
    </row>
    <row r="4704" spans="1:23" x14ac:dyDescent="0.25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  <c r="V4704" s="7" t="str">
        <f>_xlfn.IFNA(VLOOKUP(orders[[#This Row],[order_id]],returns[],2,FALSE),"FALSE")</f>
        <v>FALSE</v>
      </c>
      <c r="W4704" t="str">
        <f>VLOOKUP(orders[[#This Row],[region]],people[],2,FALSE)</f>
        <v>Kelly Williams</v>
      </c>
    </row>
    <row r="4705" spans="1:23" x14ac:dyDescent="0.25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  <c r="V4705" s="7" t="str">
        <f>_xlfn.IFNA(VLOOKUP(orders[[#This Row],[order_id]],returns[],2,FALSE),"FALSE")</f>
        <v>FALSE</v>
      </c>
      <c r="W4705" t="str">
        <f>VLOOKUP(orders[[#This Row],[region]],people[],2,FALSE)</f>
        <v>Kelly Williams</v>
      </c>
    </row>
    <row r="4706" spans="1:23" x14ac:dyDescent="0.25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  <c r="V4706" s="7" t="str">
        <f>_xlfn.IFNA(VLOOKUP(orders[[#This Row],[order_id]],returns[],2,FALSE),"FALSE")</f>
        <v>FALSE</v>
      </c>
      <c r="W4706" t="str">
        <f>VLOOKUP(orders[[#This Row],[region]],people[],2,FALSE)</f>
        <v>Chuck Magee</v>
      </c>
    </row>
    <row r="4707" spans="1:23" x14ac:dyDescent="0.25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  <c r="V4707" s="7" t="str">
        <f>_xlfn.IFNA(VLOOKUP(orders[[#This Row],[order_id]],returns[],2,FALSE),"FALSE")</f>
        <v>FALSE</v>
      </c>
      <c r="W4707" t="str">
        <f>VLOOKUP(orders[[#This Row],[region]],people[],2,FALSE)</f>
        <v>Chuck Magee</v>
      </c>
    </row>
    <row r="4708" spans="1:23" x14ac:dyDescent="0.25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  <c r="V4708" s="7" t="str">
        <f>_xlfn.IFNA(VLOOKUP(orders[[#This Row],[order_id]],returns[],2,FALSE),"FALSE")</f>
        <v>FALSE</v>
      </c>
      <c r="W4708" t="str">
        <f>VLOOKUP(orders[[#This Row],[region]],people[],2,FALSE)</f>
        <v>Chuck Magee</v>
      </c>
    </row>
    <row r="4709" spans="1:23" x14ac:dyDescent="0.25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  <c r="V4709" s="7" t="str">
        <f>_xlfn.IFNA(VLOOKUP(orders[[#This Row],[order_id]],returns[],2,FALSE),"FALSE")</f>
        <v>FALSE</v>
      </c>
      <c r="W4709" t="str">
        <f>VLOOKUP(orders[[#This Row],[region]],people[],2,FALSE)</f>
        <v>Anna Andreadi</v>
      </c>
    </row>
    <row r="4710" spans="1:23" x14ac:dyDescent="0.25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  <c r="V4710" s="7" t="str">
        <f>_xlfn.IFNA(VLOOKUP(orders[[#This Row],[order_id]],returns[],2,FALSE),"FALSE")</f>
        <v>FALSE</v>
      </c>
      <c r="W4710" t="str">
        <f>VLOOKUP(orders[[#This Row],[region]],people[],2,FALSE)</f>
        <v>Anna Andreadi</v>
      </c>
    </row>
    <row r="4711" spans="1:23" x14ac:dyDescent="0.25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  <c r="V4711" s="7" t="str">
        <f>_xlfn.IFNA(VLOOKUP(orders[[#This Row],[order_id]],returns[],2,FALSE),"FALSE")</f>
        <v>FALSE</v>
      </c>
      <c r="W4711" t="str">
        <f>VLOOKUP(orders[[#This Row],[region]],people[],2,FALSE)</f>
        <v>Anna Andreadi</v>
      </c>
    </row>
    <row r="4712" spans="1:23" x14ac:dyDescent="0.25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 s="7" t="str">
        <f>_xlfn.IFNA(VLOOKUP(orders[[#This Row],[order_id]],returns[],2,FALSE),"FALSE")</f>
        <v>FALSE</v>
      </c>
      <c r="W4712" t="str">
        <f>VLOOKUP(orders[[#This Row],[region]],people[],2,FALSE)</f>
        <v>Anna Andreadi</v>
      </c>
    </row>
    <row r="4713" spans="1:23" x14ac:dyDescent="0.25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  <c r="V4713" s="7" t="str">
        <f>_xlfn.IFNA(VLOOKUP(orders[[#This Row],[order_id]],returns[],2,FALSE),"FALSE")</f>
        <v>FALSE</v>
      </c>
      <c r="W4713" t="str">
        <f>VLOOKUP(orders[[#This Row],[region]],people[],2,FALSE)</f>
        <v>Chuck Magee</v>
      </c>
    </row>
    <row r="4714" spans="1:23" x14ac:dyDescent="0.25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  <c r="V4714" s="7" t="str">
        <f>_xlfn.IFNA(VLOOKUP(orders[[#This Row],[order_id]],returns[],2,FALSE),"FALSE")</f>
        <v>FALSE</v>
      </c>
      <c r="W4714" t="str">
        <f>VLOOKUP(orders[[#This Row],[region]],people[],2,FALSE)</f>
        <v>Kelly Williams</v>
      </c>
    </row>
    <row r="4715" spans="1:23" x14ac:dyDescent="0.25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 s="7" t="str">
        <f>_xlfn.IFNA(VLOOKUP(orders[[#This Row],[order_id]],returns[],2,FALSE),"FALSE")</f>
        <v>FALSE</v>
      </c>
      <c r="W4715" t="str">
        <f>VLOOKUP(orders[[#This Row],[region]],people[],2,FALSE)</f>
        <v>Kelly Williams</v>
      </c>
    </row>
    <row r="4716" spans="1:23" x14ac:dyDescent="0.25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  <c r="V4716" s="7" t="str">
        <f>_xlfn.IFNA(VLOOKUP(orders[[#This Row],[order_id]],returns[],2,FALSE),"FALSE")</f>
        <v>FALSE</v>
      </c>
      <c r="W4716" t="str">
        <f>VLOOKUP(orders[[#This Row],[region]],people[],2,FALSE)</f>
        <v>Anna Andreadi</v>
      </c>
    </row>
    <row r="4717" spans="1:23" x14ac:dyDescent="0.25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  <c r="V4717" s="7" t="str">
        <f>_xlfn.IFNA(VLOOKUP(orders[[#This Row],[order_id]],returns[],2,FALSE),"FALSE")</f>
        <v>FALSE</v>
      </c>
      <c r="W4717" t="str">
        <f>VLOOKUP(orders[[#This Row],[region]],people[],2,FALSE)</f>
        <v>Anna Andreadi</v>
      </c>
    </row>
    <row r="4718" spans="1:23" x14ac:dyDescent="0.25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  <c r="V4718" s="7" t="str">
        <f>_xlfn.IFNA(VLOOKUP(orders[[#This Row],[order_id]],returns[],2,FALSE),"FALSE")</f>
        <v>FALSE</v>
      </c>
      <c r="W4718" t="str">
        <f>VLOOKUP(orders[[#This Row],[region]],people[],2,FALSE)</f>
        <v>Anna Andreadi</v>
      </c>
    </row>
    <row r="4719" spans="1:23" x14ac:dyDescent="0.25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  <c r="V4719" s="7" t="str">
        <f>_xlfn.IFNA(VLOOKUP(orders[[#This Row],[order_id]],returns[],2,FALSE),"FALSE")</f>
        <v>FALSE</v>
      </c>
      <c r="W4719" t="str">
        <f>VLOOKUP(orders[[#This Row],[region]],people[],2,FALSE)</f>
        <v>Chuck Magee</v>
      </c>
    </row>
    <row r="4720" spans="1:23" x14ac:dyDescent="0.25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  <c r="V4720" s="7" t="b">
        <f>_xlfn.IFNA(VLOOKUP(orders[[#This Row],[order_id]],returns[],2,FALSE),"FALSE")</f>
        <v>1</v>
      </c>
      <c r="W4720" t="str">
        <f>VLOOKUP(orders[[#This Row],[region]],people[],2,FALSE)</f>
        <v>Anna Andreadi</v>
      </c>
    </row>
    <row r="4721" spans="1:23" x14ac:dyDescent="0.25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  <c r="V4721" s="7" t="b">
        <f>_xlfn.IFNA(VLOOKUP(orders[[#This Row],[order_id]],returns[],2,FALSE),"FALSE")</f>
        <v>1</v>
      </c>
      <c r="W4721" t="str">
        <f>VLOOKUP(orders[[#This Row],[region]],people[],2,FALSE)</f>
        <v>Anna Andreadi</v>
      </c>
    </row>
    <row r="4722" spans="1:23" x14ac:dyDescent="0.25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  <c r="V4722" s="7" t="b">
        <f>_xlfn.IFNA(VLOOKUP(orders[[#This Row],[order_id]],returns[],2,FALSE),"FALSE")</f>
        <v>1</v>
      </c>
      <c r="W4722" t="str">
        <f>VLOOKUP(orders[[#This Row],[region]],people[],2,FALSE)</f>
        <v>Anna Andreadi</v>
      </c>
    </row>
    <row r="4723" spans="1:23" x14ac:dyDescent="0.25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 s="7" t="str">
        <f>_xlfn.IFNA(VLOOKUP(orders[[#This Row],[order_id]],returns[],2,FALSE),"FALSE")</f>
        <v>FALSE</v>
      </c>
      <c r="W4723" t="str">
        <f>VLOOKUP(orders[[#This Row],[region]],people[],2,FALSE)</f>
        <v>Kelly Williams</v>
      </c>
    </row>
    <row r="4724" spans="1:23" x14ac:dyDescent="0.25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 s="7" t="str">
        <f>_xlfn.IFNA(VLOOKUP(orders[[#This Row],[order_id]],returns[],2,FALSE),"FALSE")</f>
        <v>FALSE</v>
      </c>
      <c r="W4724" t="str">
        <f>VLOOKUP(orders[[#This Row],[region]],people[],2,FALSE)</f>
        <v>Anna Andreadi</v>
      </c>
    </row>
    <row r="4725" spans="1:23" x14ac:dyDescent="0.25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 s="7" t="str">
        <f>_xlfn.IFNA(VLOOKUP(orders[[#This Row],[order_id]],returns[],2,FALSE),"FALSE")</f>
        <v>FALSE</v>
      </c>
      <c r="W4725" t="str">
        <f>VLOOKUP(orders[[#This Row],[region]],people[],2,FALSE)</f>
        <v>Cassandra Brandow</v>
      </c>
    </row>
    <row r="4726" spans="1:23" x14ac:dyDescent="0.25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  <c r="V4726" s="7" t="str">
        <f>_xlfn.IFNA(VLOOKUP(orders[[#This Row],[order_id]],returns[],2,FALSE),"FALSE")</f>
        <v>FALSE</v>
      </c>
      <c r="W4726" t="str">
        <f>VLOOKUP(orders[[#This Row],[region]],people[],2,FALSE)</f>
        <v>Cassandra Brandow</v>
      </c>
    </row>
    <row r="4727" spans="1:23" x14ac:dyDescent="0.25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  <c r="V4727" s="7" t="str">
        <f>_xlfn.IFNA(VLOOKUP(orders[[#This Row],[order_id]],returns[],2,FALSE),"FALSE")</f>
        <v>FALSE</v>
      </c>
      <c r="W4727" t="str">
        <f>VLOOKUP(orders[[#This Row],[region]],people[],2,FALSE)</f>
        <v>Cassandra Brandow</v>
      </c>
    </row>
    <row r="4728" spans="1:23" x14ac:dyDescent="0.25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  <c r="V4728" s="7" t="str">
        <f>_xlfn.IFNA(VLOOKUP(orders[[#This Row],[order_id]],returns[],2,FALSE),"FALSE")</f>
        <v>FALSE</v>
      </c>
      <c r="W4728" t="str">
        <f>VLOOKUP(orders[[#This Row],[region]],people[],2,FALSE)</f>
        <v>Chuck Magee</v>
      </c>
    </row>
    <row r="4729" spans="1:23" x14ac:dyDescent="0.25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  <c r="V4729" s="7" t="str">
        <f>_xlfn.IFNA(VLOOKUP(orders[[#This Row],[order_id]],returns[],2,FALSE),"FALSE")</f>
        <v>FALSE</v>
      </c>
      <c r="W4729" t="str">
        <f>VLOOKUP(orders[[#This Row],[region]],people[],2,FALSE)</f>
        <v>Chuck Magee</v>
      </c>
    </row>
    <row r="4730" spans="1:23" x14ac:dyDescent="0.25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  <c r="V4730" s="7" t="str">
        <f>_xlfn.IFNA(VLOOKUP(orders[[#This Row],[order_id]],returns[],2,FALSE),"FALSE")</f>
        <v>FALSE</v>
      </c>
      <c r="W4730" t="str">
        <f>VLOOKUP(orders[[#This Row],[region]],people[],2,FALSE)</f>
        <v>Anna Andreadi</v>
      </c>
    </row>
    <row r="4731" spans="1:23" x14ac:dyDescent="0.25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 s="7" t="str">
        <f>_xlfn.IFNA(VLOOKUP(orders[[#This Row],[order_id]],returns[],2,FALSE),"FALSE")</f>
        <v>FALSE</v>
      </c>
      <c r="W4731" t="str">
        <f>VLOOKUP(orders[[#This Row],[region]],people[],2,FALSE)</f>
        <v>Kelly Williams</v>
      </c>
    </row>
    <row r="4732" spans="1:23" x14ac:dyDescent="0.25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  <c r="V4732" s="7" t="str">
        <f>_xlfn.IFNA(VLOOKUP(orders[[#This Row],[order_id]],returns[],2,FALSE),"FALSE")</f>
        <v>FALSE</v>
      </c>
      <c r="W4732" t="str">
        <f>VLOOKUP(orders[[#This Row],[region]],people[],2,FALSE)</f>
        <v>Anna Andreadi</v>
      </c>
    </row>
    <row r="4733" spans="1:23" x14ac:dyDescent="0.25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  <c r="V4733" s="7" t="str">
        <f>_xlfn.IFNA(VLOOKUP(orders[[#This Row],[order_id]],returns[],2,FALSE),"FALSE")</f>
        <v>FALSE</v>
      </c>
      <c r="W4733" t="str">
        <f>VLOOKUP(orders[[#This Row],[region]],people[],2,FALSE)</f>
        <v>Anna Andreadi</v>
      </c>
    </row>
    <row r="4734" spans="1:23" x14ac:dyDescent="0.25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 s="7" t="str">
        <f>_xlfn.IFNA(VLOOKUP(orders[[#This Row],[order_id]],returns[],2,FALSE),"FALSE")</f>
        <v>FALSE</v>
      </c>
      <c r="W4734" t="str">
        <f>VLOOKUP(orders[[#This Row],[region]],people[],2,FALSE)</f>
        <v>Anna Andreadi</v>
      </c>
    </row>
    <row r="4735" spans="1:23" x14ac:dyDescent="0.25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  <c r="V4735" s="7" t="str">
        <f>_xlfn.IFNA(VLOOKUP(orders[[#This Row],[order_id]],returns[],2,FALSE),"FALSE")</f>
        <v>FALSE</v>
      </c>
      <c r="W4735" t="str">
        <f>VLOOKUP(orders[[#This Row],[region]],people[],2,FALSE)</f>
        <v>Anna Andreadi</v>
      </c>
    </row>
    <row r="4736" spans="1:23" x14ac:dyDescent="0.25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  <c r="V4736" s="7" t="str">
        <f>_xlfn.IFNA(VLOOKUP(orders[[#This Row],[order_id]],returns[],2,FALSE),"FALSE")</f>
        <v>FALSE</v>
      </c>
      <c r="W4736" t="str">
        <f>VLOOKUP(orders[[#This Row],[region]],people[],2,FALSE)</f>
        <v>Chuck Magee</v>
      </c>
    </row>
    <row r="4737" spans="1:23" x14ac:dyDescent="0.25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 s="7" t="str">
        <f>_xlfn.IFNA(VLOOKUP(orders[[#This Row],[order_id]],returns[],2,FALSE),"FALSE")</f>
        <v>FALSE</v>
      </c>
      <c r="W4737" t="str">
        <f>VLOOKUP(orders[[#This Row],[region]],people[],2,FALSE)</f>
        <v>Chuck Magee</v>
      </c>
    </row>
    <row r="4738" spans="1:23" x14ac:dyDescent="0.25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  <c r="V4738" s="7" t="str">
        <f>_xlfn.IFNA(VLOOKUP(orders[[#This Row],[order_id]],returns[],2,FALSE),"FALSE")</f>
        <v>FALSE</v>
      </c>
      <c r="W4738" t="str">
        <f>VLOOKUP(orders[[#This Row],[region]],people[],2,FALSE)</f>
        <v>Chuck Magee</v>
      </c>
    </row>
    <row r="4739" spans="1:23" x14ac:dyDescent="0.25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  <c r="V4739" s="7" t="str">
        <f>_xlfn.IFNA(VLOOKUP(orders[[#This Row],[order_id]],returns[],2,FALSE),"FALSE")</f>
        <v>FALSE</v>
      </c>
      <c r="W4739" t="str">
        <f>VLOOKUP(orders[[#This Row],[region]],people[],2,FALSE)</f>
        <v>Chuck Magee</v>
      </c>
    </row>
    <row r="4740" spans="1:23" x14ac:dyDescent="0.25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  <c r="V4740" s="7" t="str">
        <f>_xlfn.IFNA(VLOOKUP(orders[[#This Row],[order_id]],returns[],2,FALSE),"FALSE")</f>
        <v>FALSE</v>
      </c>
      <c r="W4740" t="str">
        <f>VLOOKUP(orders[[#This Row],[region]],people[],2,FALSE)</f>
        <v>Anna Andreadi</v>
      </c>
    </row>
    <row r="4741" spans="1:23" x14ac:dyDescent="0.25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  <c r="V4741" s="7" t="str">
        <f>_xlfn.IFNA(VLOOKUP(orders[[#This Row],[order_id]],returns[],2,FALSE),"FALSE")</f>
        <v>FALSE</v>
      </c>
      <c r="W4741" t="str">
        <f>VLOOKUP(orders[[#This Row],[region]],people[],2,FALSE)</f>
        <v>Anna Andreadi</v>
      </c>
    </row>
    <row r="4742" spans="1:23" x14ac:dyDescent="0.25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 s="7" t="str">
        <f>_xlfn.IFNA(VLOOKUP(orders[[#This Row],[order_id]],returns[],2,FALSE),"FALSE")</f>
        <v>FALSE</v>
      </c>
      <c r="W4742" t="str">
        <f>VLOOKUP(orders[[#This Row],[region]],people[],2,FALSE)</f>
        <v>Anna Andreadi</v>
      </c>
    </row>
    <row r="4743" spans="1:23" x14ac:dyDescent="0.25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  <c r="V4743" s="7" t="str">
        <f>_xlfn.IFNA(VLOOKUP(orders[[#This Row],[order_id]],returns[],2,FALSE),"FALSE")</f>
        <v>FALSE</v>
      </c>
      <c r="W4743" t="str">
        <f>VLOOKUP(orders[[#This Row],[region]],people[],2,FALSE)</f>
        <v>Anna Andreadi</v>
      </c>
    </row>
    <row r="4744" spans="1:23" x14ac:dyDescent="0.25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  <c r="V4744" s="7" t="str">
        <f>_xlfn.IFNA(VLOOKUP(orders[[#This Row],[order_id]],returns[],2,FALSE),"FALSE")</f>
        <v>FALSE</v>
      </c>
      <c r="W4744" t="str">
        <f>VLOOKUP(orders[[#This Row],[region]],people[],2,FALSE)</f>
        <v>Anna Andreadi</v>
      </c>
    </row>
    <row r="4745" spans="1:23" x14ac:dyDescent="0.25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  <c r="V4745" s="7" t="str">
        <f>_xlfn.IFNA(VLOOKUP(orders[[#This Row],[order_id]],returns[],2,FALSE),"FALSE")</f>
        <v>FALSE</v>
      </c>
      <c r="W4745" t="str">
        <f>VLOOKUP(orders[[#This Row],[region]],people[],2,FALSE)</f>
        <v>Kelly Williams</v>
      </c>
    </row>
    <row r="4746" spans="1:23" x14ac:dyDescent="0.25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  <c r="V4746" s="7" t="str">
        <f>_xlfn.IFNA(VLOOKUP(orders[[#This Row],[order_id]],returns[],2,FALSE),"FALSE")</f>
        <v>FALSE</v>
      </c>
      <c r="W4746" t="str">
        <f>VLOOKUP(orders[[#This Row],[region]],people[],2,FALSE)</f>
        <v>Kelly Williams</v>
      </c>
    </row>
    <row r="4747" spans="1:23" x14ac:dyDescent="0.25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 s="7" t="str">
        <f>_xlfn.IFNA(VLOOKUP(orders[[#This Row],[order_id]],returns[],2,FALSE),"FALSE")</f>
        <v>FALSE</v>
      </c>
      <c r="W4747" t="str">
        <f>VLOOKUP(orders[[#This Row],[region]],people[],2,FALSE)</f>
        <v>Kelly Williams</v>
      </c>
    </row>
    <row r="4748" spans="1:23" x14ac:dyDescent="0.25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  <c r="V4748" s="7" t="str">
        <f>_xlfn.IFNA(VLOOKUP(orders[[#This Row],[order_id]],returns[],2,FALSE),"FALSE")</f>
        <v>FALSE</v>
      </c>
      <c r="W4748" t="str">
        <f>VLOOKUP(orders[[#This Row],[region]],people[],2,FALSE)</f>
        <v>Kelly Williams</v>
      </c>
    </row>
    <row r="4749" spans="1:23" x14ac:dyDescent="0.25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  <c r="V4749" s="7" t="str">
        <f>_xlfn.IFNA(VLOOKUP(orders[[#This Row],[order_id]],returns[],2,FALSE),"FALSE")</f>
        <v>FALSE</v>
      </c>
      <c r="W4749" t="str">
        <f>VLOOKUP(orders[[#This Row],[region]],people[],2,FALSE)</f>
        <v>Anna Andreadi</v>
      </c>
    </row>
    <row r="4750" spans="1:23" x14ac:dyDescent="0.25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  <c r="V4750" s="7" t="str">
        <f>_xlfn.IFNA(VLOOKUP(orders[[#This Row],[order_id]],returns[],2,FALSE),"FALSE")</f>
        <v>FALSE</v>
      </c>
      <c r="W4750" t="str">
        <f>VLOOKUP(orders[[#This Row],[region]],people[],2,FALSE)</f>
        <v>Anna Andreadi</v>
      </c>
    </row>
    <row r="4751" spans="1:23" x14ac:dyDescent="0.25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 s="7" t="b">
        <f>_xlfn.IFNA(VLOOKUP(orders[[#This Row],[order_id]],returns[],2,FALSE),"FALSE")</f>
        <v>1</v>
      </c>
      <c r="W4751" t="str">
        <f>VLOOKUP(orders[[#This Row],[region]],people[],2,FALSE)</f>
        <v>Anna Andreadi</v>
      </c>
    </row>
    <row r="4752" spans="1:23" x14ac:dyDescent="0.25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  <c r="V4752" s="7" t="str">
        <f>_xlfn.IFNA(VLOOKUP(orders[[#This Row],[order_id]],returns[],2,FALSE),"FALSE")</f>
        <v>FALSE</v>
      </c>
      <c r="W4752" t="str">
        <f>VLOOKUP(orders[[#This Row],[region]],people[],2,FALSE)</f>
        <v>Anna Andreadi</v>
      </c>
    </row>
    <row r="4753" spans="1:23" x14ac:dyDescent="0.25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  <c r="V4753" s="7" t="str">
        <f>_xlfn.IFNA(VLOOKUP(orders[[#This Row],[order_id]],returns[],2,FALSE),"FALSE")</f>
        <v>FALSE</v>
      </c>
      <c r="W4753" t="str">
        <f>VLOOKUP(orders[[#This Row],[region]],people[],2,FALSE)</f>
        <v>Cassandra Brandow</v>
      </c>
    </row>
    <row r="4754" spans="1:23" x14ac:dyDescent="0.25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  <c r="V4754" s="7" t="str">
        <f>_xlfn.IFNA(VLOOKUP(orders[[#This Row],[order_id]],returns[],2,FALSE),"FALSE")</f>
        <v>FALSE</v>
      </c>
      <c r="W4754" t="str">
        <f>VLOOKUP(orders[[#This Row],[region]],people[],2,FALSE)</f>
        <v>Cassandra Brandow</v>
      </c>
    </row>
    <row r="4755" spans="1:23" x14ac:dyDescent="0.25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  <c r="V4755" s="7" t="str">
        <f>_xlfn.IFNA(VLOOKUP(orders[[#This Row],[order_id]],returns[],2,FALSE),"FALSE")</f>
        <v>FALSE</v>
      </c>
      <c r="W4755" t="str">
        <f>VLOOKUP(orders[[#This Row],[region]],people[],2,FALSE)</f>
        <v>Kelly Williams</v>
      </c>
    </row>
    <row r="4756" spans="1:23" x14ac:dyDescent="0.25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  <c r="V4756" s="7" t="str">
        <f>_xlfn.IFNA(VLOOKUP(orders[[#This Row],[order_id]],returns[],2,FALSE),"FALSE")</f>
        <v>FALSE</v>
      </c>
      <c r="W4756" t="str">
        <f>VLOOKUP(orders[[#This Row],[region]],people[],2,FALSE)</f>
        <v>Cassandra Brandow</v>
      </c>
    </row>
    <row r="4757" spans="1:23" x14ac:dyDescent="0.25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  <c r="V4757" s="7" t="str">
        <f>_xlfn.IFNA(VLOOKUP(orders[[#This Row],[order_id]],returns[],2,FALSE),"FALSE")</f>
        <v>FALSE</v>
      </c>
      <c r="W4757" t="str">
        <f>VLOOKUP(orders[[#This Row],[region]],people[],2,FALSE)</f>
        <v>Cassandra Brandow</v>
      </c>
    </row>
    <row r="4758" spans="1:23" x14ac:dyDescent="0.25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  <c r="V4758" s="7" t="str">
        <f>_xlfn.IFNA(VLOOKUP(orders[[#This Row],[order_id]],returns[],2,FALSE),"FALSE")</f>
        <v>FALSE</v>
      </c>
      <c r="W4758" t="str">
        <f>VLOOKUP(orders[[#This Row],[region]],people[],2,FALSE)</f>
        <v>Chuck Magee</v>
      </c>
    </row>
    <row r="4759" spans="1:23" x14ac:dyDescent="0.25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  <c r="V4759" s="7" t="str">
        <f>_xlfn.IFNA(VLOOKUP(orders[[#This Row],[order_id]],returns[],2,FALSE),"FALSE")</f>
        <v>FALSE</v>
      </c>
      <c r="W4759" t="str">
        <f>VLOOKUP(orders[[#This Row],[region]],people[],2,FALSE)</f>
        <v>Kelly Williams</v>
      </c>
    </row>
    <row r="4760" spans="1:23" x14ac:dyDescent="0.25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  <c r="V4760" s="7" t="str">
        <f>_xlfn.IFNA(VLOOKUP(orders[[#This Row],[order_id]],returns[],2,FALSE),"FALSE")</f>
        <v>FALSE</v>
      </c>
      <c r="W4760" t="str">
        <f>VLOOKUP(orders[[#This Row],[region]],people[],2,FALSE)</f>
        <v>Chuck Magee</v>
      </c>
    </row>
    <row r="4761" spans="1:23" x14ac:dyDescent="0.25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 s="7" t="str">
        <f>_xlfn.IFNA(VLOOKUP(orders[[#This Row],[order_id]],returns[],2,FALSE),"FALSE")</f>
        <v>FALSE</v>
      </c>
      <c r="W4761" t="str">
        <f>VLOOKUP(orders[[#This Row],[region]],people[],2,FALSE)</f>
        <v>Chuck Magee</v>
      </c>
    </row>
    <row r="4762" spans="1:23" x14ac:dyDescent="0.25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  <c r="V4762" s="7" t="str">
        <f>_xlfn.IFNA(VLOOKUP(orders[[#This Row],[order_id]],returns[],2,FALSE),"FALSE")</f>
        <v>FALSE</v>
      </c>
      <c r="W4762" t="str">
        <f>VLOOKUP(orders[[#This Row],[region]],people[],2,FALSE)</f>
        <v>Chuck Magee</v>
      </c>
    </row>
    <row r="4763" spans="1:23" x14ac:dyDescent="0.25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 s="7" t="str">
        <f>_xlfn.IFNA(VLOOKUP(orders[[#This Row],[order_id]],returns[],2,FALSE),"FALSE")</f>
        <v>FALSE</v>
      </c>
      <c r="W4763" t="str">
        <f>VLOOKUP(orders[[#This Row],[region]],people[],2,FALSE)</f>
        <v>Chuck Magee</v>
      </c>
    </row>
    <row r="4764" spans="1:23" x14ac:dyDescent="0.25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  <c r="V4764" s="7" t="str">
        <f>_xlfn.IFNA(VLOOKUP(orders[[#This Row],[order_id]],returns[],2,FALSE),"FALSE")</f>
        <v>FALSE</v>
      </c>
      <c r="W4764" t="str">
        <f>VLOOKUP(orders[[#This Row],[region]],people[],2,FALSE)</f>
        <v>Chuck Magee</v>
      </c>
    </row>
    <row r="4765" spans="1:23" x14ac:dyDescent="0.25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  <c r="V4765" s="7" t="str">
        <f>_xlfn.IFNA(VLOOKUP(orders[[#This Row],[order_id]],returns[],2,FALSE),"FALSE")</f>
        <v>FALSE</v>
      </c>
      <c r="W4765" t="str">
        <f>VLOOKUP(orders[[#This Row],[region]],people[],2,FALSE)</f>
        <v>Anna Andreadi</v>
      </c>
    </row>
    <row r="4766" spans="1:23" x14ac:dyDescent="0.25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 s="7" t="str">
        <f>_xlfn.IFNA(VLOOKUP(orders[[#This Row],[order_id]],returns[],2,FALSE),"FALSE")</f>
        <v>FALSE</v>
      </c>
      <c r="W4766" t="str">
        <f>VLOOKUP(orders[[#This Row],[region]],people[],2,FALSE)</f>
        <v>Anna Andreadi</v>
      </c>
    </row>
    <row r="4767" spans="1:23" x14ac:dyDescent="0.25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  <c r="V4767" s="7" t="str">
        <f>_xlfn.IFNA(VLOOKUP(orders[[#This Row],[order_id]],returns[],2,FALSE),"FALSE")</f>
        <v>FALSE</v>
      </c>
      <c r="W4767" t="str">
        <f>VLOOKUP(orders[[#This Row],[region]],people[],2,FALSE)</f>
        <v>Chuck Magee</v>
      </c>
    </row>
    <row r="4768" spans="1:23" x14ac:dyDescent="0.25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  <c r="V4768" s="7" t="str">
        <f>_xlfn.IFNA(VLOOKUP(orders[[#This Row],[order_id]],returns[],2,FALSE),"FALSE")</f>
        <v>FALSE</v>
      </c>
      <c r="W4768" t="str">
        <f>VLOOKUP(orders[[#This Row],[region]],people[],2,FALSE)</f>
        <v>Kelly Williams</v>
      </c>
    </row>
    <row r="4769" spans="1:23" x14ac:dyDescent="0.25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  <c r="V4769" s="7" t="str">
        <f>_xlfn.IFNA(VLOOKUP(orders[[#This Row],[order_id]],returns[],2,FALSE),"FALSE")</f>
        <v>FALSE</v>
      </c>
      <c r="W4769" t="str">
        <f>VLOOKUP(orders[[#This Row],[region]],people[],2,FALSE)</f>
        <v>Kelly Williams</v>
      </c>
    </row>
    <row r="4770" spans="1:23" x14ac:dyDescent="0.25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  <c r="V4770" s="7" t="str">
        <f>_xlfn.IFNA(VLOOKUP(orders[[#This Row],[order_id]],returns[],2,FALSE),"FALSE")</f>
        <v>FALSE</v>
      </c>
      <c r="W4770" t="str">
        <f>VLOOKUP(orders[[#This Row],[region]],people[],2,FALSE)</f>
        <v>Cassandra Brandow</v>
      </c>
    </row>
    <row r="4771" spans="1:23" x14ac:dyDescent="0.25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  <c r="V4771" s="7" t="str">
        <f>_xlfn.IFNA(VLOOKUP(orders[[#This Row],[order_id]],returns[],2,FALSE),"FALSE")</f>
        <v>FALSE</v>
      </c>
      <c r="W4771" t="str">
        <f>VLOOKUP(orders[[#This Row],[region]],people[],2,FALSE)</f>
        <v>Anna Andreadi</v>
      </c>
    </row>
    <row r="4772" spans="1:23" x14ac:dyDescent="0.25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  <c r="V4772" s="7" t="str">
        <f>_xlfn.IFNA(VLOOKUP(orders[[#This Row],[order_id]],returns[],2,FALSE),"FALSE")</f>
        <v>FALSE</v>
      </c>
      <c r="W4772" t="str">
        <f>VLOOKUP(orders[[#This Row],[region]],people[],2,FALSE)</f>
        <v>Anna Andreadi</v>
      </c>
    </row>
    <row r="4773" spans="1:23" x14ac:dyDescent="0.25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  <c r="V4773" s="7" t="str">
        <f>_xlfn.IFNA(VLOOKUP(orders[[#This Row],[order_id]],returns[],2,FALSE),"FALSE")</f>
        <v>FALSE</v>
      </c>
      <c r="W4773" t="str">
        <f>VLOOKUP(orders[[#This Row],[region]],people[],2,FALSE)</f>
        <v>Anna Andreadi</v>
      </c>
    </row>
    <row r="4774" spans="1:23" x14ac:dyDescent="0.25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  <c r="V4774" s="7" t="str">
        <f>_xlfn.IFNA(VLOOKUP(orders[[#This Row],[order_id]],returns[],2,FALSE),"FALSE")</f>
        <v>FALSE</v>
      </c>
      <c r="W4774" t="str">
        <f>VLOOKUP(orders[[#This Row],[region]],people[],2,FALSE)</f>
        <v>Kelly Williams</v>
      </c>
    </row>
    <row r="4775" spans="1:23" x14ac:dyDescent="0.25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 s="7" t="str">
        <f>_xlfn.IFNA(VLOOKUP(orders[[#This Row],[order_id]],returns[],2,FALSE),"FALSE")</f>
        <v>FALSE</v>
      </c>
      <c r="W4775" t="str">
        <f>VLOOKUP(orders[[#This Row],[region]],people[],2,FALSE)</f>
        <v>Kelly Williams</v>
      </c>
    </row>
    <row r="4776" spans="1:23" x14ac:dyDescent="0.25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  <c r="V4776" s="7" t="str">
        <f>_xlfn.IFNA(VLOOKUP(orders[[#This Row],[order_id]],returns[],2,FALSE),"FALSE")</f>
        <v>FALSE</v>
      </c>
      <c r="W4776" t="str">
        <f>VLOOKUP(orders[[#This Row],[region]],people[],2,FALSE)</f>
        <v>Kelly Williams</v>
      </c>
    </row>
    <row r="4777" spans="1:23" x14ac:dyDescent="0.25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  <c r="V4777" s="7" t="str">
        <f>_xlfn.IFNA(VLOOKUP(orders[[#This Row],[order_id]],returns[],2,FALSE),"FALSE")</f>
        <v>FALSE</v>
      </c>
      <c r="W4777" t="str">
        <f>VLOOKUP(orders[[#This Row],[region]],people[],2,FALSE)</f>
        <v>Anna Andreadi</v>
      </c>
    </row>
    <row r="4778" spans="1:23" x14ac:dyDescent="0.25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 s="7" t="str">
        <f>_xlfn.IFNA(VLOOKUP(orders[[#This Row],[order_id]],returns[],2,FALSE),"FALSE")</f>
        <v>FALSE</v>
      </c>
      <c r="W4778" t="str">
        <f>VLOOKUP(orders[[#This Row],[region]],people[],2,FALSE)</f>
        <v>Chuck Magee</v>
      </c>
    </row>
    <row r="4779" spans="1:23" x14ac:dyDescent="0.25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  <c r="V4779" s="7" t="str">
        <f>_xlfn.IFNA(VLOOKUP(orders[[#This Row],[order_id]],returns[],2,FALSE),"FALSE")</f>
        <v>FALSE</v>
      </c>
      <c r="W4779" t="str">
        <f>VLOOKUP(orders[[#This Row],[region]],people[],2,FALSE)</f>
        <v>Chuck Magee</v>
      </c>
    </row>
    <row r="4780" spans="1:23" x14ac:dyDescent="0.25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  <c r="V4780" s="7" t="b">
        <f>_xlfn.IFNA(VLOOKUP(orders[[#This Row],[order_id]],returns[],2,FALSE),"FALSE")</f>
        <v>1</v>
      </c>
      <c r="W4780" t="str">
        <f>VLOOKUP(orders[[#This Row],[region]],people[],2,FALSE)</f>
        <v>Chuck Magee</v>
      </c>
    </row>
    <row r="4781" spans="1:23" x14ac:dyDescent="0.25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  <c r="V4781" s="7" t="str">
        <f>_xlfn.IFNA(VLOOKUP(orders[[#This Row],[order_id]],returns[],2,FALSE),"FALSE")</f>
        <v>FALSE</v>
      </c>
      <c r="W4781" t="str">
        <f>VLOOKUP(orders[[#This Row],[region]],people[],2,FALSE)</f>
        <v>Chuck Magee</v>
      </c>
    </row>
    <row r="4782" spans="1:23" x14ac:dyDescent="0.25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  <c r="V4782" s="7" t="str">
        <f>_xlfn.IFNA(VLOOKUP(orders[[#This Row],[order_id]],returns[],2,FALSE),"FALSE")</f>
        <v>FALSE</v>
      </c>
      <c r="W4782" t="str">
        <f>VLOOKUP(orders[[#This Row],[region]],people[],2,FALSE)</f>
        <v>Kelly Williams</v>
      </c>
    </row>
    <row r="4783" spans="1:23" x14ac:dyDescent="0.25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  <c r="V4783" s="7" t="str">
        <f>_xlfn.IFNA(VLOOKUP(orders[[#This Row],[order_id]],returns[],2,FALSE),"FALSE")</f>
        <v>FALSE</v>
      </c>
      <c r="W4783" t="str">
        <f>VLOOKUP(orders[[#This Row],[region]],people[],2,FALSE)</f>
        <v>Kelly Williams</v>
      </c>
    </row>
    <row r="4784" spans="1:23" x14ac:dyDescent="0.25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  <c r="V4784" s="7" t="str">
        <f>_xlfn.IFNA(VLOOKUP(orders[[#This Row],[order_id]],returns[],2,FALSE),"FALSE")</f>
        <v>FALSE</v>
      </c>
      <c r="W4784" t="str">
        <f>VLOOKUP(orders[[#This Row],[region]],people[],2,FALSE)</f>
        <v>Kelly Williams</v>
      </c>
    </row>
    <row r="4785" spans="1:23" x14ac:dyDescent="0.25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 s="7" t="str">
        <f>_xlfn.IFNA(VLOOKUP(orders[[#This Row],[order_id]],returns[],2,FALSE),"FALSE")</f>
        <v>FALSE</v>
      </c>
      <c r="W4785" t="str">
        <f>VLOOKUP(orders[[#This Row],[region]],people[],2,FALSE)</f>
        <v>Kelly Williams</v>
      </c>
    </row>
    <row r="4786" spans="1:23" x14ac:dyDescent="0.25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  <c r="V4786" s="7" t="str">
        <f>_xlfn.IFNA(VLOOKUP(orders[[#This Row],[order_id]],returns[],2,FALSE),"FALSE")</f>
        <v>FALSE</v>
      </c>
      <c r="W4786" t="str">
        <f>VLOOKUP(orders[[#This Row],[region]],people[],2,FALSE)</f>
        <v>Anna Andreadi</v>
      </c>
    </row>
    <row r="4787" spans="1:23" x14ac:dyDescent="0.25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  <c r="V4787" s="7" t="str">
        <f>_xlfn.IFNA(VLOOKUP(orders[[#This Row],[order_id]],returns[],2,FALSE),"FALSE")</f>
        <v>FALSE</v>
      </c>
      <c r="W4787" t="str">
        <f>VLOOKUP(orders[[#This Row],[region]],people[],2,FALSE)</f>
        <v>Anna Andreadi</v>
      </c>
    </row>
    <row r="4788" spans="1:23" x14ac:dyDescent="0.25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  <c r="V4788" s="7" t="str">
        <f>_xlfn.IFNA(VLOOKUP(orders[[#This Row],[order_id]],returns[],2,FALSE),"FALSE")</f>
        <v>FALSE</v>
      </c>
      <c r="W4788" t="str">
        <f>VLOOKUP(orders[[#This Row],[region]],people[],2,FALSE)</f>
        <v>Anna Andreadi</v>
      </c>
    </row>
    <row r="4789" spans="1:23" x14ac:dyDescent="0.25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  <c r="V4789" s="7" t="str">
        <f>_xlfn.IFNA(VLOOKUP(orders[[#This Row],[order_id]],returns[],2,FALSE),"FALSE")</f>
        <v>FALSE</v>
      </c>
      <c r="W4789" t="str">
        <f>VLOOKUP(orders[[#This Row],[region]],people[],2,FALSE)</f>
        <v>Anna Andreadi</v>
      </c>
    </row>
    <row r="4790" spans="1:23" x14ac:dyDescent="0.25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  <c r="V4790" s="7" t="str">
        <f>_xlfn.IFNA(VLOOKUP(orders[[#This Row],[order_id]],returns[],2,FALSE),"FALSE")</f>
        <v>FALSE</v>
      </c>
      <c r="W4790" t="str">
        <f>VLOOKUP(orders[[#This Row],[region]],people[],2,FALSE)</f>
        <v>Anna Andreadi</v>
      </c>
    </row>
    <row r="4791" spans="1:23" x14ac:dyDescent="0.25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  <c r="V4791" s="7" t="str">
        <f>_xlfn.IFNA(VLOOKUP(orders[[#This Row],[order_id]],returns[],2,FALSE),"FALSE")</f>
        <v>FALSE</v>
      </c>
      <c r="W4791" t="str">
        <f>VLOOKUP(orders[[#This Row],[region]],people[],2,FALSE)</f>
        <v>Anna Andreadi</v>
      </c>
    </row>
    <row r="4792" spans="1:23" x14ac:dyDescent="0.25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  <c r="V4792" s="7" t="str">
        <f>_xlfn.IFNA(VLOOKUP(orders[[#This Row],[order_id]],returns[],2,FALSE),"FALSE")</f>
        <v>FALSE</v>
      </c>
      <c r="W4792" t="str">
        <f>VLOOKUP(orders[[#This Row],[region]],people[],2,FALSE)</f>
        <v>Anna Andreadi</v>
      </c>
    </row>
    <row r="4793" spans="1:23" x14ac:dyDescent="0.25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  <c r="V4793" s="7" t="str">
        <f>_xlfn.IFNA(VLOOKUP(orders[[#This Row],[order_id]],returns[],2,FALSE),"FALSE")</f>
        <v>FALSE</v>
      </c>
      <c r="W4793" t="str">
        <f>VLOOKUP(orders[[#This Row],[region]],people[],2,FALSE)</f>
        <v>Anna Andreadi</v>
      </c>
    </row>
    <row r="4794" spans="1:23" x14ac:dyDescent="0.25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  <c r="V4794" s="7" t="str">
        <f>_xlfn.IFNA(VLOOKUP(orders[[#This Row],[order_id]],returns[],2,FALSE),"FALSE")</f>
        <v>FALSE</v>
      </c>
      <c r="W4794" t="str">
        <f>VLOOKUP(orders[[#This Row],[region]],people[],2,FALSE)</f>
        <v>Anna Andreadi</v>
      </c>
    </row>
    <row r="4795" spans="1:23" x14ac:dyDescent="0.25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 s="7" t="str">
        <f>_xlfn.IFNA(VLOOKUP(orders[[#This Row],[order_id]],returns[],2,FALSE),"FALSE")</f>
        <v>FALSE</v>
      </c>
      <c r="W4795" t="str">
        <f>VLOOKUP(orders[[#This Row],[region]],people[],2,FALSE)</f>
        <v>Chuck Magee</v>
      </c>
    </row>
    <row r="4796" spans="1:23" x14ac:dyDescent="0.25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  <c r="V4796" s="7" t="str">
        <f>_xlfn.IFNA(VLOOKUP(orders[[#This Row],[order_id]],returns[],2,FALSE),"FALSE")</f>
        <v>FALSE</v>
      </c>
      <c r="W4796" t="str">
        <f>VLOOKUP(orders[[#This Row],[region]],people[],2,FALSE)</f>
        <v>Anna Andreadi</v>
      </c>
    </row>
    <row r="4797" spans="1:23" x14ac:dyDescent="0.25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  <c r="V4797" s="7" t="str">
        <f>_xlfn.IFNA(VLOOKUP(orders[[#This Row],[order_id]],returns[],2,FALSE),"FALSE")</f>
        <v>FALSE</v>
      </c>
      <c r="W4797" t="str">
        <f>VLOOKUP(orders[[#This Row],[region]],people[],2,FALSE)</f>
        <v>Cassandra Brandow</v>
      </c>
    </row>
    <row r="4798" spans="1:23" x14ac:dyDescent="0.25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  <c r="V4798" s="7" t="str">
        <f>_xlfn.IFNA(VLOOKUP(orders[[#This Row],[order_id]],returns[],2,FALSE),"FALSE")</f>
        <v>FALSE</v>
      </c>
      <c r="W4798" t="str">
        <f>VLOOKUP(orders[[#This Row],[region]],people[],2,FALSE)</f>
        <v>Cassandra Brandow</v>
      </c>
    </row>
    <row r="4799" spans="1:23" x14ac:dyDescent="0.25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  <c r="V4799" s="7" t="str">
        <f>_xlfn.IFNA(VLOOKUP(orders[[#This Row],[order_id]],returns[],2,FALSE),"FALSE")</f>
        <v>FALSE</v>
      </c>
      <c r="W4799" t="str">
        <f>VLOOKUP(orders[[#This Row],[region]],people[],2,FALSE)</f>
        <v>Cassandra Brandow</v>
      </c>
    </row>
    <row r="4800" spans="1:23" x14ac:dyDescent="0.25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  <c r="V4800" s="7" t="str">
        <f>_xlfn.IFNA(VLOOKUP(orders[[#This Row],[order_id]],returns[],2,FALSE),"FALSE")</f>
        <v>FALSE</v>
      </c>
      <c r="W4800" t="str">
        <f>VLOOKUP(orders[[#This Row],[region]],people[],2,FALSE)</f>
        <v>Cassandra Brandow</v>
      </c>
    </row>
    <row r="4801" spans="1:23" x14ac:dyDescent="0.25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  <c r="V4801" s="7" t="str">
        <f>_xlfn.IFNA(VLOOKUP(orders[[#This Row],[order_id]],returns[],2,FALSE),"FALSE")</f>
        <v>FALSE</v>
      </c>
      <c r="W4801" t="str">
        <f>VLOOKUP(orders[[#This Row],[region]],people[],2,FALSE)</f>
        <v>Cassandra Brandow</v>
      </c>
    </row>
    <row r="4802" spans="1:23" x14ac:dyDescent="0.25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  <c r="V4802" s="7" t="str">
        <f>_xlfn.IFNA(VLOOKUP(orders[[#This Row],[order_id]],returns[],2,FALSE),"FALSE")</f>
        <v>FALSE</v>
      </c>
      <c r="W4802" t="str">
        <f>VLOOKUP(orders[[#This Row],[region]],people[],2,FALSE)</f>
        <v>Cassandra Brandow</v>
      </c>
    </row>
    <row r="4803" spans="1:23" x14ac:dyDescent="0.25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  <c r="V4803" s="7" t="str">
        <f>_xlfn.IFNA(VLOOKUP(orders[[#This Row],[order_id]],returns[],2,FALSE),"FALSE")</f>
        <v>FALSE</v>
      </c>
      <c r="W4803" t="str">
        <f>VLOOKUP(orders[[#This Row],[region]],people[],2,FALSE)</f>
        <v>Cassandra Brandow</v>
      </c>
    </row>
    <row r="4804" spans="1:23" x14ac:dyDescent="0.25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  <c r="V4804" s="7" t="str">
        <f>_xlfn.IFNA(VLOOKUP(orders[[#This Row],[order_id]],returns[],2,FALSE),"FALSE")</f>
        <v>FALSE</v>
      </c>
      <c r="W4804" t="str">
        <f>VLOOKUP(orders[[#This Row],[region]],people[],2,FALSE)</f>
        <v>Cassandra Brandow</v>
      </c>
    </row>
    <row r="4805" spans="1:23" x14ac:dyDescent="0.25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  <c r="V4805" s="7" t="str">
        <f>_xlfn.IFNA(VLOOKUP(orders[[#This Row],[order_id]],returns[],2,FALSE),"FALSE")</f>
        <v>FALSE</v>
      </c>
      <c r="W4805" t="str">
        <f>VLOOKUP(orders[[#This Row],[region]],people[],2,FALSE)</f>
        <v>Chuck Magee</v>
      </c>
    </row>
    <row r="4806" spans="1:23" x14ac:dyDescent="0.25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  <c r="V4806" s="7" t="str">
        <f>_xlfn.IFNA(VLOOKUP(orders[[#This Row],[order_id]],returns[],2,FALSE),"FALSE")</f>
        <v>FALSE</v>
      </c>
      <c r="W4806" t="str">
        <f>VLOOKUP(orders[[#This Row],[region]],people[],2,FALSE)</f>
        <v>Chuck Magee</v>
      </c>
    </row>
    <row r="4807" spans="1:23" x14ac:dyDescent="0.25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  <c r="V4807" s="7" t="str">
        <f>_xlfn.IFNA(VLOOKUP(orders[[#This Row],[order_id]],returns[],2,FALSE),"FALSE")</f>
        <v>FALSE</v>
      </c>
      <c r="W4807" t="str">
        <f>VLOOKUP(orders[[#This Row],[region]],people[],2,FALSE)</f>
        <v>Anna Andreadi</v>
      </c>
    </row>
    <row r="4808" spans="1:23" x14ac:dyDescent="0.25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  <c r="V4808" s="7" t="str">
        <f>_xlfn.IFNA(VLOOKUP(orders[[#This Row],[order_id]],returns[],2,FALSE),"FALSE")</f>
        <v>FALSE</v>
      </c>
      <c r="W4808" t="str">
        <f>VLOOKUP(orders[[#This Row],[region]],people[],2,FALSE)</f>
        <v>Anna Andreadi</v>
      </c>
    </row>
    <row r="4809" spans="1:23" x14ac:dyDescent="0.25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  <c r="V4809" s="7" t="str">
        <f>_xlfn.IFNA(VLOOKUP(orders[[#This Row],[order_id]],returns[],2,FALSE),"FALSE")</f>
        <v>FALSE</v>
      </c>
      <c r="W4809" t="str">
        <f>VLOOKUP(orders[[#This Row],[region]],people[],2,FALSE)</f>
        <v>Anna Andreadi</v>
      </c>
    </row>
    <row r="4810" spans="1:23" x14ac:dyDescent="0.25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  <c r="V4810" s="7" t="str">
        <f>_xlfn.IFNA(VLOOKUP(orders[[#This Row],[order_id]],returns[],2,FALSE),"FALSE")</f>
        <v>FALSE</v>
      </c>
      <c r="W4810" t="str">
        <f>VLOOKUP(orders[[#This Row],[region]],people[],2,FALSE)</f>
        <v>Chuck Magee</v>
      </c>
    </row>
    <row r="4811" spans="1:23" x14ac:dyDescent="0.25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  <c r="V4811" s="7" t="str">
        <f>_xlfn.IFNA(VLOOKUP(orders[[#This Row],[order_id]],returns[],2,FALSE),"FALSE")</f>
        <v>FALSE</v>
      </c>
      <c r="W4811" t="str">
        <f>VLOOKUP(orders[[#This Row],[region]],people[],2,FALSE)</f>
        <v>Kelly Williams</v>
      </c>
    </row>
    <row r="4812" spans="1:23" x14ac:dyDescent="0.25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 s="7" t="str">
        <f>_xlfn.IFNA(VLOOKUP(orders[[#This Row],[order_id]],returns[],2,FALSE),"FALSE")</f>
        <v>FALSE</v>
      </c>
      <c r="W4812" t="str">
        <f>VLOOKUP(orders[[#This Row],[region]],people[],2,FALSE)</f>
        <v>Kelly Williams</v>
      </c>
    </row>
    <row r="4813" spans="1:23" x14ac:dyDescent="0.25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  <c r="V4813" s="7" t="str">
        <f>_xlfn.IFNA(VLOOKUP(orders[[#This Row],[order_id]],returns[],2,FALSE),"FALSE")</f>
        <v>FALSE</v>
      </c>
      <c r="W4813" t="str">
        <f>VLOOKUP(orders[[#This Row],[region]],people[],2,FALSE)</f>
        <v>Chuck Magee</v>
      </c>
    </row>
    <row r="4814" spans="1:23" x14ac:dyDescent="0.25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  <c r="V4814" s="7" t="str">
        <f>_xlfn.IFNA(VLOOKUP(orders[[#This Row],[order_id]],returns[],2,FALSE),"FALSE")</f>
        <v>FALSE</v>
      </c>
      <c r="W4814" t="str">
        <f>VLOOKUP(orders[[#This Row],[region]],people[],2,FALSE)</f>
        <v>Chuck Magee</v>
      </c>
    </row>
    <row r="4815" spans="1:23" x14ac:dyDescent="0.25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  <c r="V4815" s="7" t="str">
        <f>_xlfn.IFNA(VLOOKUP(orders[[#This Row],[order_id]],returns[],2,FALSE),"FALSE")</f>
        <v>FALSE</v>
      </c>
      <c r="W4815" t="str">
        <f>VLOOKUP(orders[[#This Row],[region]],people[],2,FALSE)</f>
        <v>Chuck Magee</v>
      </c>
    </row>
    <row r="4816" spans="1:23" x14ac:dyDescent="0.25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 s="7" t="str">
        <f>_xlfn.IFNA(VLOOKUP(orders[[#This Row],[order_id]],returns[],2,FALSE),"FALSE")</f>
        <v>FALSE</v>
      </c>
      <c r="W4816" t="str">
        <f>VLOOKUP(orders[[#This Row],[region]],people[],2,FALSE)</f>
        <v>Anna Andreadi</v>
      </c>
    </row>
    <row r="4817" spans="1:23" x14ac:dyDescent="0.25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  <c r="V4817" s="7" t="str">
        <f>_xlfn.IFNA(VLOOKUP(orders[[#This Row],[order_id]],returns[],2,FALSE),"FALSE")</f>
        <v>FALSE</v>
      </c>
      <c r="W4817" t="str">
        <f>VLOOKUP(orders[[#This Row],[region]],people[],2,FALSE)</f>
        <v>Chuck Magee</v>
      </c>
    </row>
    <row r="4818" spans="1:23" x14ac:dyDescent="0.25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  <c r="V4818" s="7" t="str">
        <f>_xlfn.IFNA(VLOOKUP(orders[[#This Row],[order_id]],returns[],2,FALSE),"FALSE")</f>
        <v>FALSE</v>
      </c>
      <c r="W4818" t="str">
        <f>VLOOKUP(orders[[#This Row],[region]],people[],2,FALSE)</f>
        <v>Chuck Magee</v>
      </c>
    </row>
    <row r="4819" spans="1:23" x14ac:dyDescent="0.25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  <c r="V4819" s="7" t="str">
        <f>_xlfn.IFNA(VLOOKUP(orders[[#This Row],[order_id]],returns[],2,FALSE),"FALSE")</f>
        <v>FALSE</v>
      </c>
      <c r="W4819" t="str">
        <f>VLOOKUP(orders[[#This Row],[region]],people[],2,FALSE)</f>
        <v>Chuck Magee</v>
      </c>
    </row>
    <row r="4820" spans="1:23" x14ac:dyDescent="0.25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  <c r="V4820" s="7" t="str">
        <f>_xlfn.IFNA(VLOOKUP(orders[[#This Row],[order_id]],returns[],2,FALSE),"FALSE")</f>
        <v>FALSE</v>
      </c>
      <c r="W4820" t="str">
        <f>VLOOKUP(orders[[#This Row],[region]],people[],2,FALSE)</f>
        <v>Chuck Magee</v>
      </c>
    </row>
    <row r="4821" spans="1:23" x14ac:dyDescent="0.25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 s="7" t="str">
        <f>_xlfn.IFNA(VLOOKUP(orders[[#This Row],[order_id]],returns[],2,FALSE),"FALSE")</f>
        <v>FALSE</v>
      </c>
      <c r="W4821" t="str">
        <f>VLOOKUP(orders[[#This Row],[region]],people[],2,FALSE)</f>
        <v>Chuck Magee</v>
      </c>
    </row>
    <row r="4822" spans="1:23" x14ac:dyDescent="0.25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  <c r="V4822" s="7" t="str">
        <f>_xlfn.IFNA(VLOOKUP(orders[[#This Row],[order_id]],returns[],2,FALSE),"FALSE")</f>
        <v>FALSE</v>
      </c>
      <c r="W4822" t="str">
        <f>VLOOKUP(orders[[#This Row],[region]],people[],2,FALSE)</f>
        <v>Kelly Williams</v>
      </c>
    </row>
    <row r="4823" spans="1:23" x14ac:dyDescent="0.25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  <c r="V4823" s="7" t="str">
        <f>_xlfn.IFNA(VLOOKUP(orders[[#This Row],[order_id]],returns[],2,FALSE),"FALSE")</f>
        <v>FALSE</v>
      </c>
      <c r="W4823" t="str">
        <f>VLOOKUP(orders[[#This Row],[region]],people[],2,FALSE)</f>
        <v>Kelly Williams</v>
      </c>
    </row>
    <row r="4824" spans="1:23" x14ac:dyDescent="0.25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  <c r="V4824" s="7" t="str">
        <f>_xlfn.IFNA(VLOOKUP(orders[[#This Row],[order_id]],returns[],2,FALSE),"FALSE")</f>
        <v>FALSE</v>
      </c>
      <c r="W4824" t="str">
        <f>VLOOKUP(orders[[#This Row],[region]],people[],2,FALSE)</f>
        <v>Anna Andreadi</v>
      </c>
    </row>
    <row r="4825" spans="1:23" x14ac:dyDescent="0.25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  <c r="V4825" s="7" t="str">
        <f>_xlfn.IFNA(VLOOKUP(orders[[#This Row],[order_id]],returns[],2,FALSE),"FALSE")</f>
        <v>FALSE</v>
      </c>
      <c r="W4825" t="str">
        <f>VLOOKUP(orders[[#This Row],[region]],people[],2,FALSE)</f>
        <v>Chuck Magee</v>
      </c>
    </row>
    <row r="4826" spans="1:23" x14ac:dyDescent="0.25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  <c r="V4826" s="7" t="str">
        <f>_xlfn.IFNA(VLOOKUP(orders[[#This Row],[order_id]],returns[],2,FALSE),"FALSE")</f>
        <v>FALSE</v>
      </c>
      <c r="W4826" t="str">
        <f>VLOOKUP(orders[[#This Row],[region]],people[],2,FALSE)</f>
        <v>Chuck Magee</v>
      </c>
    </row>
    <row r="4827" spans="1:23" x14ac:dyDescent="0.25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  <c r="V4827" s="7" t="str">
        <f>_xlfn.IFNA(VLOOKUP(orders[[#This Row],[order_id]],returns[],2,FALSE),"FALSE")</f>
        <v>FALSE</v>
      </c>
      <c r="W4827" t="str">
        <f>VLOOKUP(orders[[#This Row],[region]],people[],2,FALSE)</f>
        <v>Chuck Magee</v>
      </c>
    </row>
    <row r="4828" spans="1:23" x14ac:dyDescent="0.25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 s="7" t="str">
        <f>_xlfn.IFNA(VLOOKUP(orders[[#This Row],[order_id]],returns[],2,FALSE),"FALSE")</f>
        <v>FALSE</v>
      </c>
      <c r="W4828" t="str">
        <f>VLOOKUP(orders[[#This Row],[region]],people[],2,FALSE)</f>
        <v>Anna Andreadi</v>
      </c>
    </row>
    <row r="4829" spans="1:23" x14ac:dyDescent="0.25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  <c r="V4829" s="7" t="str">
        <f>_xlfn.IFNA(VLOOKUP(orders[[#This Row],[order_id]],returns[],2,FALSE),"FALSE")</f>
        <v>FALSE</v>
      </c>
      <c r="W4829" t="str">
        <f>VLOOKUP(orders[[#This Row],[region]],people[],2,FALSE)</f>
        <v>Cassandra Brandow</v>
      </c>
    </row>
    <row r="4830" spans="1:23" x14ac:dyDescent="0.25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  <c r="V4830" s="7" t="str">
        <f>_xlfn.IFNA(VLOOKUP(orders[[#This Row],[order_id]],returns[],2,FALSE),"FALSE")</f>
        <v>FALSE</v>
      </c>
      <c r="W4830" t="str">
        <f>VLOOKUP(orders[[#This Row],[region]],people[],2,FALSE)</f>
        <v>Cassandra Brandow</v>
      </c>
    </row>
    <row r="4831" spans="1:23" x14ac:dyDescent="0.25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  <c r="V4831" s="7" t="str">
        <f>_xlfn.IFNA(VLOOKUP(orders[[#This Row],[order_id]],returns[],2,FALSE),"FALSE")</f>
        <v>FALSE</v>
      </c>
      <c r="W4831" t="str">
        <f>VLOOKUP(orders[[#This Row],[region]],people[],2,FALSE)</f>
        <v>Chuck Magee</v>
      </c>
    </row>
    <row r="4832" spans="1:23" x14ac:dyDescent="0.25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  <c r="V4832" s="7" t="str">
        <f>_xlfn.IFNA(VLOOKUP(orders[[#This Row],[order_id]],returns[],2,FALSE),"FALSE")</f>
        <v>FALSE</v>
      </c>
      <c r="W4832" t="str">
        <f>VLOOKUP(orders[[#This Row],[region]],people[],2,FALSE)</f>
        <v>Kelly Williams</v>
      </c>
    </row>
    <row r="4833" spans="1:23" x14ac:dyDescent="0.25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  <c r="V4833" s="7" t="str">
        <f>_xlfn.IFNA(VLOOKUP(orders[[#This Row],[order_id]],returns[],2,FALSE),"FALSE")</f>
        <v>FALSE</v>
      </c>
      <c r="W4833" t="str">
        <f>VLOOKUP(orders[[#This Row],[region]],people[],2,FALSE)</f>
        <v>Kelly Williams</v>
      </c>
    </row>
    <row r="4834" spans="1:23" x14ac:dyDescent="0.25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  <c r="V4834" s="7" t="str">
        <f>_xlfn.IFNA(VLOOKUP(orders[[#This Row],[order_id]],returns[],2,FALSE),"FALSE")</f>
        <v>FALSE</v>
      </c>
      <c r="W4834" t="str">
        <f>VLOOKUP(orders[[#This Row],[region]],people[],2,FALSE)</f>
        <v>Kelly Williams</v>
      </c>
    </row>
    <row r="4835" spans="1:23" x14ac:dyDescent="0.25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 s="7" t="str">
        <f>_xlfn.IFNA(VLOOKUP(orders[[#This Row],[order_id]],returns[],2,FALSE),"FALSE")</f>
        <v>FALSE</v>
      </c>
      <c r="W4835" t="str">
        <f>VLOOKUP(orders[[#This Row],[region]],people[],2,FALSE)</f>
        <v>Kelly Williams</v>
      </c>
    </row>
    <row r="4836" spans="1:23" x14ac:dyDescent="0.25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  <c r="V4836" s="7" t="str">
        <f>_xlfn.IFNA(VLOOKUP(orders[[#This Row],[order_id]],returns[],2,FALSE),"FALSE")</f>
        <v>FALSE</v>
      </c>
      <c r="W4836" t="str">
        <f>VLOOKUP(orders[[#This Row],[region]],people[],2,FALSE)</f>
        <v>Anna Andreadi</v>
      </c>
    </row>
    <row r="4837" spans="1:23" x14ac:dyDescent="0.25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  <c r="V4837" s="7" t="str">
        <f>_xlfn.IFNA(VLOOKUP(orders[[#This Row],[order_id]],returns[],2,FALSE),"FALSE")</f>
        <v>FALSE</v>
      </c>
      <c r="W4837" t="str">
        <f>VLOOKUP(orders[[#This Row],[region]],people[],2,FALSE)</f>
        <v>Anna Andreadi</v>
      </c>
    </row>
    <row r="4838" spans="1:23" x14ac:dyDescent="0.25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  <c r="V4838" s="7" t="str">
        <f>_xlfn.IFNA(VLOOKUP(orders[[#This Row],[order_id]],returns[],2,FALSE),"FALSE")</f>
        <v>FALSE</v>
      </c>
      <c r="W4838" t="str">
        <f>VLOOKUP(orders[[#This Row],[region]],people[],2,FALSE)</f>
        <v>Anna Andreadi</v>
      </c>
    </row>
    <row r="4839" spans="1:23" x14ac:dyDescent="0.25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  <c r="V4839" s="7" t="str">
        <f>_xlfn.IFNA(VLOOKUP(orders[[#This Row],[order_id]],returns[],2,FALSE),"FALSE")</f>
        <v>FALSE</v>
      </c>
      <c r="W4839" t="str">
        <f>VLOOKUP(orders[[#This Row],[region]],people[],2,FALSE)</f>
        <v>Chuck Magee</v>
      </c>
    </row>
    <row r="4840" spans="1:23" x14ac:dyDescent="0.25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  <c r="V4840" s="7" t="str">
        <f>_xlfn.IFNA(VLOOKUP(orders[[#This Row],[order_id]],returns[],2,FALSE),"FALSE")</f>
        <v>FALSE</v>
      </c>
      <c r="W4840" t="str">
        <f>VLOOKUP(orders[[#This Row],[region]],people[],2,FALSE)</f>
        <v>Chuck Magee</v>
      </c>
    </row>
    <row r="4841" spans="1:23" x14ac:dyDescent="0.25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  <c r="V4841" s="7" t="str">
        <f>_xlfn.IFNA(VLOOKUP(orders[[#This Row],[order_id]],returns[],2,FALSE),"FALSE")</f>
        <v>FALSE</v>
      </c>
      <c r="W4841" t="str">
        <f>VLOOKUP(orders[[#This Row],[region]],people[],2,FALSE)</f>
        <v>Chuck Magee</v>
      </c>
    </row>
    <row r="4842" spans="1:23" x14ac:dyDescent="0.25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 s="7" t="str">
        <f>_xlfn.IFNA(VLOOKUP(orders[[#This Row],[order_id]],returns[],2,FALSE),"FALSE")</f>
        <v>FALSE</v>
      </c>
      <c r="W4842" t="str">
        <f>VLOOKUP(orders[[#This Row],[region]],people[],2,FALSE)</f>
        <v>Cassandra Brandow</v>
      </c>
    </row>
    <row r="4843" spans="1:23" x14ac:dyDescent="0.25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  <c r="V4843" s="7" t="str">
        <f>_xlfn.IFNA(VLOOKUP(orders[[#This Row],[order_id]],returns[],2,FALSE),"FALSE")</f>
        <v>FALSE</v>
      </c>
      <c r="W4843" t="str">
        <f>VLOOKUP(orders[[#This Row],[region]],people[],2,FALSE)</f>
        <v>Chuck Magee</v>
      </c>
    </row>
    <row r="4844" spans="1:23" x14ac:dyDescent="0.25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 s="7" t="str">
        <f>_xlfn.IFNA(VLOOKUP(orders[[#This Row],[order_id]],returns[],2,FALSE),"FALSE")</f>
        <v>FALSE</v>
      </c>
      <c r="W4844" t="str">
        <f>VLOOKUP(orders[[#This Row],[region]],people[],2,FALSE)</f>
        <v>Cassandra Brandow</v>
      </c>
    </row>
    <row r="4845" spans="1:23" x14ac:dyDescent="0.25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  <c r="V4845" s="7" t="str">
        <f>_xlfn.IFNA(VLOOKUP(orders[[#This Row],[order_id]],returns[],2,FALSE),"FALSE")</f>
        <v>FALSE</v>
      </c>
      <c r="W4845" t="str">
        <f>VLOOKUP(orders[[#This Row],[region]],people[],2,FALSE)</f>
        <v>Chuck Magee</v>
      </c>
    </row>
    <row r="4846" spans="1:23" x14ac:dyDescent="0.25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  <c r="V4846" s="7" t="str">
        <f>_xlfn.IFNA(VLOOKUP(orders[[#This Row],[order_id]],returns[],2,FALSE),"FALSE")</f>
        <v>FALSE</v>
      </c>
      <c r="W4846" t="str">
        <f>VLOOKUP(orders[[#This Row],[region]],people[],2,FALSE)</f>
        <v>Anna Andreadi</v>
      </c>
    </row>
    <row r="4847" spans="1:23" x14ac:dyDescent="0.25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 s="7" t="str">
        <f>_xlfn.IFNA(VLOOKUP(orders[[#This Row],[order_id]],returns[],2,FALSE),"FALSE")</f>
        <v>FALSE</v>
      </c>
      <c r="W4847" t="str">
        <f>VLOOKUP(orders[[#This Row],[region]],people[],2,FALSE)</f>
        <v>Chuck Magee</v>
      </c>
    </row>
    <row r="4848" spans="1:23" x14ac:dyDescent="0.25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  <c r="V4848" s="7" t="str">
        <f>_xlfn.IFNA(VLOOKUP(orders[[#This Row],[order_id]],returns[],2,FALSE),"FALSE")</f>
        <v>FALSE</v>
      </c>
      <c r="W4848" t="str">
        <f>VLOOKUP(orders[[#This Row],[region]],people[],2,FALSE)</f>
        <v>Anna Andreadi</v>
      </c>
    </row>
    <row r="4849" spans="1:23" x14ac:dyDescent="0.25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 s="7" t="str">
        <f>_xlfn.IFNA(VLOOKUP(orders[[#This Row],[order_id]],returns[],2,FALSE),"FALSE")</f>
        <v>FALSE</v>
      </c>
      <c r="W4849" t="str">
        <f>VLOOKUP(orders[[#This Row],[region]],people[],2,FALSE)</f>
        <v>Anna Andreadi</v>
      </c>
    </row>
    <row r="4850" spans="1:23" x14ac:dyDescent="0.25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  <c r="V4850" s="7" t="str">
        <f>_xlfn.IFNA(VLOOKUP(orders[[#This Row],[order_id]],returns[],2,FALSE),"FALSE")</f>
        <v>FALSE</v>
      </c>
      <c r="W4850" t="str">
        <f>VLOOKUP(orders[[#This Row],[region]],people[],2,FALSE)</f>
        <v>Anna Andreadi</v>
      </c>
    </row>
    <row r="4851" spans="1:23" x14ac:dyDescent="0.25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 s="7" t="str">
        <f>_xlfn.IFNA(VLOOKUP(orders[[#This Row],[order_id]],returns[],2,FALSE),"FALSE")</f>
        <v>FALSE</v>
      </c>
      <c r="W4851" t="str">
        <f>VLOOKUP(orders[[#This Row],[region]],people[],2,FALSE)</f>
        <v>Anna Andreadi</v>
      </c>
    </row>
    <row r="4852" spans="1:23" x14ac:dyDescent="0.25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  <c r="V4852" s="7" t="str">
        <f>_xlfn.IFNA(VLOOKUP(orders[[#This Row],[order_id]],returns[],2,FALSE),"FALSE")</f>
        <v>FALSE</v>
      </c>
      <c r="W4852" t="str">
        <f>VLOOKUP(orders[[#This Row],[region]],people[],2,FALSE)</f>
        <v>Anna Andreadi</v>
      </c>
    </row>
    <row r="4853" spans="1:23" x14ac:dyDescent="0.25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  <c r="V4853" s="7" t="str">
        <f>_xlfn.IFNA(VLOOKUP(orders[[#This Row],[order_id]],returns[],2,FALSE),"FALSE")</f>
        <v>FALSE</v>
      </c>
      <c r="W4853" t="str">
        <f>VLOOKUP(orders[[#This Row],[region]],people[],2,FALSE)</f>
        <v>Anna Andreadi</v>
      </c>
    </row>
    <row r="4854" spans="1:23" x14ac:dyDescent="0.25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  <c r="V4854" s="7" t="str">
        <f>_xlfn.IFNA(VLOOKUP(orders[[#This Row],[order_id]],returns[],2,FALSE),"FALSE")</f>
        <v>FALSE</v>
      </c>
      <c r="W4854" t="str">
        <f>VLOOKUP(orders[[#This Row],[region]],people[],2,FALSE)</f>
        <v>Anna Andreadi</v>
      </c>
    </row>
    <row r="4855" spans="1:23" x14ac:dyDescent="0.25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 s="7" t="str">
        <f>_xlfn.IFNA(VLOOKUP(orders[[#This Row],[order_id]],returns[],2,FALSE),"FALSE")</f>
        <v>FALSE</v>
      </c>
      <c r="W4855" t="str">
        <f>VLOOKUP(orders[[#This Row],[region]],people[],2,FALSE)</f>
        <v>Anna Andreadi</v>
      </c>
    </row>
    <row r="4856" spans="1:23" x14ac:dyDescent="0.25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  <c r="V4856" s="7" t="str">
        <f>_xlfn.IFNA(VLOOKUP(orders[[#This Row],[order_id]],returns[],2,FALSE),"FALSE")</f>
        <v>FALSE</v>
      </c>
      <c r="W4856" t="str">
        <f>VLOOKUP(orders[[#This Row],[region]],people[],2,FALSE)</f>
        <v>Anna Andreadi</v>
      </c>
    </row>
    <row r="4857" spans="1:23" x14ac:dyDescent="0.25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 s="7" t="str">
        <f>_xlfn.IFNA(VLOOKUP(orders[[#This Row],[order_id]],returns[],2,FALSE),"FALSE")</f>
        <v>FALSE</v>
      </c>
      <c r="W4857" t="str">
        <f>VLOOKUP(orders[[#This Row],[region]],people[],2,FALSE)</f>
        <v>Anna Andreadi</v>
      </c>
    </row>
    <row r="4858" spans="1:23" x14ac:dyDescent="0.25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  <c r="V4858" s="7" t="str">
        <f>_xlfn.IFNA(VLOOKUP(orders[[#This Row],[order_id]],returns[],2,FALSE),"FALSE")</f>
        <v>FALSE</v>
      </c>
      <c r="W4858" t="str">
        <f>VLOOKUP(orders[[#This Row],[region]],people[],2,FALSE)</f>
        <v>Anna Andreadi</v>
      </c>
    </row>
    <row r="4859" spans="1:23" x14ac:dyDescent="0.25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  <c r="V4859" s="7" t="str">
        <f>_xlfn.IFNA(VLOOKUP(orders[[#This Row],[order_id]],returns[],2,FALSE),"FALSE")</f>
        <v>FALSE</v>
      </c>
      <c r="W4859" t="str">
        <f>VLOOKUP(orders[[#This Row],[region]],people[],2,FALSE)</f>
        <v>Anna Andreadi</v>
      </c>
    </row>
    <row r="4860" spans="1:23" x14ac:dyDescent="0.25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  <c r="V4860" s="7" t="str">
        <f>_xlfn.IFNA(VLOOKUP(orders[[#This Row],[order_id]],returns[],2,FALSE),"FALSE")</f>
        <v>FALSE</v>
      </c>
      <c r="W4860" t="str">
        <f>VLOOKUP(orders[[#This Row],[region]],people[],2,FALSE)</f>
        <v>Anna Andreadi</v>
      </c>
    </row>
    <row r="4861" spans="1:23" x14ac:dyDescent="0.25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  <c r="V4861" s="7" t="str">
        <f>_xlfn.IFNA(VLOOKUP(orders[[#This Row],[order_id]],returns[],2,FALSE),"FALSE")</f>
        <v>FALSE</v>
      </c>
      <c r="W4861" t="str">
        <f>VLOOKUP(orders[[#This Row],[region]],people[],2,FALSE)</f>
        <v>Kelly Williams</v>
      </c>
    </row>
    <row r="4862" spans="1:23" x14ac:dyDescent="0.25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  <c r="V4862" s="7" t="str">
        <f>_xlfn.IFNA(VLOOKUP(orders[[#This Row],[order_id]],returns[],2,FALSE),"FALSE")</f>
        <v>FALSE</v>
      </c>
      <c r="W4862" t="str">
        <f>VLOOKUP(orders[[#This Row],[region]],people[],2,FALSE)</f>
        <v>Chuck Magee</v>
      </c>
    </row>
    <row r="4863" spans="1:23" x14ac:dyDescent="0.25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  <c r="V4863" s="7" t="str">
        <f>_xlfn.IFNA(VLOOKUP(orders[[#This Row],[order_id]],returns[],2,FALSE),"FALSE")</f>
        <v>FALSE</v>
      </c>
      <c r="W4863" t="str">
        <f>VLOOKUP(orders[[#This Row],[region]],people[],2,FALSE)</f>
        <v>Kelly Williams</v>
      </c>
    </row>
    <row r="4864" spans="1:23" x14ac:dyDescent="0.25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  <c r="V4864" s="7" t="str">
        <f>_xlfn.IFNA(VLOOKUP(orders[[#This Row],[order_id]],returns[],2,FALSE),"FALSE")</f>
        <v>FALSE</v>
      </c>
      <c r="W4864" t="str">
        <f>VLOOKUP(orders[[#This Row],[region]],people[],2,FALSE)</f>
        <v>Chuck Magee</v>
      </c>
    </row>
    <row r="4865" spans="1:23" x14ac:dyDescent="0.25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 s="7" t="str">
        <f>_xlfn.IFNA(VLOOKUP(orders[[#This Row],[order_id]],returns[],2,FALSE),"FALSE")</f>
        <v>FALSE</v>
      </c>
      <c r="W4865" t="str">
        <f>VLOOKUP(orders[[#This Row],[region]],people[],2,FALSE)</f>
        <v>Chuck Magee</v>
      </c>
    </row>
    <row r="4866" spans="1:23" x14ac:dyDescent="0.25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  <c r="V4866" s="7" t="str">
        <f>_xlfn.IFNA(VLOOKUP(orders[[#This Row],[order_id]],returns[],2,FALSE),"FALSE")</f>
        <v>FALSE</v>
      </c>
      <c r="W4866" t="str">
        <f>VLOOKUP(orders[[#This Row],[region]],people[],2,FALSE)</f>
        <v>Chuck Magee</v>
      </c>
    </row>
    <row r="4867" spans="1:23" x14ac:dyDescent="0.25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  <c r="V4867" s="7" t="str">
        <f>_xlfn.IFNA(VLOOKUP(orders[[#This Row],[order_id]],returns[],2,FALSE),"FALSE")</f>
        <v>FALSE</v>
      </c>
      <c r="W4867" t="str">
        <f>VLOOKUP(orders[[#This Row],[region]],people[],2,FALSE)</f>
        <v>Anna Andreadi</v>
      </c>
    </row>
    <row r="4868" spans="1:23" x14ac:dyDescent="0.25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  <c r="V4868" s="7" t="str">
        <f>_xlfn.IFNA(VLOOKUP(orders[[#This Row],[order_id]],returns[],2,FALSE),"FALSE")</f>
        <v>FALSE</v>
      </c>
      <c r="W4868" t="str">
        <f>VLOOKUP(orders[[#This Row],[region]],people[],2,FALSE)</f>
        <v>Anna Andreadi</v>
      </c>
    </row>
    <row r="4869" spans="1:23" x14ac:dyDescent="0.25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  <c r="V4869" s="7" t="str">
        <f>_xlfn.IFNA(VLOOKUP(orders[[#This Row],[order_id]],returns[],2,FALSE),"FALSE")</f>
        <v>FALSE</v>
      </c>
      <c r="W4869" t="str">
        <f>VLOOKUP(orders[[#This Row],[region]],people[],2,FALSE)</f>
        <v>Anna Andreadi</v>
      </c>
    </row>
    <row r="4870" spans="1:23" x14ac:dyDescent="0.25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 s="7" t="str">
        <f>_xlfn.IFNA(VLOOKUP(orders[[#This Row],[order_id]],returns[],2,FALSE),"FALSE")</f>
        <v>FALSE</v>
      </c>
      <c r="W4870" t="str">
        <f>VLOOKUP(orders[[#This Row],[region]],people[],2,FALSE)</f>
        <v>Anna Andreadi</v>
      </c>
    </row>
    <row r="4871" spans="1:23" x14ac:dyDescent="0.25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  <c r="V4871" s="7" t="str">
        <f>_xlfn.IFNA(VLOOKUP(orders[[#This Row],[order_id]],returns[],2,FALSE),"FALSE")</f>
        <v>FALSE</v>
      </c>
      <c r="W4871" t="str">
        <f>VLOOKUP(orders[[#This Row],[region]],people[],2,FALSE)</f>
        <v>Chuck Magee</v>
      </c>
    </row>
    <row r="4872" spans="1:23" x14ac:dyDescent="0.25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 s="7" t="str">
        <f>_xlfn.IFNA(VLOOKUP(orders[[#This Row],[order_id]],returns[],2,FALSE),"FALSE")</f>
        <v>FALSE</v>
      </c>
      <c r="W4872" t="str">
        <f>VLOOKUP(orders[[#This Row],[region]],people[],2,FALSE)</f>
        <v>Chuck Magee</v>
      </c>
    </row>
    <row r="4873" spans="1:23" x14ac:dyDescent="0.25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  <c r="V4873" s="7" t="str">
        <f>_xlfn.IFNA(VLOOKUP(orders[[#This Row],[order_id]],returns[],2,FALSE),"FALSE")</f>
        <v>FALSE</v>
      </c>
      <c r="W4873" t="str">
        <f>VLOOKUP(orders[[#This Row],[region]],people[],2,FALSE)</f>
        <v>Kelly Williams</v>
      </c>
    </row>
    <row r="4874" spans="1:23" x14ac:dyDescent="0.25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  <c r="V4874" s="7" t="str">
        <f>_xlfn.IFNA(VLOOKUP(orders[[#This Row],[order_id]],returns[],2,FALSE),"FALSE")</f>
        <v>FALSE</v>
      </c>
      <c r="W4874" t="str">
        <f>VLOOKUP(orders[[#This Row],[region]],people[],2,FALSE)</f>
        <v>Kelly Williams</v>
      </c>
    </row>
    <row r="4875" spans="1:23" x14ac:dyDescent="0.25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  <c r="V4875" s="7" t="str">
        <f>_xlfn.IFNA(VLOOKUP(orders[[#This Row],[order_id]],returns[],2,FALSE),"FALSE")</f>
        <v>FALSE</v>
      </c>
      <c r="W4875" t="str">
        <f>VLOOKUP(orders[[#This Row],[region]],people[],2,FALSE)</f>
        <v>Kelly Williams</v>
      </c>
    </row>
    <row r="4876" spans="1:23" x14ac:dyDescent="0.25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  <c r="V4876" s="7" t="str">
        <f>_xlfn.IFNA(VLOOKUP(orders[[#This Row],[order_id]],returns[],2,FALSE),"FALSE")</f>
        <v>FALSE</v>
      </c>
      <c r="W4876" t="str">
        <f>VLOOKUP(orders[[#This Row],[region]],people[],2,FALSE)</f>
        <v>Kelly Williams</v>
      </c>
    </row>
    <row r="4877" spans="1:23" x14ac:dyDescent="0.25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  <c r="V4877" s="7" t="str">
        <f>_xlfn.IFNA(VLOOKUP(orders[[#This Row],[order_id]],returns[],2,FALSE),"FALSE")</f>
        <v>FALSE</v>
      </c>
      <c r="W4877" t="str">
        <f>VLOOKUP(orders[[#This Row],[region]],people[],2,FALSE)</f>
        <v>Chuck Magee</v>
      </c>
    </row>
    <row r="4878" spans="1:23" x14ac:dyDescent="0.25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  <c r="V4878" s="7" t="str">
        <f>_xlfn.IFNA(VLOOKUP(orders[[#This Row],[order_id]],returns[],2,FALSE),"FALSE")</f>
        <v>FALSE</v>
      </c>
      <c r="W4878" t="str">
        <f>VLOOKUP(orders[[#This Row],[region]],people[],2,FALSE)</f>
        <v>Cassandra Brandow</v>
      </c>
    </row>
    <row r="4879" spans="1:23" x14ac:dyDescent="0.25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  <c r="V4879" s="7" t="str">
        <f>_xlfn.IFNA(VLOOKUP(orders[[#This Row],[order_id]],returns[],2,FALSE),"FALSE")</f>
        <v>FALSE</v>
      </c>
      <c r="W4879" t="str">
        <f>VLOOKUP(orders[[#This Row],[region]],people[],2,FALSE)</f>
        <v>Cassandra Brandow</v>
      </c>
    </row>
    <row r="4880" spans="1:23" x14ac:dyDescent="0.25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  <c r="V4880" s="7" t="str">
        <f>_xlfn.IFNA(VLOOKUP(orders[[#This Row],[order_id]],returns[],2,FALSE),"FALSE")</f>
        <v>FALSE</v>
      </c>
      <c r="W4880" t="str">
        <f>VLOOKUP(orders[[#This Row],[region]],people[],2,FALSE)</f>
        <v>Cassandra Brandow</v>
      </c>
    </row>
    <row r="4881" spans="1:23" x14ac:dyDescent="0.25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  <c r="V4881" s="7" t="str">
        <f>_xlfn.IFNA(VLOOKUP(orders[[#This Row],[order_id]],returns[],2,FALSE),"FALSE")</f>
        <v>FALSE</v>
      </c>
      <c r="W4881" t="str">
        <f>VLOOKUP(orders[[#This Row],[region]],people[],2,FALSE)</f>
        <v>Cassandra Brandow</v>
      </c>
    </row>
    <row r="4882" spans="1:23" x14ac:dyDescent="0.25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  <c r="V4882" s="7" t="str">
        <f>_xlfn.IFNA(VLOOKUP(orders[[#This Row],[order_id]],returns[],2,FALSE),"FALSE")</f>
        <v>FALSE</v>
      </c>
      <c r="W4882" t="str">
        <f>VLOOKUP(orders[[#This Row],[region]],people[],2,FALSE)</f>
        <v>Cassandra Brandow</v>
      </c>
    </row>
    <row r="4883" spans="1:23" x14ac:dyDescent="0.25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  <c r="V4883" s="7" t="str">
        <f>_xlfn.IFNA(VLOOKUP(orders[[#This Row],[order_id]],returns[],2,FALSE),"FALSE")</f>
        <v>FALSE</v>
      </c>
      <c r="W4883" t="str">
        <f>VLOOKUP(orders[[#This Row],[region]],people[],2,FALSE)</f>
        <v>Cassandra Brandow</v>
      </c>
    </row>
    <row r="4884" spans="1:23" x14ac:dyDescent="0.25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 s="7" t="str">
        <f>_xlfn.IFNA(VLOOKUP(orders[[#This Row],[order_id]],returns[],2,FALSE),"FALSE")</f>
        <v>FALSE</v>
      </c>
      <c r="W4884" t="str">
        <f>VLOOKUP(orders[[#This Row],[region]],people[],2,FALSE)</f>
        <v>Cassandra Brandow</v>
      </c>
    </row>
    <row r="4885" spans="1:23" x14ac:dyDescent="0.25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  <c r="V4885" s="7" t="str">
        <f>_xlfn.IFNA(VLOOKUP(orders[[#This Row],[order_id]],returns[],2,FALSE),"FALSE")</f>
        <v>FALSE</v>
      </c>
      <c r="W4885" t="str">
        <f>VLOOKUP(orders[[#This Row],[region]],people[],2,FALSE)</f>
        <v>Anna Andreadi</v>
      </c>
    </row>
    <row r="4886" spans="1:23" x14ac:dyDescent="0.25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  <c r="V4886" s="7" t="str">
        <f>_xlfn.IFNA(VLOOKUP(orders[[#This Row],[order_id]],returns[],2,FALSE),"FALSE")</f>
        <v>FALSE</v>
      </c>
      <c r="W4886" t="str">
        <f>VLOOKUP(orders[[#This Row],[region]],people[],2,FALSE)</f>
        <v>Anna Andreadi</v>
      </c>
    </row>
    <row r="4887" spans="1:23" x14ac:dyDescent="0.25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 s="7" t="str">
        <f>_xlfn.IFNA(VLOOKUP(orders[[#This Row],[order_id]],returns[],2,FALSE),"FALSE")</f>
        <v>FALSE</v>
      </c>
      <c r="W4887" t="str">
        <f>VLOOKUP(orders[[#This Row],[region]],people[],2,FALSE)</f>
        <v>Kelly Williams</v>
      </c>
    </row>
    <row r="4888" spans="1:23" x14ac:dyDescent="0.25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  <c r="V4888" s="7" t="str">
        <f>_xlfn.IFNA(VLOOKUP(orders[[#This Row],[order_id]],returns[],2,FALSE),"FALSE")</f>
        <v>FALSE</v>
      </c>
      <c r="W4888" t="str">
        <f>VLOOKUP(orders[[#This Row],[region]],people[],2,FALSE)</f>
        <v>Cassandra Brandow</v>
      </c>
    </row>
    <row r="4889" spans="1:23" x14ac:dyDescent="0.25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  <c r="V4889" s="7" t="str">
        <f>_xlfn.IFNA(VLOOKUP(orders[[#This Row],[order_id]],returns[],2,FALSE),"FALSE")</f>
        <v>FALSE</v>
      </c>
      <c r="W4889" t="str">
        <f>VLOOKUP(orders[[#This Row],[region]],people[],2,FALSE)</f>
        <v>Cassandra Brandow</v>
      </c>
    </row>
    <row r="4890" spans="1:23" x14ac:dyDescent="0.25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  <c r="V4890" s="7" t="str">
        <f>_xlfn.IFNA(VLOOKUP(orders[[#This Row],[order_id]],returns[],2,FALSE),"FALSE")</f>
        <v>FALSE</v>
      </c>
      <c r="W4890" t="str">
        <f>VLOOKUP(orders[[#This Row],[region]],people[],2,FALSE)</f>
        <v>Cassandra Brandow</v>
      </c>
    </row>
    <row r="4891" spans="1:23" x14ac:dyDescent="0.25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  <c r="V4891" s="7" t="str">
        <f>_xlfn.IFNA(VLOOKUP(orders[[#This Row],[order_id]],returns[],2,FALSE),"FALSE")</f>
        <v>FALSE</v>
      </c>
      <c r="W4891" t="str">
        <f>VLOOKUP(orders[[#This Row],[region]],people[],2,FALSE)</f>
        <v>Cassandra Brandow</v>
      </c>
    </row>
    <row r="4892" spans="1:23" x14ac:dyDescent="0.25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  <c r="V4892" s="7" t="str">
        <f>_xlfn.IFNA(VLOOKUP(orders[[#This Row],[order_id]],returns[],2,FALSE),"FALSE")</f>
        <v>FALSE</v>
      </c>
      <c r="W4892" t="str">
        <f>VLOOKUP(orders[[#This Row],[region]],people[],2,FALSE)</f>
        <v>Anna Andreadi</v>
      </c>
    </row>
    <row r="4893" spans="1:23" x14ac:dyDescent="0.25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  <c r="V4893" s="7" t="str">
        <f>_xlfn.IFNA(VLOOKUP(orders[[#This Row],[order_id]],returns[],2,FALSE),"FALSE")</f>
        <v>FALSE</v>
      </c>
      <c r="W4893" t="str">
        <f>VLOOKUP(orders[[#This Row],[region]],people[],2,FALSE)</f>
        <v>Anna Andreadi</v>
      </c>
    </row>
    <row r="4894" spans="1:23" x14ac:dyDescent="0.25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  <c r="V4894" s="7" t="str">
        <f>_xlfn.IFNA(VLOOKUP(orders[[#This Row],[order_id]],returns[],2,FALSE),"FALSE")</f>
        <v>FALSE</v>
      </c>
      <c r="W4894" t="str">
        <f>VLOOKUP(orders[[#This Row],[region]],people[],2,FALSE)</f>
        <v>Anna Andreadi</v>
      </c>
    </row>
    <row r="4895" spans="1:23" x14ac:dyDescent="0.25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  <c r="V4895" s="7" t="str">
        <f>_xlfn.IFNA(VLOOKUP(orders[[#This Row],[order_id]],returns[],2,FALSE),"FALSE")</f>
        <v>FALSE</v>
      </c>
      <c r="W4895" t="str">
        <f>VLOOKUP(orders[[#This Row],[region]],people[],2,FALSE)</f>
        <v>Anna Andreadi</v>
      </c>
    </row>
    <row r="4896" spans="1:23" x14ac:dyDescent="0.25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  <c r="V4896" s="7" t="str">
        <f>_xlfn.IFNA(VLOOKUP(orders[[#This Row],[order_id]],returns[],2,FALSE),"FALSE")</f>
        <v>FALSE</v>
      </c>
      <c r="W4896" t="str">
        <f>VLOOKUP(orders[[#This Row],[region]],people[],2,FALSE)</f>
        <v>Anna Andreadi</v>
      </c>
    </row>
    <row r="4897" spans="1:23" x14ac:dyDescent="0.25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 s="7" t="str">
        <f>_xlfn.IFNA(VLOOKUP(orders[[#This Row],[order_id]],returns[],2,FALSE),"FALSE")</f>
        <v>FALSE</v>
      </c>
      <c r="W4897" t="str">
        <f>VLOOKUP(orders[[#This Row],[region]],people[],2,FALSE)</f>
        <v>Anna Andreadi</v>
      </c>
    </row>
    <row r="4898" spans="1:23" x14ac:dyDescent="0.25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  <c r="V4898" s="7" t="str">
        <f>_xlfn.IFNA(VLOOKUP(orders[[#This Row],[order_id]],returns[],2,FALSE),"FALSE")</f>
        <v>FALSE</v>
      </c>
      <c r="W4898" t="str">
        <f>VLOOKUP(orders[[#This Row],[region]],people[],2,FALSE)</f>
        <v>Anna Andreadi</v>
      </c>
    </row>
    <row r="4899" spans="1:23" x14ac:dyDescent="0.25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  <c r="V4899" s="7" t="str">
        <f>_xlfn.IFNA(VLOOKUP(orders[[#This Row],[order_id]],returns[],2,FALSE),"FALSE")</f>
        <v>FALSE</v>
      </c>
      <c r="W4899" t="str">
        <f>VLOOKUP(orders[[#This Row],[region]],people[],2,FALSE)</f>
        <v>Chuck Magee</v>
      </c>
    </row>
    <row r="4900" spans="1:23" x14ac:dyDescent="0.25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  <c r="V4900" s="7" t="str">
        <f>_xlfn.IFNA(VLOOKUP(orders[[#This Row],[order_id]],returns[],2,FALSE),"FALSE")</f>
        <v>FALSE</v>
      </c>
      <c r="W4900" t="str">
        <f>VLOOKUP(orders[[#This Row],[region]],people[],2,FALSE)</f>
        <v>Chuck Magee</v>
      </c>
    </row>
    <row r="4901" spans="1:23" x14ac:dyDescent="0.25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  <c r="V4901" s="7" t="str">
        <f>_xlfn.IFNA(VLOOKUP(orders[[#This Row],[order_id]],returns[],2,FALSE),"FALSE")</f>
        <v>FALSE</v>
      </c>
      <c r="W4901" t="str">
        <f>VLOOKUP(orders[[#This Row],[region]],people[],2,FALSE)</f>
        <v>Anna Andreadi</v>
      </c>
    </row>
    <row r="4902" spans="1:23" x14ac:dyDescent="0.25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  <c r="V4902" s="7" t="str">
        <f>_xlfn.IFNA(VLOOKUP(orders[[#This Row],[order_id]],returns[],2,FALSE),"FALSE")</f>
        <v>FALSE</v>
      </c>
      <c r="W4902" t="str">
        <f>VLOOKUP(orders[[#This Row],[region]],people[],2,FALSE)</f>
        <v>Anna Andreadi</v>
      </c>
    </row>
    <row r="4903" spans="1:23" x14ac:dyDescent="0.25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  <c r="V4903" s="7" t="str">
        <f>_xlfn.IFNA(VLOOKUP(orders[[#This Row],[order_id]],returns[],2,FALSE),"FALSE")</f>
        <v>FALSE</v>
      </c>
      <c r="W4903" t="str">
        <f>VLOOKUP(orders[[#This Row],[region]],people[],2,FALSE)</f>
        <v>Anna Andreadi</v>
      </c>
    </row>
    <row r="4904" spans="1:23" x14ac:dyDescent="0.25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 s="7" t="str">
        <f>_xlfn.IFNA(VLOOKUP(orders[[#This Row],[order_id]],returns[],2,FALSE),"FALSE")</f>
        <v>FALSE</v>
      </c>
      <c r="W4904" t="str">
        <f>VLOOKUP(orders[[#This Row],[region]],people[],2,FALSE)</f>
        <v>Chuck Magee</v>
      </c>
    </row>
    <row r="4905" spans="1:23" x14ac:dyDescent="0.25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 s="7" t="str">
        <f>_xlfn.IFNA(VLOOKUP(orders[[#This Row],[order_id]],returns[],2,FALSE),"FALSE")</f>
        <v>FALSE</v>
      </c>
      <c r="W4905" t="str">
        <f>VLOOKUP(orders[[#This Row],[region]],people[],2,FALSE)</f>
        <v>Chuck Magee</v>
      </c>
    </row>
    <row r="4906" spans="1:23" x14ac:dyDescent="0.25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  <c r="V4906" s="7" t="str">
        <f>_xlfn.IFNA(VLOOKUP(orders[[#This Row],[order_id]],returns[],2,FALSE),"FALSE")</f>
        <v>FALSE</v>
      </c>
      <c r="W4906" t="str">
        <f>VLOOKUP(orders[[#This Row],[region]],people[],2,FALSE)</f>
        <v>Kelly Williams</v>
      </c>
    </row>
    <row r="4907" spans="1:23" x14ac:dyDescent="0.25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 s="7" t="str">
        <f>_xlfn.IFNA(VLOOKUP(orders[[#This Row],[order_id]],returns[],2,FALSE),"FALSE")</f>
        <v>FALSE</v>
      </c>
      <c r="W4907" t="str">
        <f>VLOOKUP(orders[[#This Row],[region]],people[],2,FALSE)</f>
        <v>Chuck Magee</v>
      </c>
    </row>
    <row r="4908" spans="1:23" x14ac:dyDescent="0.25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  <c r="V4908" s="7" t="str">
        <f>_xlfn.IFNA(VLOOKUP(orders[[#This Row],[order_id]],returns[],2,FALSE),"FALSE")</f>
        <v>FALSE</v>
      </c>
      <c r="W4908" t="str">
        <f>VLOOKUP(orders[[#This Row],[region]],people[],2,FALSE)</f>
        <v>Chuck Magee</v>
      </c>
    </row>
    <row r="4909" spans="1:23" x14ac:dyDescent="0.25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  <c r="V4909" s="7" t="str">
        <f>_xlfn.IFNA(VLOOKUP(orders[[#This Row],[order_id]],returns[],2,FALSE),"FALSE")</f>
        <v>FALSE</v>
      </c>
      <c r="W4909" t="str">
        <f>VLOOKUP(orders[[#This Row],[region]],people[],2,FALSE)</f>
        <v>Chuck Magee</v>
      </c>
    </row>
    <row r="4910" spans="1:23" x14ac:dyDescent="0.25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 s="7" t="str">
        <f>_xlfn.IFNA(VLOOKUP(orders[[#This Row],[order_id]],returns[],2,FALSE),"FALSE")</f>
        <v>FALSE</v>
      </c>
      <c r="W4910" t="str">
        <f>VLOOKUP(orders[[#This Row],[region]],people[],2,FALSE)</f>
        <v>Chuck Magee</v>
      </c>
    </row>
    <row r="4911" spans="1:23" x14ac:dyDescent="0.25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  <c r="V4911" s="7" t="b">
        <f>_xlfn.IFNA(VLOOKUP(orders[[#This Row],[order_id]],returns[],2,FALSE),"FALSE")</f>
        <v>1</v>
      </c>
      <c r="W4911" t="str">
        <f>VLOOKUP(orders[[#This Row],[region]],people[],2,FALSE)</f>
        <v>Cassandra Brandow</v>
      </c>
    </row>
    <row r="4912" spans="1:23" x14ac:dyDescent="0.25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  <c r="V4912" s="7" t="b">
        <f>_xlfn.IFNA(VLOOKUP(orders[[#This Row],[order_id]],returns[],2,FALSE),"FALSE")</f>
        <v>1</v>
      </c>
      <c r="W4912" t="str">
        <f>VLOOKUP(orders[[#This Row],[region]],people[],2,FALSE)</f>
        <v>Cassandra Brandow</v>
      </c>
    </row>
    <row r="4913" spans="1:23" x14ac:dyDescent="0.25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  <c r="V4913" s="7" t="b">
        <f>_xlfn.IFNA(VLOOKUP(orders[[#This Row],[order_id]],returns[],2,FALSE),"FALSE")</f>
        <v>1</v>
      </c>
      <c r="W4913" t="str">
        <f>VLOOKUP(orders[[#This Row],[region]],people[],2,FALSE)</f>
        <v>Cassandra Brandow</v>
      </c>
    </row>
    <row r="4914" spans="1:23" x14ac:dyDescent="0.25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  <c r="V4914" s="7" t="b">
        <f>_xlfn.IFNA(VLOOKUP(orders[[#This Row],[order_id]],returns[],2,FALSE),"FALSE")</f>
        <v>1</v>
      </c>
      <c r="W4914" t="str">
        <f>VLOOKUP(orders[[#This Row],[region]],people[],2,FALSE)</f>
        <v>Cassandra Brandow</v>
      </c>
    </row>
    <row r="4915" spans="1:23" x14ac:dyDescent="0.25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 s="7" t="b">
        <f>_xlfn.IFNA(VLOOKUP(orders[[#This Row],[order_id]],returns[],2,FALSE),"FALSE")</f>
        <v>1</v>
      </c>
      <c r="W4915" t="str">
        <f>VLOOKUP(orders[[#This Row],[region]],people[],2,FALSE)</f>
        <v>Cassandra Brandow</v>
      </c>
    </row>
    <row r="4916" spans="1:23" x14ac:dyDescent="0.25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  <c r="V4916" s="7" t="str">
        <f>_xlfn.IFNA(VLOOKUP(orders[[#This Row],[order_id]],returns[],2,FALSE),"FALSE")</f>
        <v>FALSE</v>
      </c>
      <c r="W4916" t="str">
        <f>VLOOKUP(orders[[#This Row],[region]],people[],2,FALSE)</f>
        <v>Anna Andreadi</v>
      </c>
    </row>
    <row r="4917" spans="1:23" x14ac:dyDescent="0.25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  <c r="V4917" s="7" t="str">
        <f>_xlfn.IFNA(VLOOKUP(orders[[#This Row],[order_id]],returns[],2,FALSE),"FALSE")</f>
        <v>FALSE</v>
      </c>
      <c r="W4917" t="str">
        <f>VLOOKUP(orders[[#This Row],[region]],people[],2,FALSE)</f>
        <v>Anna Andreadi</v>
      </c>
    </row>
    <row r="4918" spans="1:23" x14ac:dyDescent="0.25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  <c r="V4918" s="7" t="str">
        <f>_xlfn.IFNA(VLOOKUP(orders[[#This Row],[order_id]],returns[],2,FALSE),"FALSE")</f>
        <v>FALSE</v>
      </c>
      <c r="W4918" t="str">
        <f>VLOOKUP(orders[[#This Row],[region]],people[],2,FALSE)</f>
        <v>Kelly Williams</v>
      </c>
    </row>
    <row r="4919" spans="1:23" x14ac:dyDescent="0.25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  <c r="V4919" s="7" t="str">
        <f>_xlfn.IFNA(VLOOKUP(orders[[#This Row],[order_id]],returns[],2,FALSE),"FALSE")</f>
        <v>FALSE</v>
      </c>
      <c r="W4919" t="str">
        <f>VLOOKUP(orders[[#This Row],[region]],people[],2,FALSE)</f>
        <v>Kelly Williams</v>
      </c>
    </row>
    <row r="4920" spans="1:23" x14ac:dyDescent="0.25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 s="7" t="str">
        <f>_xlfn.IFNA(VLOOKUP(orders[[#This Row],[order_id]],returns[],2,FALSE),"FALSE")</f>
        <v>FALSE</v>
      </c>
      <c r="W4920" t="str">
        <f>VLOOKUP(orders[[#This Row],[region]],people[],2,FALSE)</f>
        <v>Chuck Magee</v>
      </c>
    </row>
    <row r="4921" spans="1:23" x14ac:dyDescent="0.25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  <c r="V4921" s="7" t="str">
        <f>_xlfn.IFNA(VLOOKUP(orders[[#This Row],[order_id]],returns[],2,FALSE),"FALSE")</f>
        <v>FALSE</v>
      </c>
      <c r="W4921" t="str">
        <f>VLOOKUP(orders[[#This Row],[region]],people[],2,FALSE)</f>
        <v>Chuck Magee</v>
      </c>
    </row>
    <row r="4922" spans="1:23" x14ac:dyDescent="0.25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  <c r="V4922" s="7" t="str">
        <f>_xlfn.IFNA(VLOOKUP(orders[[#This Row],[order_id]],returns[],2,FALSE),"FALSE")</f>
        <v>FALSE</v>
      </c>
      <c r="W4922" t="str">
        <f>VLOOKUP(orders[[#This Row],[region]],people[],2,FALSE)</f>
        <v>Kelly Williams</v>
      </c>
    </row>
    <row r="4923" spans="1:23" x14ac:dyDescent="0.25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  <c r="V4923" s="7" t="str">
        <f>_xlfn.IFNA(VLOOKUP(orders[[#This Row],[order_id]],returns[],2,FALSE),"FALSE")</f>
        <v>FALSE</v>
      </c>
      <c r="W4923" t="str">
        <f>VLOOKUP(orders[[#This Row],[region]],people[],2,FALSE)</f>
        <v>Cassandra Brandow</v>
      </c>
    </row>
    <row r="4924" spans="1:23" x14ac:dyDescent="0.25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  <c r="V4924" s="7" t="str">
        <f>_xlfn.IFNA(VLOOKUP(orders[[#This Row],[order_id]],returns[],2,FALSE),"FALSE")</f>
        <v>FALSE</v>
      </c>
      <c r="W4924" t="str">
        <f>VLOOKUP(orders[[#This Row],[region]],people[],2,FALSE)</f>
        <v>Cassandra Brandow</v>
      </c>
    </row>
    <row r="4925" spans="1:23" x14ac:dyDescent="0.25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  <c r="V4925" s="7" t="str">
        <f>_xlfn.IFNA(VLOOKUP(orders[[#This Row],[order_id]],returns[],2,FALSE),"FALSE")</f>
        <v>FALSE</v>
      </c>
      <c r="W4925" t="str">
        <f>VLOOKUP(orders[[#This Row],[region]],people[],2,FALSE)</f>
        <v>Cassandra Brandow</v>
      </c>
    </row>
    <row r="4926" spans="1:23" x14ac:dyDescent="0.25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 s="7" t="str">
        <f>_xlfn.IFNA(VLOOKUP(orders[[#This Row],[order_id]],returns[],2,FALSE),"FALSE")</f>
        <v>FALSE</v>
      </c>
      <c r="W4926" t="str">
        <f>VLOOKUP(orders[[#This Row],[region]],people[],2,FALSE)</f>
        <v>Cassandra Brandow</v>
      </c>
    </row>
    <row r="4927" spans="1:23" x14ac:dyDescent="0.25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  <c r="V4927" s="7" t="str">
        <f>_xlfn.IFNA(VLOOKUP(orders[[#This Row],[order_id]],returns[],2,FALSE),"FALSE")</f>
        <v>FALSE</v>
      </c>
      <c r="W4927" t="str">
        <f>VLOOKUP(orders[[#This Row],[region]],people[],2,FALSE)</f>
        <v>Chuck Magee</v>
      </c>
    </row>
    <row r="4928" spans="1:23" x14ac:dyDescent="0.25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 s="7" t="str">
        <f>_xlfn.IFNA(VLOOKUP(orders[[#This Row],[order_id]],returns[],2,FALSE),"FALSE")</f>
        <v>FALSE</v>
      </c>
      <c r="W4928" t="str">
        <f>VLOOKUP(orders[[#This Row],[region]],people[],2,FALSE)</f>
        <v>Kelly Williams</v>
      </c>
    </row>
    <row r="4929" spans="1:23" x14ac:dyDescent="0.25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 s="7" t="str">
        <f>_xlfn.IFNA(VLOOKUP(orders[[#This Row],[order_id]],returns[],2,FALSE),"FALSE")</f>
        <v>FALSE</v>
      </c>
      <c r="W4929" t="str">
        <f>VLOOKUP(orders[[#This Row],[region]],people[],2,FALSE)</f>
        <v>Chuck Magee</v>
      </c>
    </row>
    <row r="4930" spans="1:23" x14ac:dyDescent="0.25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  <c r="V4930" s="7" t="str">
        <f>_xlfn.IFNA(VLOOKUP(orders[[#This Row],[order_id]],returns[],2,FALSE),"FALSE")</f>
        <v>FALSE</v>
      </c>
      <c r="W4930" t="str">
        <f>VLOOKUP(orders[[#This Row],[region]],people[],2,FALSE)</f>
        <v>Chuck Magee</v>
      </c>
    </row>
    <row r="4931" spans="1:23" x14ac:dyDescent="0.25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 s="7" t="str">
        <f>_xlfn.IFNA(VLOOKUP(orders[[#This Row],[order_id]],returns[],2,FALSE),"FALSE")</f>
        <v>FALSE</v>
      </c>
      <c r="W4931" t="str">
        <f>VLOOKUP(orders[[#This Row],[region]],people[],2,FALSE)</f>
        <v>Chuck Magee</v>
      </c>
    </row>
    <row r="4932" spans="1:23" x14ac:dyDescent="0.25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  <c r="V4932" s="7" t="str">
        <f>_xlfn.IFNA(VLOOKUP(orders[[#This Row],[order_id]],returns[],2,FALSE),"FALSE")</f>
        <v>FALSE</v>
      </c>
      <c r="W4932" t="str">
        <f>VLOOKUP(orders[[#This Row],[region]],people[],2,FALSE)</f>
        <v>Chuck Magee</v>
      </c>
    </row>
    <row r="4933" spans="1:23" x14ac:dyDescent="0.25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 s="7" t="str">
        <f>_xlfn.IFNA(VLOOKUP(orders[[#This Row],[order_id]],returns[],2,FALSE),"FALSE")</f>
        <v>FALSE</v>
      </c>
      <c r="W4933" t="str">
        <f>VLOOKUP(orders[[#This Row],[region]],people[],2,FALSE)</f>
        <v>Anna Andreadi</v>
      </c>
    </row>
    <row r="4934" spans="1:23" x14ac:dyDescent="0.25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  <c r="V4934" s="7" t="str">
        <f>_xlfn.IFNA(VLOOKUP(orders[[#This Row],[order_id]],returns[],2,FALSE),"FALSE")</f>
        <v>FALSE</v>
      </c>
      <c r="W4934" t="str">
        <f>VLOOKUP(orders[[#This Row],[region]],people[],2,FALSE)</f>
        <v>Anna Andreadi</v>
      </c>
    </row>
    <row r="4935" spans="1:23" x14ac:dyDescent="0.25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  <c r="V4935" s="7" t="str">
        <f>_xlfn.IFNA(VLOOKUP(orders[[#This Row],[order_id]],returns[],2,FALSE),"FALSE")</f>
        <v>FALSE</v>
      </c>
      <c r="W4935" t="str">
        <f>VLOOKUP(orders[[#This Row],[region]],people[],2,FALSE)</f>
        <v>Anna Andreadi</v>
      </c>
    </row>
    <row r="4936" spans="1:23" x14ac:dyDescent="0.25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  <c r="V4936" s="7" t="str">
        <f>_xlfn.IFNA(VLOOKUP(orders[[#This Row],[order_id]],returns[],2,FALSE),"FALSE")</f>
        <v>FALSE</v>
      </c>
      <c r="W4936" t="str">
        <f>VLOOKUP(orders[[#This Row],[region]],people[],2,FALSE)</f>
        <v>Anna Andreadi</v>
      </c>
    </row>
    <row r="4937" spans="1:23" x14ac:dyDescent="0.25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  <c r="V4937" s="7" t="str">
        <f>_xlfn.IFNA(VLOOKUP(orders[[#This Row],[order_id]],returns[],2,FALSE),"FALSE")</f>
        <v>FALSE</v>
      </c>
      <c r="W4937" t="str">
        <f>VLOOKUP(orders[[#This Row],[region]],people[],2,FALSE)</f>
        <v>Anna Andreadi</v>
      </c>
    </row>
    <row r="4938" spans="1:23" x14ac:dyDescent="0.25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 s="7" t="str">
        <f>_xlfn.IFNA(VLOOKUP(orders[[#This Row],[order_id]],returns[],2,FALSE),"FALSE")</f>
        <v>FALSE</v>
      </c>
      <c r="W4938" t="str">
        <f>VLOOKUP(orders[[#This Row],[region]],people[],2,FALSE)</f>
        <v>Cassandra Brandow</v>
      </c>
    </row>
    <row r="4939" spans="1:23" x14ac:dyDescent="0.25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  <c r="V4939" s="7" t="str">
        <f>_xlfn.IFNA(VLOOKUP(orders[[#This Row],[order_id]],returns[],2,FALSE),"FALSE")</f>
        <v>FALSE</v>
      </c>
      <c r="W4939" t="str">
        <f>VLOOKUP(orders[[#This Row],[region]],people[],2,FALSE)</f>
        <v>Anna Andreadi</v>
      </c>
    </row>
    <row r="4940" spans="1:23" x14ac:dyDescent="0.25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  <c r="V4940" s="7" t="str">
        <f>_xlfn.IFNA(VLOOKUP(orders[[#This Row],[order_id]],returns[],2,FALSE),"FALSE")</f>
        <v>FALSE</v>
      </c>
      <c r="W4940" t="str">
        <f>VLOOKUP(orders[[#This Row],[region]],people[],2,FALSE)</f>
        <v>Anna Andreadi</v>
      </c>
    </row>
    <row r="4941" spans="1:23" x14ac:dyDescent="0.25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  <c r="V4941" s="7" t="str">
        <f>_xlfn.IFNA(VLOOKUP(orders[[#This Row],[order_id]],returns[],2,FALSE),"FALSE")</f>
        <v>FALSE</v>
      </c>
      <c r="W4941" t="str">
        <f>VLOOKUP(orders[[#This Row],[region]],people[],2,FALSE)</f>
        <v>Anna Andreadi</v>
      </c>
    </row>
    <row r="4942" spans="1:23" x14ac:dyDescent="0.25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  <c r="V4942" s="7" t="str">
        <f>_xlfn.IFNA(VLOOKUP(orders[[#This Row],[order_id]],returns[],2,FALSE),"FALSE")</f>
        <v>FALSE</v>
      </c>
      <c r="W4942" t="str">
        <f>VLOOKUP(orders[[#This Row],[region]],people[],2,FALSE)</f>
        <v>Chuck Magee</v>
      </c>
    </row>
    <row r="4943" spans="1:23" x14ac:dyDescent="0.25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  <c r="V4943" s="7" t="str">
        <f>_xlfn.IFNA(VLOOKUP(orders[[#This Row],[order_id]],returns[],2,FALSE),"FALSE")</f>
        <v>FALSE</v>
      </c>
      <c r="W4943" t="str">
        <f>VLOOKUP(orders[[#This Row],[region]],people[],2,FALSE)</f>
        <v>Chuck Magee</v>
      </c>
    </row>
    <row r="4944" spans="1:23" x14ac:dyDescent="0.25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  <c r="V4944" s="7" t="str">
        <f>_xlfn.IFNA(VLOOKUP(orders[[#This Row],[order_id]],returns[],2,FALSE),"FALSE")</f>
        <v>FALSE</v>
      </c>
      <c r="W4944" t="str">
        <f>VLOOKUP(orders[[#This Row],[region]],people[],2,FALSE)</f>
        <v>Chuck Magee</v>
      </c>
    </row>
    <row r="4945" spans="1:23" x14ac:dyDescent="0.25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  <c r="V4945" s="7" t="str">
        <f>_xlfn.IFNA(VLOOKUP(orders[[#This Row],[order_id]],returns[],2,FALSE),"FALSE")</f>
        <v>FALSE</v>
      </c>
      <c r="W4945" t="str">
        <f>VLOOKUP(orders[[#This Row],[region]],people[],2,FALSE)</f>
        <v>Kelly Williams</v>
      </c>
    </row>
    <row r="4946" spans="1:23" x14ac:dyDescent="0.25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  <c r="V4946" s="7" t="b">
        <f>_xlfn.IFNA(VLOOKUP(orders[[#This Row],[order_id]],returns[],2,FALSE),"FALSE")</f>
        <v>1</v>
      </c>
      <c r="W4946" t="str">
        <f>VLOOKUP(orders[[#This Row],[region]],people[],2,FALSE)</f>
        <v>Anna Andreadi</v>
      </c>
    </row>
    <row r="4947" spans="1:23" x14ac:dyDescent="0.25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  <c r="V4947" s="7" t="b">
        <f>_xlfn.IFNA(VLOOKUP(orders[[#This Row],[order_id]],returns[],2,FALSE),"FALSE")</f>
        <v>1</v>
      </c>
      <c r="W4947" t="str">
        <f>VLOOKUP(orders[[#This Row],[region]],people[],2,FALSE)</f>
        <v>Anna Andreadi</v>
      </c>
    </row>
    <row r="4948" spans="1:23" x14ac:dyDescent="0.25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  <c r="V4948" s="7" t="b">
        <f>_xlfn.IFNA(VLOOKUP(orders[[#This Row],[order_id]],returns[],2,FALSE),"FALSE")</f>
        <v>1</v>
      </c>
      <c r="W4948" t="str">
        <f>VLOOKUP(orders[[#This Row],[region]],people[],2,FALSE)</f>
        <v>Anna Andreadi</v>
      </c>
    </row>
    <row r="4949" spans="1:23" x14ac:dyDescent="0.25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  <c r="V4949" s="7" t="str">
        <f>_xlfn.IFNA(VLOOKUP(orders[[#This Row],[order_id]],returns[],2,FALSE),"FALSE")</f>
        <v>FALSE</v>
      </c>
      <c r="W4949" t="str">
        <f>VLOOKUP(orders[[#This Row],[region]],people[],2,FALSE)</f>
        <v>Anna Andreadi</v>
      </c>
    </row>
    <row r="4950" spans="1:23" x14ac:dyDescent="0.25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  <c r="V4950" s="7" t="str">
        <f>_xlfn.IFNA(VLOOKUP(orders[[#This Row],[order_id]],returns[],2,FALSE),"FALSE")</f>
        <v>FALSE</v>
      </c>
      <c r="W4950" t="str">
        <f>VLOOKUP(orders[[#This Row],[region]],people[],2,FALSE)</f>
        <v>Anna Andreadi</v>
      </c>
    </row>
    <row r="4951" spans="1:23" x14ac:dyDescent="0.25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  <c r="V4951" s="7" t="str">
        <f>_xlfn.IFNA(VLOOKUP(orders[[#This Row],[order_id]],returns[],2,FALSE),"FALSE")</f>
        <v>FALSE</v>
      </c>
      <c r="W4951" t="str">
        <f>VLOOKUP(orders[[#This Row],[region]],people[],2,FALSE)</f>
        <v>Anna Andreadi</v>
      </c>
    </row>
    <row r="4952" spans="1:23" x14ac:dyDescent="0.25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  <c r="V4952" s="7" t="str">
        <f>_xlfn.IFNA(VLOOKUP(orders[[#This Row],[order_id]],returns[],2,FALSE),"FALSE")</f>
        <v>FALSE</v>
      </c>
      <c r="W4952" t="str">
        <f>VLOOKUP(orders[[#This Row],[region]],people[],2,FALSE)</f>
        <v>Chuck Magee</v>
      </c>
    </row>
    <row r="4953" spans="1:23" x14ac:dyDescent="0.25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  <c r="V4953" s="7" t="str">
        <f>_xlfn.IFNA(VLOOKUP(orders[[#This Row],[order_id]],returns[],2,FALSE),"FALSE")</f>
        <v>FALSE</v>
      </c>
      <c r="W4953" t="str">
        <f>VLOOKUP(orders[[#This Row],[region]],people[],2,FALSE)</f>
        <v>Kelly Williams</v>
      </c>
    </row>
    <row r="4954" spans="1:23" x14ac:dyDescent="0.25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  <c r="V4954" s="7" t="b">
        <f>_xlfn.IFNA(VLOOKUP(orders[[#This Row],[order_id]],returns[],2,FALSE),"FALSE")</f>
        <v>1</v>
      </c>
      <c r="W4954" t="str">
        <f>VLOOKUP(orders[[#This Row],[region]],people[],2,FALSE)</f>
        <v>Anna Andreadi</v>
      </c>
    </row>
    <row r="4955" spans="1:23" x14ac:dyDescent="0.25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  <c r="V4955" s="7" t="str">
        <f>_xlfn.IFNA(VLOOKUP(orders[[#This Row],[order_id]],returns[],2,FALSE),"FALSE")</f>
        <v>FALSE</v>
      </c>
      <c r="W4955" t="str">
        <f>VLOOKUP(orders[[#This Row],[region]],people[],2,FALSE)</f>
        <v>Chuck Magee</v>
      </c>
    </row>
    <row r="4956" spans="1:23" x14ac:dyDescent="0.25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  <c r="V4956" s="7" t="str">
        <f>_xlfn.IFNA(VLOOKUP(orders[[#This Row],[order_id]],returns[],2,FALSE),"FALSE")</f>
        <v>FALSE</v>
      </c>
      <c r="W4956" t="str">
        <f>VLOOKUP(orders[[#This Row],[region]],people[],2,FALSE)</f>
        <v>Anna Andreadi</v>
      </c>
    </row>
    <row r="4957" spans="1:23" x14ac:dyDescent="0.25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  <c r="V4957" s="7" t="str">
        <f>_xlfn.IFNA(VLOOKUP(orders[[#This Row],[order_id]],returns[],2,FALSE),"FALSE")</f>
        <v>FALSE</v>
      </c>
      <c r="W4957" t="str">
        <f>VLOOKUP(orders[[#This Row],[region]],people[],2,FALSE)</f>
        <v>Anna Andreadi</v>
      </c>
    </row>
    <row r="4958" spans="1:23" x14ac:dyDescent="0.25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 s="7" t="str">
        <f>_xlfn.IFNA(VLOOKUP(orders[[#This Row],[order_id]],returns[],2,FALSE),"FALSE")</f>
        <v>FALSE</v>
      </c>
      <c r="W4958" t="str">
        <f>VLOOKUP(orders[[#This Row],[region]],people[],2,FALSE)</f>
        <v>Anna Andreadi</v>
      </c>
    </row>
    <row r="4959" spans="1:23" x14ac:dyDescent="0.25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  <c r="V4959" s="7" t="str">
        <f>_xlfn.IFNA(VLOOKUP(orders[[#This Row],[order_id]],returns[],2,FALSE),"FALSE")</f>
        <v>FALSE</v>
      </c>
      <c r="W4959" t="str">
        <f>VLOOKUP(orders[[#This Row],[region]],people[],2,FALSE)</f>
        <v>Kelly Williams</v>
      </c>
    </row>
    <row r="4960" spans="1:23" x14ac:dyDescent="0.25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 s="7" t="str">
        <f>_xlfn.IFNA(VLOOKUP(orders[[#This Row],[order_id]],returns[],2,FALSE),"FALSE")</f>
        <v>FALSE</v>
      </c>
      <c r="W4960" t="str">
        <f>VLOOKUP(orders[[#This Row],[region]],people[],2,FALSE)</f>
        <v>Kelly Williams</v>
      </c>
    </row>
    <row r="4961" spans="1:23" x14ac:dyDescent="0.25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  <c r="V4961" s="7" t="str">
        <f>_xlfn.IFNA(VLOOKUP(orders[[#This Row],[order_id]],returns[],2,FALSE),"FALSE")</f>
        <v>FALSE</v>
      </c>
      <c r="W4961" t="str">
        <f>VLOOKUP(orders[[#This Row],[region]],people[],2,FALSE)</f>
        <v>Anna Andreadi</v>
      </c>
    </row>
    <row r="4962" spans="1:23" x14ac:dyDescent="0.25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 s="7" t="str">
        <f>_xlfn.IFNA(VLOOKUP(orders[[#This Row],[order_id]],returns[],2,FALSE),"FALSE")</f>
        <v>FALSE</v>
      </c>
      <c r="W4962" t="str">
        <f>VLOOKUP(orders[[#This Row],[region]],people[],2,FALSE)</f>
        <v>Anna Andreadi</v>
      </c>
    </row>
    <row r="4963" spans="1:23" x14ac:dyDescent="0.25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  <c r="V4963" s="7" t="str">
        <f>_xlfn.IFNA(VLOOKUP(orders[[#This Row],[order_id]],returns[],2,FALSE),"FALSE")</f>
        <v>FALSE</v>
      </c>
      <c r="W4963" t="str">
        <f>VLOOKUP(orders[[#This Row],[region]],people[],2,FALSE)</f>
        <v>Anna Andreadi</v>
      </c>
    </row>
    <row r="4964" spans="1:23" x14ac:dyDescent="0.25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  <c r="V4964" s="7" t="str">
        <f>_xlfn.IFNA(VLOOKUP(orders[[#This Row],[order_id]],returns[],2,FALSE),"FALSE")</f>
        <v>FALSE</v>
      </c>
      <c r="W4964" t="str">
        <f>VLOOKUP(orders[[#This Row],[region]],people[],2,FALSE)</f>
        <v>Anna Andreadi</v>
      </c>
    </row>
    <row r="4965" spans="1:23" x14ac:dyDescent="0.25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  <c r="V4965" s="7" t="str">
        <f>_xlfn.IFNA(VLOOKUP(orders[[#This Row],[order_id]],returns[],2,FALSE),"FALSE")</f>
        <v>FALSE</v>
      </c>
      <c r="W4965" t="str">
        <f>VLOOKUP(orders[[#This Row],[region]],people[],2,FALSE)</f>
        <v>Anna Andreadi</v>
      </c>
    </row>
    <row r="4966" spans="1:23" x14ac:dyDescent="0.25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  <c r="V4966" s="7" t="str">
        <f>_xlfn.IFNA(VLOOKUP(orders[[#This Row],[order_id]],returns[],2,FALSE),"FALSE")</f>
        <v>FALSE</v>
      </c>
      <c r="W4966" t="str">
        <f>VLOOKUP(orders[[#This Row],[region]],people[],2,FALSE)</f>
        <v>Cassandra Brandow</v>
      </c>
    </row>
    <row r="4967" spans="1:23" x14ac:dyDescent="0.25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  <c r="V4967" s="7" t="str">
        <f>_xlfn.IFNA(VLOOKUP(orders[[#This Row],[order_id]],returns[],2,FALSE),"FALSE")</f>
        <v>FALSE</v>
      </c>
      <c r="W4967" t="str">
        <f>VLOOKUP(orders[[#This Row],[region]],people[],2,FALSE)</f>
        <v>Cassandra Brandow</v>
      </c>
    </row>
    <row r="4968" spans="1:23" x14ac:dyDescent="0.25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  <c r="V4968" s="7" t="str">
        <f>_xlfn.IFNA(VLOOKUP(orders[[#This Row],[order_id]],returns[],2,FALSE),"FALSE")</f>
        <v>FALSE</v>
      </c>
      <c r="W4968" t="str">
        <f>VLOOKUP(orders[[#This Row],[region]],people[],2,FALSE)</f>
        <v>Chuck Magee</v>
      </c>
    </row>
    <row r="4969" spans="1:23" x14ac:dyDescent="0.25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 s="7" t="str">
        <f>_xlfn.IFNA(VLOOKUP(orders[[#This Row],[order_id]],returns[],2,FALSE),"FALSE")</f>
        <v>FALSE</v>
      </c>
      <c r="W4969" t="str">
        <f>VLOOKUP(orders[[#This Row],[region]],people[],2,FALSE)</f>
        <v>Chuck Magee</v>
      </c>
    </row>
    <row r="4970" spans="1:23" x14ac:dyDescent="0.25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 s="7" t="str">
        <f>_xlfn.IFNA(VLOOKUP(orders[[#This Row],[order_id]],returns[],2,FALSE),"FALSE")</f>
        <v>FALSE</v>
      </c>
      <c r="W4970" t="str">
        <f>VLOOKUP(orders[[#This Row],[region]],people[],2,FALSE)</f>
        <v>Chuck Magee</v>
      </c>
    </row>
    <row r="4971" spans="1:23" x14ac:dyDescent="0.25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  <c r="V4971" s="7" t="str">
        <f>_xlfn.IFNA(VLOOKUP(orders[[#This Row],[order_id]],returns[],2,FALSE),"FALSE")</f>
        <v>FALSE</v>
      </c>
      <c r="W4971" t="str">
        <f>VLOOKUP(orders[[#This Row],[region]],people[],2,FALSE)</f>
        <v>Chuck Magee</v>
      </c>
    </row>
    <row r="4972" spans="1:23" x14ac:dyDescent="0.25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  <c r="V4972" s="7" t="str">
        <f>_xlfn.IFNA(VLOOKUP(orders[[#This Row],[order_id]],returns[],2,FALSE),"FALSE")</f>
        <v>FALSE</v>
      </c>
      <c r="W4972" t="str">
        <f>VLOOKUP(orders[[#This Row],[region]],people[],2,FALSE)</f>
        <v>Cassandra Brandow</v>
      </c>
    </row>
    <row r="4973" spans="1:23" x14ac:dyDescent="0.25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 s="7" t="str">
        <f>_xlfn.IFNA(VLOOKUP(orders[[#This Row],[order_id]],returns[],2,FALSE),"FALSE")</f>
        <v>FALSE</v>
      </c>
      <c r="W4973" t="str">
        <f>VLOOKUP(orders[[#This Row],[region]],people[],2,FALSE)</f>
        <v>Cassandra Brandow</v>
      </c>
    </row>
    <row r="4974" spans="1:23" x14ac:dyDescent="0.25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  <c r="V4974" s="7" t="str">
        <f>_xlfn.IFNA(VLOOKUP(orders[[#This Row],[order_id]],returns[],2,FALSE),"FALSE")</f>
        <v>FALSE</v>
      </c>
      <c r="W4974" t="str">
        <f>VLOOKUP(orders[[#This Row],[region]],people[],2,FALSE)</f>
        <v>Cassandra Brandow</v>
      </c>
    </row>
    <row r="4975" spans="1:23" x14ac:dyDescent="0.25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  <c r="V4975" s="7" t="str">
        <f>_xlfn.IFNA(VLOOKUP(orders[[#This Row],[order_id]],returns[],2,FALSE),"FALSE")</f>
        <v>FALSE</v>
      </c>
      <c r="W4975" t="str">
        <f>VLOOKUP(orders[[#This Row],[region]],people[],2,FALSE)</f>
        <v>Cassandra Brandow</v>
      </c>
    </row>
    <row r="4976" spans="1:23" x14ac:dyDescent="0.25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 s="7" t="str">
        <f>_xlfn.IFNA(VLOOKUP(orders[[#This Row],[order_id]],returns[],2,FALSE),"FALSE")</f>
        <v>FALSE</v>
      </c>
      <c r="W4976" t="str">
        <f>VLOOKUP(orders[[#This Row],[region]],people[],2,FALSE)</f>
        <v>Anna Andreadi</v>
      </c>
    </row>
    <row r="4977" spans="1:23" x14ac:dyDescent="0.25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  <c r="V4977" s="7" t="str">
        <f>_xlfn.IFNA(VLOOKUP(orders[[#This Row],[order_id]],returns[],2,FALSE),"FALSE")</f>
        <v>FALSE</v>
      </c>
      <c r="W4977" t="str">
        <f>VLOOKUP(orders[[#This Row],[region]],people[],2,FALSE)</f>
        <v>Cassandra Brandow</v>
      </c>
    </row>
    <row r="4978" spans="1:23" x14ac:dyDescent="0.25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 s="7" t="str">
        <f>_xlfn.IFNA(VLOOKUP(orders[[#This Row],[order_id]],returns[],2,FALSE),"FALSE")</f>
        <v>FALSE</v>
      </c>
      <c r="W4978" t="str">
        <f>VLOOKUP(orders[[#This Row],[region]],people[],2,FALSE)</f>
        <v>Chuck Magee</v>
      </c>
    </row>
    <row r="4979" spans="1:23" x14ac:dyDescent="0.25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  <c r="V4979" s="7" t="str">
        <f>_xlfn.IFNA(VLOOKUP(orders[[#This Row],[order_id]],returns[],2,FALSE),"FALSE")</f>
        <v>FALSE</v>
      </c>
      <c r="W4979" t="str">
        <f>VLOOKUP(orders[[#This Row],[region]],people[],2,FALSE)</f>
        <v>Chuck Magee</v>
      </c>
    </row>
    <row r="4980" spans="1:23" x14ac:dyDescent="0.25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 s="7" t="str">
        <f>_xlfn.IFNA(VLOOKUP(orders[[#This Row],[order_id]],returns[],2,FALSE),"FALSE")</f>
        <v>FALSE</v>
      </c>
      <c r="W4980" t="str">
        <f>VLOOKUP(orders[[#This Row],[region]],people[],2,FALSE)</f>
        <v>Chuck Magee</v>
      </c>
    </row>
    <row r="4981" spans="1:23" x14ac:dyDescent="0.25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  <c r="V4981" s="7" t="str">
        <f>_xlfn.IFNA(VLOOKUP(orders[[#This Row],[order_id]],returns[],2,FALSE),"FALSE")</f>
        <v>FALSE</v>
      </c>
      <c r="W4981" t="str">
        <f>VLOOKUP(orders[[#This Row],[region]],people[],2,FALSE)</f>
        <v>Kelly Williams</v>
      </c>
    </row>
    <row r="4982" spans="1:23" x14ac:dyDescent="0.25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  <c r="V4982" s="7" t="str">
        <f>_xlfn.IFNA(VLOOKUP(orders[[#This Row],[order_id]],returns[],2,FALSE),"FALSE")</f>
        <v>FALSE</v>
      </c>
      <c r="W4982" t="str">
        <f>VLOOKUP(orders[[#This Row],[region]],people[],2,FALSE)</f>
        <v>Kelly Williams</v>
      </c>
    </row>
    <row r="4983" spans="1:23" x14ac:dyDescent="0.25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  <c r="V4983" s="7" t="str">
        <f>_xlfn.IFNA(VLOOKUP(orders[[#This Row],[order_id]],returns[],2,FALSE),"FALSE")</f>
        <v>FALSE</v>
      </c>
      <c r="W4983" t="str">
        <f>VLOOKUP(orders[[#This Row],[region]],people[],2,FALSE)</f>
        <v>Kelly Williams</v>
      </c>
    </row>
    <row r="4984" spans="1:23" x14ac:dyDescent="0.25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 s="7" t="str">
        <f>_xlfn.IFNA(VLOOKUP(orders[[#This Row],[order_id]],returns[],2,FALSE),"FALSE")</f>
        <v>FALSE</v>
      </c>
      <c r="W4984" t="str">
        <f>VLOOKUP(orders[[#This Row],[region]],people[],2,FALSE)</f>
        <v>Anna Andreadi</v>
      </c>
    </row>
    <row r="4985" spans="1:23" x14ac:dyDescent="0.25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 s="7" t="str">
        <f>_xlfn.IFNA(VLOOKUP(orders[[#This Row],[order_id]],returns[],2,FALSE),"FALSE")</f>
        <v>FALSE</v>
      </c>
      <c r="W4985" t="str">
        <f>VLOOKUP(orders[[#This Row],[region]],people[],2,FALSE)</f>
        <v>Anna Andreadi</v>
      </c>
    </row>
    <row r="4986" spans="1:23" x14ac:dyDescent="0.25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  <c r="V4986" s="7" t="str">
        <f>_xlfn.IFNA(VLOOKUP(orders[[#This Row],[order_id]],returns[],2,FALSE),"FALSE")</f>
        <v>FALSE</v>
      </c>
      <c r="W4986" t="str">
        <f>VLOOKUP(orders[[#This Row],[region]],people[],2,FALSE)</f>
        <v>Cassandra Brandow</v>
      </c>
    </row>
    <row r="4987" spans="1:23" x14ac:dyDescent="0.25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  <c r="V4987" s="7" t="str">
        <f>_xlfn.IFNA(VLOOKUP(orders[[#This Row],[order_id]],returns[],2,FALSE),"FALSE")</f>
        <v>FALSE</v>
      </c>
      <c r="W4987" t="str">
        <f>VLOOKUP(orders[[#This Row],[region]],people[],2,FALSE)</f>
        <v>Chuck Magee</v>
      </c>
    </row>
    <row r="4988" spans="1:23" x14ac:dyDescent="0.25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  <c r="V4988" s="7" t="str">
        <f>_xlfn.IFNA(VLOOKUP(orders[[#This Row],[order_id]],returns[],2,FALSE),"FALSE")</f>
        <v>FALSE</v>
      </c>
      <c r="W4988" t="str">
        <f>VLOOKUP(orders[[#This Row],[region]],people[],2,FALSE)</f>
        <v>Anna Andreadi</v>
      </c>
    </row>
    <row r="4989" spans="1:23" x14ac:dyDescent="0.25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  <c r="V4989" s="7" t="str">
        <f>_xlfn.IFNA(VLOOKUP(orders[[#This Row],[order_id]],returns[],2,FALSE),"FALSE")</f>
        <v>FALSE</v>
      </c>
      <c r="W4989" t="str">
        <f>VLOOKUP(orders[[#This Row],[region]],people[],2,FALSE)</f>
        <v>Anna Andreadi</v>
      </c>
    </row>
    <row r="4990" spans="1:23" x14ac:dyDescent="0.25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  <c r="V4990" s="7" t="str">
        <f>_xlfn.IFNA(VLOOKUP(orders[[#This Row],[order_id]],returns[],2,FALSE),"FALSE")</f>
        <v>FALSE</v>
      </c>
      <c r="W4990" t="str">
        <f>VLOOKUP(orders[[#This Row],[region]],people[],2,FALSE)</f>
        <v>Anna Andreadi</v>
      </c>
    </row>
    <row r="4991" spans="1:23" x14ac:dyDescent="0.25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  <c r="V4991" s="7" t="str">
        <f>_xlfn.IFNA(VLOOKUP(orders[[#This Row],[order_id]],returns[],2,FALSE),"FALSE")</f>
        <v>FALSE</v>
      </c>
      <c r="W4991" t="str">
        <f>VLOOKUP(orders[[#This Row],[region]],people[],2,FALSE)</f>
        <v>Anna Andreadi</v>
      </c>
    </row>
    <row r="4992" spans="1:23" x14ac:dyDescent="0.25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  <c r="V4992" s="7" t="str">
        <f>_xlfn.IFNA(VLOOKUP(orders[[#This Row],[order_id]],returns[],2,FALSE),"FALSE")</f>
        <v>FALSE</v>
      </c>
      <c r="W4992" t="str">
        <f>VLOOKUP(orders[[#This Row],[region]],people[],2,FALSE)</f>
        <v>Anna Andreadi</v>
      </c>
    </row>
    <row r="4993" spans="1:23" x14ac:dyDescent="0.25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  <c r="V4993" s="7" t="str">
        <f>_xlfn.IFNA(VLOOKUP(orders[[#This Row],[order_id]],returns[],2,FALSE),"FALSE")</f>
        <v>FALSE</v>
      </c>
      <c r="W4993" t="str">
        <f>VLOOKUP(orders[[#This Row],[region]],people[],2,FALSE)</f>
        <v>Kelly Williams</v>
      </c>
    </row>
    <row r="4994" spans="1:23" x14ac:dyDescent="0.25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  <c r="V4994" s="7" t="str">
        <f>_xlfn.IFNA(VLOOKUP(orders[[#This Row],[order_id]],returns[],2,FALSE),"FALSE")</f>
        <v>FALSE</v>
      </c>
      <c r="W4994" t="str">
        <f>VLOOKUP(orders[[#This Row],[region]],people[],2,FALSE)</f>
        <v>Cassandra Brandow</v>
      </c>
    </row>
    <row r="4995" spans="1:23" x14ac:dyDescent="0.25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  <c r="V4995" s="7" t="str">
        <f>_xlfn.IFNA(VLOOKUP(orders[[#This Row],[order_id]],returns[],2,FALSE),"FALSE")</f>
        <v>FALSE</v>
      </c>
      <c r="W4995" t="str">
        <f>VLOOKUP(orders[[#This Row],[region]],people[],2,FALSE)</f>
        <v>Cassandra Brandow</v>
      </c>
    </row>
    <row r="4996" spans="1:23" x14ac:dyDescent="0.25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  <c r="V4996" s="7" t="str">
        <f>_xlfn.IFNA(VLOOKUP(orders[[#This Row],[order_id]],returns[],2,FALSE),"FALSE")</f>
        <v>FALSE</v>
      </c>
      <c r="W4996" t="str">
        <f>VLOOKUP(orders[[#This Row],[region]],people[],2,FALSE)</f>
        <v>Cassandra Brandow</v>
      </c>
    </row>
    <row r="4997" spans="1:23" x14ac:dyDescent="0.25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  <c r="V4997" s="7" t="str">
        <f>_xlfn.IFNA(VLOOKUP(orders[[#This Row],[order_id]],returns[],2,FALSE),"FALSE")</f>
        <v>FALSE</v>
      </c>
      <c r="W4997" t="str">
        <f>VLOOKUP(orders[[#This Row],[region]],people[],2,FALSE)</f>
        <v>Chuck Magee</v>
      </c>
    </row>
    <row r="4998" spans="1:23" x14ac:dyDescent="0.25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  <c r="V4998" s="7" t="str">
        <f>_xlfn.IFNA(VLOOKUP(orders[[#This Row],[order_id]],returns[],2,FALSE),"FALSE")</f>
        <v>FALSE</v>
      </c>
      <c r="W4998" t="str">
        <f>VLOOKUP(orders[[#This Row],[region]],people[],2,FALSE)</f>
        <v>Cassandra Brandow</v>
      </c>
    </row>
    <row r="4999" spans="1:23" x14ac:dyDescent="0.25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  <c r="V4999" s="7" t="str">
        <f>_xlfn.IFNA(VLOOKUP(orders[[#This Row],[order_id]],returns[],2,FALSE),"FALSE")</f>
        <v>FALSE</v>
      </c>
      <c r="W4999" t="str">
        <f>VLOOKUP(orders[[#This Row],[region]],people[],2,FALSE)</f>
        <v>Cassandra Brandow</v>
      </c>
    </row>
    <row r="5000" spans="1:23" x14ac:dyDescent="0.25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  <c r="V5000" s="7" t="str">
        <f>_xlfn.IFNA(VLOOKUP(orders[[#This Row],[order_id]],returns[],2,FALSE),"FALSE")</f>
        <v>FALSE</v>
      </c>
      <c r="W5000" t="str">
        <f>VLOOKUP(orders[[#This Row],[region]],people[],2,FALSE)</f>
        <v>Anna Andreadi</v>
      </c>
    </row>
    <row r="5001" spans="1:23" x14ac:dyDescent="0.25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  <c r="V5001" s="7" t="str">
        <f>_xlfn.IFNA(VLOOKUP(orders[[#This Row],[order_id]],returns[],2,FALSE),"FALSE")</f>
        <v>FALSE</v>
      </c>
      <c r="W5001" t="str">
        <f>VLOOKUP(orders[[#This Row],[region]],people[],2,FALSE)</f>
        <v>Anna Andreadi</v>
      </c>
    </row>
    <row r="5002" spans="1:23" x14ac:dyDescent="0.25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 s="7" t="str">
        <f>_xlfn.IFNA(VLOOKUP(orders[[#This Row],[order_id]],returns[],2,FALSE),"FALSE")</f>
        <v>FALSE</v>
      </c>
      <c r="W5002" t="str">
        <f>VLOOKUP(orders[[#This Row],[region]],people[],2,FALSE)</f>
        <v>Anna Andreadi</v>
      </c>
    </row>
    <row r="5003" spans="1:23" x14ac:dyDescent="0.25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  <c r="V5003" s="7" t="str">
        <f>_xlfn.IFNA(VLOOKUP(orders[[#This Row],[order_id]],returns[],2,FALSE),"FALSE")</f>
        <v>FALSE</v>
      </c>
      <c r="W5003" t="str">
        <f>VLOOKUP(orders[[#This Row],[region]],people[],2,FALSE)</f>
        <v>Cassandra Brandow</v>
      </c>
    </row>
    <row r="5004" spans="1:23" x14ac:dyDescent="0.25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  <c r="V5004" s="7" t="str">
        <f>_xlfn.IFNA(VLOOKUP(orders[[#This Row],[order_id]],returns[],2,FALSE),"FALSE")</f>
        <v>FALSE</v>
      </c>
      <c r="W5004" t="str">
        <f>VLOOKUP(orders[[#This Row],[region]],people[],2,FALSE)</f>
        <v>Cassandra Brandow</v>
      </c>
    </row>
    <row r="5005" spans="1:23" x14ac:dyDescent="0.25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 s="7" t="str">
        <f>_xlfn.IFNA(VLOOKUP(orders[[#This Row],[order_id]],returns[],2,FALSE),"FALSE")</f>
        <v>FALSE</v>
      </c>
      <c r="W5005" t="str">
        <f>VLOOKUP(orders[[#This Row],[region]],people[],2,FALSE)</f>
        <v>Anna Andreadi</v>
      </c>
    </row>
    <row r="5006" spans="1:23" x14ac:dyDescent="0.25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 s="7" t="str">
        <f>_xlfn.IFNA(VLOOKUP(orders[[#This Row],[order_id]],returns[],2,FALSE),"FALSE")</f>
        <v>FALSE</v>
      </c>
      <c r="W5006" t="str">
        <f>VLOOKUP(orders[[#This Row],[region]],people[],2,FALSE)</f>
        <v>Cassandra Brandow</v>
      </c>
    </row>
    <row r="5007" spans="1:23" x14ac:dyDescent="0.25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  <c r="V5007" s="7" t="str">
        <f>_xlfn.IFNA(VLOOKUP(orders[[#This Row],[order_id]],returns[],2,FALSE),"FALSE")</f>
        <v>FALSE</v>
      </c>
      <c r="W5007" t="str">
        <f>VLOOKUP(orders[[#This Row],[region]],people[],2,FALSE)</f>
        <v>Kelly Williams</v>
      </c>
    </row>
    <row r="5008" spans="1:23" x14ac:dyDescent="0.25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 s="7" t="str">
        <f>_xlfn.IFNA(VLOOKUP(orders[[#This Row],[order_id]],returns[],2,FALSE),"FALSE")</f>
        <v>FALSE</v>
      </c>
      <c r="W5008" t="str">
        <f>VLOOKUP(orders[[#This Row],[region]],people[],2,FALSE)</f>
        <v>Chuck Magee</v>
      </c>
    </row>
    <row r="5009" spans="1:23" x14ac:dyDescent="0.25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  <c r="V5009" s="7" t="str">
        <f>_xlfn.IFNA(VLOOKUP(orders[[#This Row],[order_id]],returns[],2,FALSE),"FALSE")</f>
        <v>FALSE</v>
      </c>
      <c r="W5009" t="str">
        <f>VLOOKUP(orders[[#This Row],[region]],people[],2,FALSE)</f>
        <v>Chuck Magee</v>
      </c>
    </row>
    <row r="5010" spans="1:23" x14ac:dyDescent="0.25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  <c r="V5010" s="7" t="str">
        <f>_xlfn.IFNA(VLOOKUP(orders[[#This Row],[order_id]],returns[],2,FALSE),"FALSE")</f>
        <v>FALSE</v>
      </c>
      <c r="W5010" t="str">
        <f>VLOOKUP(orders[[#This Row],[region]],people[],2,FALSE)</f>
        <v>Chuck Magee</v>
      </c>
    </row>
    <row r="5011" spans="1:23" x14ac:dyDescent="0.25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  <c r="V5011" s="7" t="str">
        <f>_xlfn.IFNA(VLOOKUP(orders[[#This Row],[order_id]],returns[],2,FALSE),"FALSE")</f>
        <v>FALSE</v>
      </c>
      <c r="W5011" t="str">
        <f>VLOOKUP(orders[[#This Row],[region]],people[],2,FALSE)</f>
        <v>Chuck Magee</v>
      </c>
    </row>
    <row r="5012" spans="1:23" x14ac:dyDescent="0.25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  <c r="V5012" s="7" t="str">
        <f>_xlfn.IFNA(VLOOKUP(orders[[#This Row],[order_id]],returns[],2,FALSE),"FALSE")</f>
        <v>FALSE</v>
      </c>
      <c r="W5012" t="str">
        <f>VLOOKUP(orders[[#This Row],[region]],people[],2,FALSE)</f>
        <v>Chuck Magee</v>
      </c>
    </row>
    <row r="5013" spans="1:23" x14ac:dyDescent="0.25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 s="7" t="str">
        <f>_xlfn.IFNA(VLOOKUP(orders[[#This Row],[order_id]],returns[],2,FALSE),"FALSE")</f>
        <v>FALSE</v>
      </c>
      <c r="W5013" t="str">
        <f>VLOOKUP(orders[[#This Row],[region]],people[],2,FALSE)</f>
        <v>Anna Andreadi</v>
      </c>
    </row>
    <row r="5014" spans="1:23" x14ac:dyDescent="0.25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  <c r="V5014" s="7" t="str">
        <f>_xlfn.IFNA(VLOOKUP(orders[[#This Row],[order_id]],returns[],2,FALSE),"FALSE")</f>
        <v>FALSE</v>
      </c>
      <c r="W5014" t="str">
        <f>VLOOKUP(orders[[#This Row],[region]],people[],2,FALSE)</f>
        <v>Chuck Magee</v>
      </c>
    </row>
    <row r="5015" spans="1:23" x14ac:dyDescent="0.25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  <c r="V5015" s="7" t="str">
        <f>_xlfn.IFNA(VLOOKUP(orders[[#This Row],[order_id]],returns[],2,FALSE),"FALSE")</f>
        <v>FALSE</v>
      </c>
      <c r="W5015" t="str">
        <f>VLOOKUP(orders[[#This Row],[region]],people[],2,FALSE)</f>
        <v>Chuck Magee</v>
      </c>
    </row>
    <row r="5016" spans="1:23" x14ac:dyDescent="0.25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  <c r="V5016" s="7" t="str">
        <f>_xlfn.IFNA(VLOOKUP(orders[[#This Row],[order_id]],returns[],2,FALSE),"FALSE")</f>
        <v>FALSE</v>
      </c>
      <c r="W5016" t="str">
        <f>VLOOKUP(orders[[#This Row],[region]],people[],2,FALSE)</f>
        <v>Chuck Magee</v>
      </c>
    </row>
    <row r="5017" spans="1:23" x14ac:dyDescent="0.25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  <c r="V5017" s="7" t="str">
        <f>_xlfn.IFNA(VLOOKUP(orders[[#This Row],[order_id]],returns[],2,FALSE),"FALSE")</f>
        <v>FALSE</v>
      </c>
      <c r="W5017" t="str">
        <f>VLOOKUP(orders[[#This Row],[region]],people[],2,FALSE)</f>
        <v>Chuck Magee</v>
      </c>
    </row>
    <row r="5018" spans="1:23" x14ac:dyDescent="0.25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  <c r="V5018" s="7" t="str">
        <f>_xlfn.IFNA(VLOOKUP(orders[[#This Row],[order_id]],returns[],2,FALSE),"FALSE")</f>
        <v>FALSE</v>
      </c>
      <c r="W5018" t="str">
        <f>VLOOKUP(orders[[#This Row],[region]],people[],2,FALSE)</f>
        <v>Chuck Magee</v>
      </c>
    </row>
    <row r="5019" spans="1:23" x14ac:dyDescent="0.25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  <c r="V5019" s="7" t="str">
        <f>_xlfn.IFNA(VLOOKUP(orders[[#This Row],[order_id]],returns[],2,FALSE),"FALSE")</f>
        <v>FALSE</v>
      </c>
      <c r="W5019" t="str">
        <f>VLOOKUP(orders[[#This Row],[region]],people[],2,FALSE)</f>
        <v>Anna Andreadi</v>
      </c>
    </row>
    <row r="5020" spans="1:23" x14ac:dyDescent="0.25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  <c r="V5020" s="7" t="str">
        <f>_xlfn.IFNA(VLOOKUP(orders[[#This Row],[order_id]],returns[],2,FALSE),"FALSE")</f>
        <v>FALSE</v>
      </c>
      <c r="W5020" t="str">
        <f>VLOOKUP(orders[[#This Row],[region]],people[],2,FALSE)</f>
        <v>Anna Andreadi</v>
      </c>
    </row>
    <row r="5021" spans="1:23" x14ac:dyDescent="0.25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  <c r="V5021" s="7" t="str">
        <f>_xlfn.IFNA(VLOOKUP(orders[[#This Row],[order_id]],returns[],2,FALSE),"FALSE")</f>
        <v>FALSE</v>
      </c>
      <c r="W5021" t="str">
        <f>VLOOKUP(orders[[#This Row],[region]],people[],2,FALSE)</f>
        <v>Anna Andreadi</v>
      </c>
    </row>
    <row r="5022" spans="1:23" x14ac:dyDescent="0.25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  <c r="V5022" s="7" t="str">
        <f>_xlfn.IFNA(VLOOKUP(orders[[#This Row],[order_id]],returns[],2,FALSE),"FALSE")</f>
        <v>FALSE</v>
      </c>
      <c r="W5022" t="str">
        <f>VLOOKUP(orders[[#This Row],[region]],people[],2,FALSE)</f>
        <v>Chuck Magee</v>
      </c>
    </row>
    <row r="5023" spans="1:23" x14ac:dyDescent="0.25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  <c r="V5023" s="7" t="str">
        <f>_xlfn.IFNA(VLOOKUP(orders[[#This Row],[order_id]],returns[],2,FALSE),"FALSE")</f>
        <v>FALSE</v>
      </c>
      <c r="W5023" t="str">
        <f>VLOOKUP(orders[[#This Row],[region]],people[],2,FALSE)</f>
        <v>Anna Andreadi</v>
      </c>
    </row>
    <row r="5024" spans="1:23" x14ac:dyDescent="0.25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  <c r="V5024" s="7" t="str">
        <f>_xlfn.IFNA(VLOOKUP(orders[[#This Row],[order_id]],returns[],2,FALSE),"FALSE")</f>
        <v>FALSE</v>
      </c>
      <c r="W5024" t="str">
        <f>VLOOKUP(orders[[#This Row],[region]],people[],2,FALSE)</f>
        <v>Anna Andreadi</v>
      </c>
    </row>
    <row r="5025" spans="1:23" x14ac:dyDescent="0.25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  <c r="V5025" s="7" t="str">
        <f>_xlfn.IFNA(VLOOKUP(orders[[#This Row],[order_id]],returns[],2,FALSE),"FALSE")</f>
        <v>FALSE</v>
      </c>
      <c r="W5025" t="str">
        <f>VLOOKUP(orders[[#This Row],[region]],people[],2,FALSE)</f>
        <v>Anna Andreadi</v>
      </c>
    </row>
    <row r="5026" spans="1:23" x14ac:dyDescent="0.25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  <c r="V5026" s="7" t="str">
        <f>_xlfn.IFNA(VLOOKUP(orders[[#This Row],[order_id]],returns[],2,FALSE),"FALSE")</f>
        <v>FALSE</v>
      </c>
      <c r="W5026" t="str">
        <f>VLOOKUP(orders[[#This Row],[region]],people[],2,FALSE)</f>
        <v>Kelly Williams</v>
      </c>
    </row>
    <row r="5027" spans="1:23" x14ac:dyDescent="0.25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  <c r="V5027" s="7" t="str">
        <f>_xlfn.IFNA(VLOOKUP(orders[[#This Row],[order_id]],returns[],2,FALSE),"FALSE")</f>
        <v>FALSE</v>
      </c>
      <c r="W5027" t="str">
        <f>VLOOKUP(orders[[#This Row],[region]],people[],2,FALSE)</f>
        <v>Kelly Williams</v>
      </c>
    </row>
    <row r="5028" spans="1:23" x14ac:dyDescent="0.25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  <c r="V5028" s="7" t="str">
        <f>_xlfn.IFNA(VLOOKUP(orders[[#This Row],[order_id]],returns[],2,FALSE),"FALSE")</f>
        <v>FALSE</v>
      </c>
      <c r="W5028" t="str">
        <f>VLOOKUP(orders[[#This Row],[region]],people[],2,FALSE)</f>
        <v>Kelly Williams</v>
      </c>
    </row>
    <row r="5029" spans="1:23" x14ac:dyDescent="0.25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 s="7" t="str">
        <f>_xlfn.IFNA(VLOOKUP(orders[[#This Row],[order_id]],returns[],2,FALSE),"FALSE")</f>
        <v>FALSE</v>
      </c>
      <c r="W5029" t="str">
        <f>VLOOKUP(orders[[#This Row],[region]],people[],2,FALSE)</f>
        <v>Kelly Williams</v>
      </c>
    </row>
    <row r="5030" spans="1:23" x14ac:dyDescent="0.25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  <c r="V5030" s="7" t="str">
        <f>_xlfn.IFNA(VLOOKUP(orders[[#This Row],[order_id]],returns[],2,FALSE),"FALSE")</f>
        <v>FALSE</v>
      </c>
      <c r="W5030" t="str">
        <f>VLOOKUP(orders[[#This Row],[region]],people[],2,FALSE)</f>
        <v>Kelly Williams</v>
      </c>
    </row>
    <row r="5031" spans="1:23" x14ac:dyDescent="0.25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  <c r="V5031" s="7" t="str">
        <f>_xlfn.IFNA(VLOOKUP(orders[[#This Row],[order_id]],returns[],2,FALSE),"FALSE")</f>
        <v>FALSE</v>
      </c>
      <c r="W5031" t="str">
        <f>VLOOKUP(orders[[#This Row],[region]],people[],2,FALSE)</f>
        <v>Anna Andreadi</v>
      </c>
    </row>
    <row r="5032" spans="1:23" x14ac:dyDescent="0.25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 s="7" t="str">
        <f>_xlfn.IFNA(VLOOKUP(orders[[#This Row],[order_id]],returns[],2,FALSE),"FALSE")</f>
        <v>FALSE</v>
      </c>
      <c r="W5032" t="str">
        <f>VLOOKUP(orders[[#This Row],[region]],people[],2,FALSE)</f>
        <v>Anna Andreadi</v>
      </c>
    </row>
    <row r="5033" spans="1:23" x14ac:dyDescent="0.25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  <c r="V5033" s="7" t="str">
        <f>_xlfn.IFNA(VLOOKUP(orders[[#This Row],[order_id]],returns[],2,FALSE),"FALSE")</f>
        <v>FALSE</v>
      </c>
      <c r="W5033" t="str">
        <f>VLOOKUP(orders[[#This Row],[region]],people[],2,FALSE)</f>
        <v>Anna Andreadi</v>
      </c>
    </row>
    <row r="5034" spans="1:23" x14ac:dyDescent="0.25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  <c r="V5034" s="7" t="str">
        <f>_xlfn.IFNA(VLOOKUP(orders[[#This Row],[order_id]],returns[],2,FALSE),"FALSE")</f>
        <v>FALSE</v>
      </c>
      <c r="W5034" t="str">
        <f>VLOOKUP(orders[[#This Row],[region]],people[],2,FALSE)</f>
        <v>Chuck Magee</v>
      </c>
    </row>
    <row r="5035" spans="1:23" x14ac:dyDescent="0.25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  <c r="V5035" s="7" t="str">
        <f>_xlfn.IFNA(VLOOKUP(orders[[#This Row],[order_id]],returns[],2,FALSE),"FALSE")</f>
        <v>FALSE</v>
      </c>
      <c r="W5035" t="str">
        <f>VLOOKUP(orders[[#This Row],[region]],people[],2,FALSE)</f>
        <v>Chuck Magee</v>
      </c>
    </row>
    <row r="5036" spans="1:23" x14ac:dyDescent="0.25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  <c r="V5036" s="7" t="str">
        <f>_xlfn.IFNA(VLOOKUP(orders[[#This Row],[order_id]],returns[],2,FALSE),"FALSE")</f>
        <v>FALSE</v>
      </c>
      <c r="W5036" t="str">
        <f>VLOOKUP(orders[[#This Row],[region]],people[],2,FALSE)</f>
        <v>Kelly Williams</v>
      </c>
    </row>
    <row r="5037" spans="1:23" x14ac:dyDescent="0.25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  <c r="V5037" s="7" t="str">
        <f>_xlfn.IFNA(VLOOKUP(orders[[#This Row],[order_id]],returns[],2,FALSE),"FALSE")</f>
        <v>FALSE</v>
      </c>
      <c r="W5037" t="str">
        <f>VLOOKUP(orders[[#This Row],[region]],people[],2,FALSE)</f>
        <v>Anna Andreadi</v>
      </c>
    </row>
    <row r="5038" spans="1:23" x14ac:dyDescent="0.25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  <c r="V5038" s="7" t="str">
        <f>_xlfn.IFNA(VLOOKUP(orders[[#This Row],[order_id]],returns[],2,FALSE),"FALSE")</f>
        <v>FALSE</v>
      </c>
      <c r="W5038" t="str">
        <f>VLOOKUP(orders[[#This Row],[region]],people[],2,FALSE)</f>
        <v>Anna Andreadi</v>
      </c>
    </row>
    <row r="5039" spans="1:23" x14ac:dyDescent="0.25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  <c r="V5039" s="7" t="str">
        <f>_xlfn.IFNA(VLOOKUP(orders[[#This Row],[order_id]],returns[],2,FALSE),"FALSE")</f>
        <v>FALSE</v>
      </c>
      <c r="W5039" t="str">
        <f>VLOOKUP(orders[[#This Row],[region]],people[],2,FALSE)</f>
        <v>Kelly Williams</v>
      </c>
    </row>
    <row r="5040" spans="1:23" x14ac:dyDescent="0.25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  <c r="V5040" s="7" t="str">
        <f>_xlfn.IFNA(VLOOKUP(orders[[#This Row],[order_id]],returns[],2,FALSE),"FALSE")</f>
        <v>FALSE</v>
      </c>
      <c r="W5040" t="str">
        <f>VLOOKUP(orders[[#This Row],[region]],people[],2,FALSE)</f>
        <v>Chuck Magee</v>
      </c>
    </row>
    <row r="5041" spans="1:23" x14ac:dyDescent="0.25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  <c r="V5041" s="7" t="str">
        <f>_xlfn.IFNA(VLOOKUP(orders[[#This Row],[order_id]],returns[],2,FALSE),"FALSE")</f>
        <v>FALSE</v>
      </c>
      <c r="W5041" t="str">
        <f>VLOOKUP(orders[[#This Row],[region]],people[],2,FALSE)</f>
        <v>Chuck Magee</v>
      </c>
    </row>
    <row r="5042" spans="1:23" x14ac:dyDescent="0.25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  <c r="V5042" s="7" t="str">
        <f>_xlfn.IFNA(VLOOKUP(orders[[#This Row],[order_id]],returns[],2,FALSE),"FALSE")</f>
        <v>FALSE</v>
      </c>
      <c r="W5042" t="str">
        <f>VLOOKUP(orders[[#This Row],[region]],people[],2,FALSE)</f>
        <v>Chuck Magee</v>
      </c>
    </row>
    <row r="5043" spans="1:23" x14ac:dyDescent="0.25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  <c r="V5043" s="7" t="str">
        <f>_xlfn.IFNA(VLOOKUP(orders[[#This Row],[order_id]],returns[],2,FALSE),"FALSE")</f>
        <v>FALSE</v>
      </c>
      <c r="W5043" t="str">
        <f>VLOOKUP(orders[[#This Row],[region]],people[],2,FALSE)</f>
        <v>Anna Andreadi</v>
      </c>
    </row>
    <row r="5044" spans="1:23" x14ac:dyDescent="0.25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  <c r="V5044" s="7" t="str">
        <f>_xlfn.IFNA(VLOOKUP(orders[[#This Row],[order_id]],returns[],2,FALSE),"FALSE")</f>
        <v>FALSE</v>
      </c>
      <c r="W5044" t="str">
        <f>VLOOKUP(orders[[#This Row],[region]],people[],2,FALSE)</f>
        <v>Anna Andreadi</v>
      </c>
    </row>
    <row r="5045" spans="1:23" x14ac:dyDescent="0.25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 s="7" t="str">
        <f>_xlfn.IFNA(VLOOKUP(orders[[#This Row],[order_id]],returns[],2,FALSE),"FALSE")</f>
        <v>FALSE</v>
      </c>
      <c r="W5045" t="str">
        <f>VLOOKUP(orders[[#This Row],[region]],people[],2,FALSE)</f>
        <v>Anna Andreadi</v>
      </c>
    </row>
    <row r="5046" spans="1:23" x14ac:dyDescent="0.25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  <c r="V5046" s="7" t="str">
        <f>_xlfn.IFNA(VLOOKUP(orders[[#This Row],[order_id]],returns[],2,FALSE),"FALSE")</f>
        <v>FALSE</v>
      </c>
      <c r="W5046" t="str">
        <f>VLOOKUP(orders[[#This Row],[region]],people[],2,FALSE)</f>
        <v>Anna Andreadi</v>
      </c>
    </row>
    <row r="5047" spans="1:23" x14ac:dyDescent="0.25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 s="7" t="str">
        <f>_xlfn.IFNA(VLOOKUP(orders[[#This Row],[order_id]],returns[],2,FALSE),"FALSE")</f>
        <v>FALSE</v>
      </c>
      <c r="W5047" t="str">
        <f>VLOOKUP(orders[[#This Row],[region]],people[],2,FALSE)</f>
        <v>Anna Andreadi</v>
      </c>
    </row>
    <row r="5048" spans="1:23" x14ac:dyDescent="0.25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  <c r="V5048" s="7" t="str">
        <f>_xlfn.IFNA(VLOOKUP(orders[[#This Row],[order_id]],returns[],2,FALSE),"FALSE")</f>
        <v>FALSE</v>
      </c>
      <c r="W5048" t="str">
        <f>VLOOKUP(orders[[#This Row],[region]],people[],2,FALSE)</f>
        <v>Anna Andreadi</v>
      </c>
    </row>
    <row r="5049" spans="1:23" x14ac:dyDescent="0.25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  <c r="V5049" s="7" t="str">
        <f>_xlfn.IFNA(VLOOKUP(orders[[#This Row],[order_id]],returns[],2,FALSE),"FALSE")</f>
        <v>FALSE</v>
      </c>
      <c r="W5049" t="str">
        <f>VLOOKUP(orders[[#This Row],[region]],people[],2,FALSE)</f>
        <v>Anna Andreadi</v>
      </c>
    </row>
    <row r="5050" spans="1:23" x14ac:dyDescent="0.25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  <c r="V5050" s="7" t="str">
        <f>_xlfn.IFNA(VLOOKUP(orders[[#This Row],[order_id]],returns[],2,FALSE),"FALSE")</f>
        <v>FALSE</v>
      </c>
      <c r="W5050" t="str">
        <f>VLOOKUP(orders[[#This Row],[region]],people[],2,FALSE)</f>
        <v>Kelly Williams</v>
      </c>
    </row>
    <row r="5051" spans="1:23" x14ac:dyDescent="0.25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  <c r="V5051" s="7" t="str">
        <f>_xlfn.IFNA(VLOOKUP(orders[[#This Row],[order_id]],returns[],2,FALSE),"FALSE")</f>
        <v>FALSE</v>
      </c>
      <c r="W5051" t="str">
        <f>VLOOKUP(orders[[#This Row],[region]],people[],2,FALSE)</f>
        <v>Kelly Williams</v>
      </c>
    </row>
    <row r="5052" spans="1:23" x14ac:dyDescent="0.25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  <c r="V5052" s="7" t="str">
        <f>_xlfn.IFNA(VLOOKUP(orders[[#This Row],[order_id]],returns[],2,FALSE),"FALSE")</f>
        <v>FALSE</v>
      </c>
      <c r="W5052" t="str">
        <f>VLOOKUP(orders[[#This Row],[region]],people[],2,FALSE)</f>
        <v>Anna Andreadi</v>
      </c>
    </row>
    <row r="5053" spans="1:23" x14ac:dyDescent="0.25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  <c r="V5053" s="7" t="str">
        <f>_xlfn.IFNA(VLOOKUP(orders[[#This Row],[order_id]],returns[],2,FALSE),"FALSE")</f>
        <v>FALSE</v>
      </c>
      <c r="W5053" t="str">
        <f>VLOOKUP(orders[[#This Row],[region]],people[],2,FALSE)</f>
        <v>Chuck Magee</v>
      </c>
    </row>
    <row r="5054" spans="1:23" x14ac:dyDescent="0.25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  <c r="V5054" s="7" t="str">
        <f>_xlfn.IFNA(VLOOKUP(orders[[#This Row],[order_id]],returns[],2,FALSE),"FALSE")</f>
        <v>FALSE</v>
      </c>
      <c r="W5054" t="str">
        <f>VLOOKUP(orders[[#This Row],[region]],people[],2,FALSE)</f>
        <v>Cassandra Brandow</v>
      </c>
    </row>
    <row r="5055" spans="1:23" x14ac:dyDescent="0.25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  <c r="V5055" s="7" t="str">
        <f>_xlfn.IFNA(VLOOKUP(orders[[#This Row],[order_id]],returns[],2,FALSE),"FALSE")</f>
        <v>FALSE</v>
      </c>
      <c r="W5055" t="str">
        <f>VLOOKUP(orders[[#This Row],[region]],people[],2,FALSE)</f>
        <v>Kelly Williams</v>
      </c>
    </row>
    <row r="5056" spans="1:23" x14ac:dyDescent="0.25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  <c r="V5056" s="7" t="str">
        <f>_xlfn.IFNA(VLOOKUP(orders[[#This Row],[order_id]],returns[],2,FALSE),"FALSE")</f>
        <v>FALSE</v>
      </c>
      <c r="W5056" t="str">
        <f>VLOOKUP(orders[[#This Row],[region]],people[],2,FALSE)</f>
        <v>Kelly Williams</v>
      </c>
    </row>
    <row r="5057" spans="1:23" x14ac:dyDescent="0.25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  <c r="V5057" s="7" t="str">
        <f>_xlfn.IFNA(VLOOKUP(orders[[#This Row],[order_id]],returns[],2,FALSE),"FALSE")</f>
        <v>FALSE</v>
      </c>
      <c r="W5057" t="str">
        <f>VLOOKUP(orders[[#This Row],[region]],people[],2,FALSE)</f>
        <v>Kelly Williams</v>
      </c>
    </row>
    <row r="5058" spans="1:23" x14ac:dyDescent="0.25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  <c r="V5058" s="7" t="b">
        <f>_xlfn.IFNA(VLOOKUP(orders[[#This Row],[order_id]],returns[],2,FALSE),"FALSE")</f>
        <v>1</v>
      </c>
      <c r="W5058" t="str">
        <f>VLOOKUP(orders[[#This Row],[region]],people[],2,FALSE)</f>
        <v>Anna Andreadi</v>
      </c>
    </row>
    <row r="5059" spans="1:23" x14ac:dyDescent="0.25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  <c r="V5059" s="7" t="b">
        <f>_xlfn.IFNA(VLOOKUP(orders[[#This Row],[order_id]],returns[],2,FALSE),"FALSE")</f>
        <v>1</v>
      </c>
      <c r="W5059" t="str">
        <f>VLOOKUP(orders[[#This Row],[region]],people[],2,FALSE)</f>
        <v>Anna Andreadi</v>
      </c>
    </row>
    <row r="5060" spans="1:23" x14ac:dyDescent="0.25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  <c r="V5060" s="7" t="str">
        <f>_xlfn.IFNA(VLOOKUP(orders[[#This Row],[order_id]],returns[],2,FALSE),"FALSE")</f>
        <v>FALSE</v>
      </c>
      <c r="W5060" t="str">
        <f>VLOOKUP(orders[[#This Row],[region]],people[],2,FALSE)</f>
        <v>Chuck Magee</v>
      </c>
    </row>
    <row r="5061" spans="1:23" x14ac:dyDescent="0.25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  <c r="V5061" s="7" t="str">
        <f>_xlfn.IFNA(VLOOKUP(orders[[#This Row],[order_id]],returns[],2,FALSE),"FALSE")</f>
        <v>FALSE</v>
      </c>
      <c r="W5061" t="str">
        <f>VLOOKUP(orders[[#This Row],[region]],people[],2,FALSE)</f>
        <v>Cassandra Brandow</v>
      </c>
    </row>
    <row r="5062" spans="1:23" x14ac:dyDescent="0.25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  <c r="V5062" s="7" t="str">
        <f>_xlfn.IFNA(VLOOKUP(orders[[#This Row],[order_id]],returns[],2,FALSE),"FALSE")</f>
        <v>FALSE</v>
      </c>
      <c r="W5062" t="str">
        <f>VLOOKUP(orders[[#This Row],[region]],people[],2,FALSE)</f>
        <v>Cassandra Brandow</v>
      </c>
    </row>
    <row r="5063" spans="1:23" x14ac:dyDescent="0.25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 s="7" t="str">
        <f>_xlfn.IFNA(VLOOKUP(orders[[#This Row],[order_id]],returns[],2,FALSE),"FALSE")</f>
        <v>FALSE</v>
      </c>
      <c r="W5063" t="str">
        <f>VLOOKUP(orders[[#This Row],[region]],people[],2,FALSE)</f>
        <v>Kelly Williams</v>
      </c>
    </row>
    <row r="5064" spans="1:23" x14ac:dyDescent="0.25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  <c r="V5064" s="7" t="str">
        <f>_xlfn.IFNA(VLOOKUP(orders[[#This Row],[order_id]],returns[],2,FALSE),"FALSE")</f>
        <v>FALSE</v>
      </c>
      <c r="W5064" t="str">
        <f>VLOOKUP(orders[[#This Row],[region]],people[],2,FALSE)</f>
        <v>Kelly Williams</v>
      </c>
    </row>
    <row r="5065" spans="1:23" x14ac:dyDescent="0.25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  <c r="V5065" s="7" t="str">
        <f>_xlfn.IFNA(VLOOKUP(orders[[#This Row],[order_id]],returns[],2,FALSE),"FALSE")</f>
        <v>FALSE</v>
      </c>
      <c r="W5065" t="str">
        <f>VLOOKUP(orders[[#This Row],[region]],people[],2,FALSE)</f>
        <v>Kelly Williams</v>
      </c>
    </row>
    <row r="5066" spans="1:23" x14ac:dyDescent="0.25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  <c r="V5066" s="7" t="str">
        <f>_xlfn.IFNA(VLOOKUP(orders[[#This Row],[order_id]],returns[],2,FALSE),"FALSE")</f>
        <v>FALSE</v>
      </c>
      <c r="W5066" t="str">
        <f>VLOOKUP(orders[[#This Row],[region]],people[],2,FALSE)</f>
        <v>Chuck Magee</v>
      </c>
    </row>
    <row r="5067" spans="1:23" x14ac:dyDescent="0.25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  <c r="V5067" s="7" t="str">
        <f>_xlfn.IFNA(VLOOKUP(orders[[#This Row],[order_id]],returns[],2,FALSE),"FALSE")</f>
        <v>FALSE</v>
      </c>
      <c r="W5067" t="str">
        <f>VLOOKUP(orders[[#This Row],[region]],people[],2,FALSE)</f>
        <v>Cassandra Brandow</v>
      </c>
    </row>
    <row r="5068" spans="1:23" x14ac:dyDescent="0.25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  <c r="V5068" s="7" t="str">
        <f>_xlfn.IFNA(VLOOKUP(orders[[#This Row],[order_id]],returns[],2,FALSE),"FALSE")</f>
        <v>FALSE</v>
      </c>
      <c r="W5068" t="str">
        <f>VLOOKUP(orders[[#This Row],[region]],people[],2,FALSE)</f>
        <v>Cassandra Brandow</v>
      </c>
    </row>
    <row r="5069" spans="1:23" x14ac:dyDescent="0.25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  <c r="V5069" s="7" t="str">
        <f>_xlfn.IFNA(VLOOKUP(orders[[#This Row],[order_id]],returns[],2,FALSE),"FALSE")</f>
        <v>FALSE</v>
      </c>
      <c r="W5069" t="str">
        <f>VLOOKUP(orders[[#This Row],[region]],people[],2,FALSE)</f>
        <v>Anna Andreadi</v>
      </c>
    </row>
    <row r="5070" spans="1:23" x14ac:dyDescent="0.25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 s="7" t="str">
        <f>_xlfn.IFNA(VLOOKUP(orders[[#This Row],[order_id]],returns[],2,FALSE),"FALSE")</f>
        <v>FALSE</v>
      </c>
      <c r="W5070" t="str">
        <f>VLOOKUP(orders[[#This Row],[region]],people[],2,FALSE)</f>
        <v>Kelly Williams</v>
      </c>
    </row>
    <row r="5071" spans="1:23" x14ac:dyDescent="0.25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  <c r="V5071" s="7" t="str">
        <f>_xlfn.IFNA(VLOOKUP(orders[[#This Row],[order_id]],returns[],2,FALSE),"FALSE")</f>
        <v>FALSE</v>
      </c>
      <c r="W5071" t="str">
        <f>VLOOKUP(orders[[#This Row],[region]],people[],2,FALSE)</f>
        <v>Kelly Williams</v>
      </c>
    </row>
    <row r="5072" spans="1:23" x14ac:dyDescent="0.25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  <c r="V5072" s="7" t="str">
        <f>_xlfn.IFNA(VLOOKUP(orders[[#This Row],[order_id]],returns[],2,FALSE),"FALSE")</f>
        <v>FALSE</v>
      </c>
      <c r="W5072" t="str">
        <f>VLOOKUP(orders[[#This Row],[region]],people[],2,FALSE)</f>
        <v>Kelly Williams</v>
      </c>
    </row>
    <row r="5073" spans="1:23" x14ac:dyDescent="0.25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  <c r="V5073" s="7" t="str">
        <f>_xlfn.IFNA(VLOOKUP(orders[[#This Row],[order_id]],returns[],2,FALSE),"FALSE")</f>
        <v>FALSE</v>
      </c>
      <c r="W5073" t="str">
        <f>VLOOKUP(orders[[#This Row],[region]],people[],2,FALSE)</f>
        <v>Kelly Williams</v>
      </c>
    </row>
    <row r="5074" spans="1:23" x14ac:dyDescent="0.25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  <c r="V5074" s="7" t="str">
        <f>_xlfn.IFNA(VLOOKUP(orders[[#This Row],[order_id]],returns[],2,FALSE),"FALSE")</f>
        <v>FALSE</v>
      </c>
      <c r="W5074" t="str">
        <f>VLOOKUP(orders[[#This Row],[region]],people[],2,FALSE)</f>
        <v>Kelly Williams</v>
      </c>
    </row>
    <row r="5075" spans="1:23" x14ac:dyDescent="0.25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  <c r="V5075" s="7" t="str">
        <f>_xlfn.IFNA(VLOOKUP(orders[[#This Row],[order_id]],returns[],2,FALSE),"FALSE")</f>
        <v>FALSE</v>
      </c>
      <c r="W5075" t="str">
        <f>VLOOKUP(orders[[#This Row],[region]],people[],2,FALSE)</f>
        <v>Anna Andreadi</v>
      </c>
    </row>
    <row r="5076" spans="1:23" x14ac:dyDescent="0.25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 s="7" t="str">
        <f>_xlfn.IFNA(VLOOKUP(orders[[#This Row],[order_id]],returns[],2,FALSE),"FALSE")</f>
        <v>FALSE</v>
      </c>
      <c r="W5076" t="str">
        <f>VLOOKUP(orders[[#This Row],[region]],people[],2,FALSE)</f>
        <v>Anna Andreadi</v>
      </c>
    </row>
    <row r="5077" spans="1:23" x14ac:dyDescent="0.25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  <c r="V5077" s="7" t="str">
        <f>_xlfn.IFNA(VLOOKUP(orders[[#This Row],[order_id]],returns[],2,FALSE),"FALSE")</f>
        <v>FALSE</v>
      </c>
      <c r="W5077" t="str">
        <f>VLOOKUP(orders[[#This Row],[region]],people[],2,FALSE)</f>
        <v>Kelly Williams</v>
      </c>
    </row>
    <row r="5078" spans="1:23" x14ac:dyDescent="0.25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  <c r="V5078" s="7" t="str">
        <f>_xlfn.IFNA(VLOOKUP(orders[[#This Row],[order_id]],returns[],2,FALSE),"FALSE")</f>
        <v>FALSE</v>
      </c>
      <c r="W5078" t="str">
        <f>VLOOKUP(orders[[#This Row],[region]],people[],2,FALSE)</f>
        <v>Kelly Williams</v>
      </c>
    </row>
    <row r="5079" spans="1:23" x14ac:dyDescent="0.25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  <c r="V5079" s="7" t="str">
        <f>_xlfn.IFNA(VLOOKUP(orders[[#This Row],[order_id]],returns[],2,FALSE),"FALSE")</f>
        <v>FALSE</v>
      </c>
      <c r="W5079" t="str">
        <f>VLOOKUP(orders[[#This Row],[region]],people[],2,FALSE)</f>
        <v>Kelly Williams</v>
      </c>
    </row>
    <row r="5080" spans="1:23" x14ac:dyDescent="0.25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  <c r="V5080" s="7" t="str">
        <f>_xlfn.IFNA(VLOOKUP(orders[[#This Row],[order_id]],returns[],2,FALSE),"FALSE")</f>
        <v>FALSE</v>
      </c>
      <c r="W5080" t="str">
        <f>VLOOKUP(orders[[#This Row],[region]],people[],2,FALSE)</f>
        <v>Kelly Williams</v>
      </c>
    </row>
    <row r="5081" spans="1:23" x14ac:dyDescent="0.25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  <c r="V5081" s="7" t="str">
        <f>_xlfn.IFNA(VLOOKUP(orders[[#This Row],[order_id]],returns[],2,FALSE),"FALSE")</f>
        <v>FALSE</v>
      </c>
      <c r="W5081" t="str">
        <f>VLOOKUP(orders[[#This Row],[region]],people[],2,FALSE)</f>
        <v>Anna Andreadi</v>
      </c>
    </row>
    <row r="5082" spans="1:23" x14ac:dyDescent="0.25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 s="7" t="str">
        <f>_xlfn.IFNA(VLOOKUP(orders[[#This Row],[order_id]],returns[],2,FALSE),"FALSE")</f>
        <v>FALSE</v>
      </c>
      <c r="W5082" t="str">
        <f>VLOOKUP(orders[[#This Row],[region]],people[],2,FALSE)</f>
        <v>Anna Andreadi</v>
      </c>
    </row>
    <row r="5083" spans="1:23" x14ac:dyDescent="0.25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  <c r="V5083" s="7" t="str">
        <f>_xlfn.IFNA(VLOOKUP(orders[[#This Row],[order_id]],returns[],2,FALSE),"FALSE")</f>
        <v>FALSE</v>
      </c>
      <c r="W5083" t="str">
        <f>VLOOKUP(orders[[#This Row],[region]],people[],2,FALSE)</f>
        <v>Chuck Magee</v>
      </c>
    </row>
    <row r="5084" spans="1:23" x14ac:dyDescent="0.25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  <c r="V5084" s="7" t="str">
        <f>_xlfn.IFNA(VLOOKUP(orders[[#This Row],[order_id]],returns[],2,FALSE),"FALSE")</f>
        <v>FALSE</v>
      </c>
      <c r="W5084" t="str">
        <f>VLOOKUP(orders[[#This Row],[region]],people[],2,FALSE)</f>
        <v>Cassandra Brandow</v>
      </c>
    </row>
    <row r="5085" spans="1:23" x14ac:dyDescent="0.25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  <c r="V5085" s="7" t="str">
        <f>_xlfn.IFNA(VLOOKUP(orders[[#This Row],[order_id]],returns[],2,FALSE),"FALSE")</f>
        <v>FALSE</v>
      </c>
      <c r="W5085" t="str">
        <f>VLOOKUP(orders[[#This Row],[region]],people[],2,FALSE)</f>
        <v>Cassandra Brandow</v>
      </c>
    </row>
    <row r="5086" spans="1:23" x14ac:dyDescent="0.25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  <c r="V5086" s="7" t="str">
        <f>_xlfn.IFNA(VLOOKUP(orders[[#This Row],[order_id]],returns[],2,FALSE),"FALSE")</f>
        <v>FALSE</v>
      </c>
      <c r="W5086" t="str">
        <f>VLOOKUP(orders[[#This Row],[region]],people[],2,FALSE)</f>
        <v>Chuck Magee</v>
      </c>
    </row>
    <row r="5087" spans="1:23" x14ac:dyDescent="0.25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  <c r="V5087" s="7" t="str">
        <f>_xlfn.IFNA(VLOOKUP(orders[[#This Row],[order_id]],returns[],2,FALSE),"FALSE")</f>
        <v>FALSE</v>
      </c>
      <c r="W5087" t="str">
        <f>VLOOKUP(orders[[#This Row],[region]],people[],2,FALSE)</f>
        <v>Kelly Williams</v>
      </c>
    </row>
    <row r="5088" spans="1:23" x14ac:dyDescent="0.25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  <c r="V5088" s="7" t="str">
        <f>_xlfn.IFNA(VLOOKUP(orders[[#This Row],[order_id]],returns[],2,FALSE),"FALSE")</f>
        <v>FALSE</v>
      </c>
      <c r="W5088" t="str">
        <f>VLOOKUP(orders[[#This Row],[region]],people[],2,FALSE)</f>
        <v>Chuck Magee</v>
      </c>
    </row>
    <row r="5089" spans="1:23" x14ac:dyDescent="0.25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  <c r="V5089" s="7" t="str">
        <f>_xlfn.IFNA(VLOOKUP(orders[[#This Row],[order_id]],returns[],2,FALSE),"FALSE")</f>
        <v>FALSE</v>
      </c>
      <c r="W5089" t="str">
        <f>VLOOKUP(orders[[#This Row],[region]],people[],2,FALSE)</f>
        <v>Chuck Magee</v>
      </c>
    </row>
    <row r="5090" spans="1:23" x14ac:dyDescent="0.25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  <c r="V5090" s="7" t="str">
        <f>_xlfn.IFNA(VLOOKUP(orders[[#This Row],[order_id]],returns[],2,FALSE),"FALSE")</f>
        <v>FALSE</v>
      </c>
      <c r="W5090" t="str">
        <f>VLOOKUP(orders[[#This Row],[region]],people[],2,FALSE)</f>
        <v>Chuck Magee</v>
      </c>
    </row>
    <row r="5091" spans="1:23" x14ac:dyDescent="0.25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  <c r="V5091" s="7" t="str">
        <f>_xlfn.IFNA(VLOOKUP(orders[[#This Row],[order_id]],returns[],2,FALSE),"FALSE")</f>
        <v>FALSE</v>
      </c>
      <c r="W5091" t="str">
        <f>VLOOKUP(orders[[#This Row],[region]],people[],2,FALSE)</f>
        <v>Anna Andreadi</v>
      </c>
    </row>
    <row r="5092" spans="1:23" x14ac:dyDescent="0.25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 s="7" t="str">
        <f>_xlfn.IFNA(VLOOKUP(orders[[#This Row],[order_id]],returns[],2,FALSE),"FALSE")</f>
        <v>FALSE</v>
      </c>
      <c r="W5092" t="str">
        <f>VLOOKUP(orders[[#This Row],[region]],people[],2,FALSE)</f>
        <v>Anna Andreadi</v>
      </c>
    </row>
    <row r="5093" spans="1:23" x14ac:dyDescent="0.25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 s="7" t="str">
        <f>_xlfn.IFNA(VLOOKUP(orders[[#This Row],[order_id]],returns[],2,FALSE),"FALSE")</f>
        <v>FALSE</v>
      </c>
      <c r="W5093" t="str">
        <f>VLOOKUP(orders[[#This Row],[region]],people[],2,FALSE)</f>
        <v>Anna Andreadi</v>
      </c>
    </row>
    <row r="5094" spans="1:23" x14ac:dyDescent="0.25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  <c r="V5094" s="7" t="str">
        <f>_xlfn.IFNA(VLOOKUP(orders[[#This Row],[order_id]],returns[],2,FALSE),"FALSE")</f>
        <v>FALSE</v>
      </c>
      <c r="W5094" t="str">
        <f>VLOOKUP(orders[[#This Row],[region]],people[],2,FALSE)</f>
        <v>Chuck Magee</v>
      </c>
    </row>
    <row r="5095" spans="1:23" x14ac:dyDescent="0.25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  <c r="V5095" s="7" t="b">
        <f>_xlfn.IFNA(VLOOKUP(orders[[#This Row],[order_id]],returns[],2,FALSE),"FALSE")</f>
        <v>1</v>
      </c>
      <c r="W5095" t="str">
        <f>VLOOKUP(orders[[#This Row],[region]],people[],2,FALSE)</f>
        <v>Kelly Williams</v>
      </c>
    </row>
    <row r="5096" spans="1:23" x14ac:dyDescent="0.25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  <c r="V5096" s="7" t="b">
        <f>_xlfn.IFNA(VLOOKUP(orders[[#This Row],[order_id]],returns[],2,FALSE),"FALSE")</f>
        <v>1</v>
      </c>
      <c r="W5096" t="str">
        <f>VLOOKUP(orders[[#This Row],[region]],people[],2,FALSE)</f>
        <v>Kelly Williams</v>
      </c>
    </row>
    <row r="5097" spans="1:23" x14ac:dyDescent="0.25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  <c r="V5097" s="7" t="b">
        <f>_xlfn.IFNA(VLOOKUP(orders[[#This Row],[order_id]],returns[],2,FALSE),"FALSE")</f>
        <v>1</v>
      </c>
      <c r="W5097" t="str">
        <f>VLOOKUP(orders[[#This Row],[region]],people[],2,FALSE)</f>
        <v>Kelly Williams</v>
      </c>
    </row>
    <row r="5098" spans="1:23" x14ac:dyDescent="0.25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  <c r="V5098" s="7" t="b">
        <f>_xlfn.IFNA(VLOOKUP(orders[[#This Row],[order_id]],returns[],2,FALSE),"FALSE")</f>
        <v>1</v>
      </c>
      <c r="W5098" t="str">
        <f>VLOOKUP(orders[[#This Row],[region]],people[],2,FALSE)</f>
        <v>Kelly Williams</v>
      </c>
    </row>
    <row r="5099" spans="1:23" x14ac:dyDescent="0.25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  <c r="V5099" s="7" t="b">
        <f>_xlfn.IFNA(VLOOKUP(orders[[#This Row],[order_id]],returns[],2,FALSE),"FALSE")</f>
        <v>1</v>
      </c>
      <c r="W5099" t="str">
        <f>VLOOKUP(orders[[#This Row],[region]],people[],2,FALSE)</f>
        <v>Kelly Williams</v>
      </c>
    </row>
    <row r="5100" spans="1:23" x14ac:dyDescent="0.25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  <c r="V5100" s="7" t="b">
        <f>_xlfn.IFNA(VLOOKUP(orders[[#This Row],[order_id]],returns[],2,FALSE),"FALSE")</f>
        <v>1</v>
      </c>
      <c r="W5100" t="str">
        <f>VLOOKUP(orders[[#This Row],[region]],people[],2,FALSE)</f>
        <v>Kelly Williams</v>
      </c>
    </row>
    <row r="5101" spans="1:23" x14ac:dyDescent="0.25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  <c r="V5101" s="7" t="str">
        <f>_xlfn.IFNA(VLOOKUP(orders[[#This Row],[order_id]],returns[],2,FALSE),"FALSE")</f>
        <v>FALSE</v>
      </c>
      <c r="W5101" t="str">
        <f>VLOOKUP(orders[[#This Row],[region]],people[],2,FALSE)</f>
        <v>Anna Andreadi</v>
      </c>
    </row>
    <row r="5102" spans="1:23" x14ac:dyDescent="0.25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  <c r="V5102" s="7" t="str">
        <f>_xlfn.IFNA(VLOOKUP(orders[[#This Row],[order_id]],returns[],2,FALSE),"FALSE")</f>
        <v>FALSE</v>
      </c>
      <c r="W5102" t="str">
        <f>VLOOKUP(orders[[#This Row],[region]],people[],2,FALSE)</f>
        <v>Kelly Williams</v>
      </c>
    </row>
    <row r="5103" spans="1:23" x14ac:dyDescent="0.25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  <c r="V5103" s="7" t="str">
        <f>_xlfn.IFNA(VLOOKUP(orders[[#This Row],[order_id]],returns[],2,FALSE),"FALSE")</f>
        <v>FALSE</v>
      </c>
      <c r="W5103" t="str">
        <f>VLOOKUP(orders[[#This Row],[region]],people[],2,FALSE)</f>
        <v>Kelly Williams</v>
      </c>
    </row>
    <row r="5104" spans="1:23" x14ac:dyDescent="0.25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  <c r="V5104" s="7" t="str">
        <f>_xlfn.IFNA(VLOOKUP(orders[[#This Row],[order_id]],returns[],2,FALSE),"FALSE")</f>
        <v>FALSE</v>
      </c>
      <c r="W5104" t="str">
        <f>VLOOKUP(orders[[#This Row],[region]],people[],2,FALSE)</f>
        <v>Kelly Williams</v>
      </c>
    </row>
    <row r="5105" spans="1:23" x14ac:dyDescent="0.25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  <c r="V5105" s="7" t="str">
        <f>_xlfn.IFNA(VLOOKUP(orders[[#This Row],[order_id]],returns[],2,FALSE),"FALSE")</f>
        <v>FALSE</v>
      </c>
      <c r="W5105" t="str">
        <f>VLOOKUP(orders[[#This Row],[region]],people[],2,FALSE)</f>
        <v>Chuck Magee</v>
      </c>
    </row>
    <row r="5106" spans="1:23" x14ac:dyDescent="0.25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  <c r="V5106" s="7" t="str">
        <f>_xlfn.IFNA(VLOOKUP(orders[[#This Row],[order_id]],returns[],2,FALSE),"FALSE")</f>
        <v>FALSE</v>
      </c>
      <c r="W5106" t="str">
        <f>VLOOKUP(orders[[#This Row],[region]],people[],2,FALSE)</f>
        <v>Chuck Magee</v>
      </c>
    </row>
    <row r="5107" spans="1:23" x14ac:dyDescent="0.25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 s="7" t="str">
        <f>_xlfn.IFNA(VLOOKUP(orders[[#This Row],[order_id]],returns[],2,FALSE),"FALSE")</f>
        <v>FALSE</v>
      </c>
      <c r="W5107" t="str">
        <f>VLOOKUP(orders[[#This Row],[region]],people[],2,FALSE)</f>
        <v>Cassandra Brandow</v>
      </c>
    </row>
    <row r="5108" spans="1:23" x14ac:dyDescent="0.25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 s="7" t="str">
        <f>_xlfn.IFNA(VLOOKUP(orders[[#This Row],[order_id]],returns[],2,FALSE),"FALSE")</f>
        <v>FALSE</v>
      </c>
      <c r="W5108" t="str">
        <f>VLOOKUP(orders[[#This Row],[region]],people[],2,FALSE)</f>
        <v>Cassandra Brandow</v>
      </c>
    </row>
    <row r="5109" spans="1:23" x14ac:dyDescent="0.25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  <c r="V5109" s="7" t="str">
        <f>_xlfn.IFNA(VLOOKUP(orders[[#This Row],[order_id]],returns[],2,FALSE),"FALSE")</f>
        <v>FALSE</v>
      </c>
      <c r="W5109" t="str">
        <f>VLOOKUP(orders[[#This Row],[region]],people[],2,FALSE)</f>
        <v>Cassandra Brandow</v>
      </c>
    </row>
    <row r="5110" spans="1:23" x14ac:dyDescent="0.25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  <c r="V5110" s="7" t="str">
        <f>_xlfn.IFNA(VLOOKUP(orders[[#This Row],[order_id]],returns[],2,FALSE),"FALSE")</f>
        <v>FALSE</v>
      </c>
      <c r="W5110" t="str">
        <f>VLOOKUP(orders[[#This Row],[region]],people[],2,FALSE)</f>
        <v>Cassandra Brandow</v>
      </c>
    </row>
    <row r="5111" spans="1:23" x14ac:dyDescent="0.25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 s="7" t="str">
        <f>_xlfn.IFNA(VLOOKUP(orders[[#This Row],[order_id]],returns[],2,FALSE),"FALSE")</f>
        <v>FALSE</v>
      </c>
      <c r="W5111" t="str">
        <f>VLOOKUP(orders[[#This Row],[region]],people[],2,FALSE)</f>
        <v>Chuck Magee</v>
      </c>
    </row>
    <row r="5112" spans="1:23" x14ac:dyDescent="0.25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  <c r="V5112" s="7" t="str">
        <f>_xlfn.IFNA(VLOOKUP(orders[[#This Row],[order_id]],returns[],2,FALSE),"FALSE")</f>
        <v>FALSE</v>
      </c>
      <c r="W5112" t="str">
        <f>VLOOKUP(orders[[#This Row],[region]],people[],2,FALSE)</f>
        <v>Chuck Magee</v>
      </c>
    </row>
    <row r="5113" spans="1:23" x14ac:dyDescent="0.25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  <c r="V5113" s="7" t="str">
        <f>_xlfn.IFNA(VLOOKUP(orders[[#This Row],[order_id]],returns[],2,FALSE),"FALSE")</f>
        <v>FALSE</v>
      </c>
      <c r="W5113" t="str">
        <f>VLOOKUP(orders[[#This Row],[region]],people[],2,FALSE)</f>
        <v>Chuck Magee</v>
      </c>
    </row>
    <row r="5114" spans="1:23" x14ac:dyDescent="0.25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  <c r="V5114" s="7" t="str">
        <f>_xlfn.IFNA(VLOOKUP(orders[[#This Row],[order_id]],returns[],2,FALSE),"FALSE")</f>
        <v>FALSE</v>
      </c>
      <c r="W5114" t="str">
        <f>VLOOKUP(orders[[#This Row],[region]],people[],2,FALSE)</f>
        <v>Kelly Williams</v>
      </c>
    </row>
    <row r="5115" spans="1:23" x14ac:dyDescent="0.25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  <c r="V5115" s="7" t="str">
        <f>_xlfn.IFNA(VLOOKUP(orders[[#This Row],[order_id]],returns[],2,FALSE),"FALSE")</f>
        <v>FALSE</v>
      </c>
      <c r="W5115" t="str">
        <f>VLOOKUP(orders[[#This Row],[region]],people[],2,FALSE)</f>
        <v>Kelly Williams</v>
      </c>
    </row>
    <row r="5116" spans="1:23" x14ac:dyDescent="0.25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  <c r="V5116" s="7" t="str">
        <f>_xlfn.IFNA(VLOOKUP(orders[[#This Row],[order_id]],returns[],2,FALSE),"FALSE")</f>
        <v>FALSE</v>
      </c>
      <c r="W5116" t="str">
        <f>VLOOKUP(orders[[#This Row],[region]],people[],2,FALSE)</f>
        <v>Anna Andreadi</v>
      </c>
    </row>
    <row r="5117" spans="1:23" x14ac:dyDescent="0.25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  <c r="V5117" s="7" t="str">
        <f>_xlfn.IFNA(VLOOKUP(orders[[#This Row],[order_id]],returns[],2,FALSE),"FALSE")</f>
        <v>FALSE</v>
      </c>
      <c r="W5117" t="str">
        <f>VLOOKUP(orders[[#This Row],[region]],people[],2,FALSE)</f>
        <v>Chuck Magee</v>
      </c>
    </row>
    <row r="5118" spans="1:23" x14ac:dyDescent="0.25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 s="7" t="str">
        <f>_xlfn.IFNA(VLOOKUP(orders[[#This Row],[order_id]],returns[],2,FALSE),"FALSE")</f>
        <v>FALSE</v>
      </c>
      <c r="W5118" t="str">
        <f>VLOOKUP(orders[[#This Row],[region]],people[],2,FALSE)</f>
        <v>Chuck Magee</v>
      </c>
    </row>
    <row r="5119" spans="1:23" x14ac:dyDescent="0.25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  <c r="V5119" s="7" t="str">
        <f>_xlfn.IFNA(VLOOKUP(orders[[#This Row],[order_id]],returns[],2,FALSE),"FALSE")</f>
        <v>FALSE</v>
      </c>
      <c r="W5119" t="str">
        <f>VLOOKUP(orders[[#This Row],[region]],people[],2,FALSE)</f>
        <v>Chuck Magee</v>
      </c>
    </row>
    <row r="5120" spans="1:23" x14ac:dyDescent="0.25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 s="7" t="str">
        <f>_xlfn.IFNA(VLOOKUP(orders[[#This Row],[order_id]],returns[],2,FALSE),"FALSE")</f>
        <v>FALSE</v>
      </c>
      <c r="W5120" t="str">
        <f>VLOOKUP(orders[[#This Row],[region]],people[],2,FALSE)</f>
        <v>Chuck Magee</v>
      </c>
    </row>
    <row r="5121" spans="1:23" x14ac:dyDescent="0.25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  <c r="V5121" s="7" t="str">
        <f>_xlfn.IFNA(VLOOKUP(orders[[#This Row],[order_id]],returns[],2,FALSE),"FALSE")</f>
        <v>FALSE</v>
      </c>
      <c r="W5121" t="str">
        <f>VLOOKUP(orders[[#This Row],[region]],people[],2,FALSE)</f>
        <v>Chuck Magee</v>
      </c>
    </row>
    <row r="5122" spans="1:23" x14ac:dyDescent="0.25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  <c r="V5122" s="7" t="str">
        <f>_xlfn.IFNA(VLOOKUP(orders[[#This Row],[order_id]],returns[],2,FALSE),"FALSE")</f>
        <v>FALSE</v>
      </c>
      <c r="W5122" t="str">
        <f>VLOOKUP(orders[[#This Row],[region]],people[],2,FALSE)</f>
        <v>Cassandra Brandow</v>
      </c>
    </row>
    <row r="5123" spans="1:23" x14ac:dyDescent="0.25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  <c r="V5123" s="7" t="str">
        <f>_xlfn.IFNA(VLOOKUP(orders[[#This Row],[order_id]],returns[],2,FALSE),"FALSE")</f>
        <v>FALSE</v>
      </c>
      <c r="W5123" t="str">
        <f>VLOOKUP(orders[[#This Row],[region]],people[],2,FALSE)</f>
        <v>Cassandra Brandow</v>
      </c>
    </row>
    <row r="5124" spans="1:23" x14ac:dyDescent="0.25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 s="7" t="str">
        <f>_xlfn.IFNA(VLOOKUP(orders[[#This Row],[order_id]],returns[],2,FALSE),"FALSE")</f>
        <v>FALSE</v>
      </c>
      <c r="W5124" t="str">
        <f>VLOOKUP(orders[[#This Row],[region]],people[],2,FALSE)</f>
        <v>Cassandra Brandow</v>
      </c>
    </row>
    <row r="5125" spans="1:23" x14ac:dyDescent="0.25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  <c r="V5125" s="7" t="str">
        <f>_xlfn.IFNA(VLOOKUP(orders[[#This Row],[order_id]],returns[],2,FALSE),"FALSE")</f>
        <v>FALSE</v>
      </c>
      <c r="W5125" t="str">
        <f>VLOOKUP(orders[[#This Row],[region]],people[],2,FALSE)</f>
        <v>Cassandra Brandow</v>
      </c>
    </row>
    <row r="5126" spans="1:23" x14ac:dyDescent="0.25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  <c r="V5126" s="7" t="b">
        <f>_xlfn.IFNA(VLOOKUP(orders[[#This Row],[order_id]],returns[],2,FALSE),"FALSE")</f>
        <v>1</v>
      </c>
      <c r="W5126" t="str">
        <f>VLOOKUP(orders[[#This Row],[region]],people[],2,FALSE)</f>
        <v>Chuck Magee</v>
      </c>
    </row>
    <row r="5127" spans="1:23" x14ac:dyDescent="0.25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  <c r="V5127" s="7" t="b">
        <f>_xlfn.IFNA(VLOOKUP(orders[[#This Row],[order_id]],returns[],2,FALSE),"FALSE")</f>
        <v>1</v>
      </c>
      <c r="W5127" t="str">
        <f>VLOOKUP(orders[[#This Row],[region]],people[],2,FALSE)</f>
        <v>Chuck Magee</v>
      </c>
    </row>
    <row r="5128" spans="1:23" x14ac:dyDescent="0.25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 s="7" t="b">
        <f>_xlfn.IFNA(VLOOKUP(orders[[#This Row],[order_id]],returns[],2,FALSE),"FALSE")</f>
        <v>1</v>
      </c>
      <c r="W5128" t="str">
        <f>VLOOKUP(orders[[#This Row],[region]],people[],2,FALSE)</f>
        <v>Chuck Magee</v>
      </c>
    </row>
    <row r="5129" spans="1:23" x14ac:dyDescent="0.25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  <c r="V5129" s="7" t="b">
        <f>_xlfn.IFNA(VLOOKUP(orders[[#This Row],[order_id]],returns[],2,FALSE),"FALSE")</f>
        <v>1</v>
      </c>
      <c r="W5129" t="str">
        <f>VLOOKUP(orders[[#This Row],[region]],people[],2,FALSE)</f>
        <v>Chuck Magee</v>
      </c>
    </row>
    <row r="5130" spans="1:23" x14ac:dyDescent="0.25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  <c r="V5130" s="7" t="b">
        <f>_xlfn.IFNA(VLOOKUP(orders[[#This Row],[order_id]],returns[],2,FALSE),"FALSE")</f>
        <v>1</v>
      </c>
      <c r="W5130" t="str">
        <f>VLOOKUP(orders[[#This Row],[region]],people[],2,FALSE)</f>
        <v>Chuck Magee</v>
      </c>
    </row>
    <row r="5131" spans="1:23" x14ac:dyDescent="0.25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  <c r="V5131" s="7" t="b">
        <f>_xlfn.IFNA(VLOOKUP(orders[[#This Row],[order_id]],returns[],2,FALSE),"FALSE")</f>
        <v>1</v>
      </c>
      <c r="W5131" t="str">
        <f>VLOOKUP(orders[[#This Row],[region]],people[],2,FALSE)</f>
        <v>Chuck Magee</v>
      </c>
    </row>
    <row r="5132" spans="1:23" x14ac:dyDescent="0.25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  <c r="V5132" s="7" t="b">
        <f>_xlfn.IFNA(VLOOKUP(orders[[#This Row],[order_id]],returns[],2,FALSE),"FALSE")</f>
        <v>1</v>
      </c>
      <c r="W5132" t="str">
        <f>VLOOKUP(orders[[#This Row],[region]],people[],2,FALSE)</f>
        <v>Chuck Magee</v>
      </c>
    </row>
    <row r="5133" spans="1:23" x14ac:dyDescent="0.25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 s="7" t="str">
        <f>_xlfn.IFNA(VLOOKUP(orders[[#This Row],[order_id]],returns[],2,FALSE),"FALSE")</f>
        <v>FALSE</v>
      </c>
      <c r="W5133" t="str">
        <f>VLOOKUP(orders[[#This Row],[region]],people[],2,FALSE)</f>
        <v>Anna Andreadi</v>
      </c>
    </row>
    <row r="5134" spans="1:23" x14ac:dyDescent="0.25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  <c r="V5134" s="7" t="str">
        <f>_xlfn.IFNA(VLOOKUP(orders[[#This Row],[order_id]],returns[],2,FALSE),"FALSE")</f>
        <v>FALSE</v>
      </c>
      <c r="W5134" t="str">
        <f>VLOOKUP(orders[[#This Row],[region]],people[],2,FALSE)</f>
        <v>Cassandra Brandow</v>
      </c>
    </row>
    <row r="5135" spans="1:23" x14ac:dyDescent="0.25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  <c r="V5135" s="7" t="str">
        <f>_xlfn.IFNA(VLOOKUP(orders[[#This Row],[order_id]],returns[],2,FALSE),"FALSE")</f>
        <v>FALSE</v>
      </c>
      <c r="W5135" t="str">
        <f>VLOOKUP(orders[[#This Row],[region]],people[],2,FALSE)</f>
        <v>Chuck Magee</v>
      </c>
    </row>
    <row r="5136" spans="1:23" x14ac:dyDescent="0.25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  <c r="V5136" s="7" t="str">
        <f>_xlfn.IFNA(VLOOKUP(orders[[#This Row],[order_id]],returns[],2,FALSE),"FALSE")</f>
        <v>FALSE</v>
      </c>
      <c r="W5136" t="str">
        <f>VLOOKUP(orders[[#This Row],[region]],people[],2,FALSE)</f>
        <v>Chuck Magee</v>
      </c>
    </row>
    <row r="5137" spans="1:23" x14ac:dyDescent="0.25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  <c r="V5137" s="7" t="b">
        <f>_xlfn.IFNA(VLOOKUP(orders[[#This Row],[order_id]],returns[],2,FALSE),"FALSE")</f>
        <v>1</v>
      </c>
      <c r="W5137" t="str">
        <f>VLOOKUP(orders[[#This Row],[region]],people[],2,FALSE)</f>
        <v>Anna Andreadi</v>
      </c>
    </row>
    <row r="5138" spans="1:23" x14ac:dyDescent="0.25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  <c r="V5138" s="7" t="str">
        <f>_xlfn.IFNA(VLOOKUP(orders[[#This Row],[order_id]],returns[],2,FALSE),"FALSE")</f>
        <v>FALSE</v>
      </c>
      <c r="W5138" t="str">
        <f>VLOOKUP(orders[[#This Row],[region]],people[],2,FALSE)</f>
        <v>Anna Andreadi</v>
      </c>
    </row>
    <row r="5139" spans="1:23" x14ac:dyDescent="0.25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 s="7" t="str">
        <f>_xlfn.IFNA(VLOOKUP(orders[[#This Row],[order_id]],returns[],2,FALSE),"FALSE")</f>
        <v>FALSE</v>
      </c>
      <c r="W5139" t="str">
        <f>VLOOKUP(orders[[#This Row],[region]],people[],2,FALSE)</f>
        <v>Kelly Williams</v>
      </c>
    </row>
    <row r="5140" spans="1:23" x14ac:dyDescent="0.25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 s="7" t="str">
        <f>_xlfn.IFNA(VLOOKUP(orders[[#This Row],[order_id]],returns[],2,FALSE),"FALSE")</f>
        <v>FALSE</v>
      </c>
      <c r="W5140" t="str">
        <f>VLOOKUP(orders[[#This Row],[region]],people[],2,FALSE)</f>
        <v>Chuck Magee</v>
      </c>
    </row>
    <row r="5141" spans="1:23" x14ac:dyDescent="0.25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  <c r="V5141" s="7" t="str">
        <f>_xlfn.IFNA(VLOOKUP(orders[[#This Row],[order_id]],returns[],2,FALSE),"FALSE")</f>
        <v>FALSE</v>
      </c>
      <c r="W5141" t="str">
        <f>VLOOKUP(orders[[#This Row],[region]],people[],2,FALSE)</f>
        <v>Chuck Magee</v>
      </c>
    </row>
    <row r="5142" spans="1:23" x14ac:dyDescent="0.25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 s="7" t="str">
        <f>_xlfn.IFNA(VLOOKUP(orders[[#This Row],[order_id]],returns[],2,FALSE),"FALSE")</f>
        <v>FALSE</v>
      </c>
      <c r="W5142" t="str">
        <f>VLOOKUP(orders[[#This Row],[region]],people[],2,FALSE)</f>
        <v>Anna Andreadi</v>
      </c>
    </row>
    <row r="5143" spans="1:23" x14ac:dyDescent="0.25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  <c r="V5143" s="7" t="str">
        <f>_xlfn.IFNA(VLOOKUP(orders[[#This Row],[order_id]],returns[],2,FALSE),"FALSE")</f>
        <v>FALSE</v>
      </c>
      <c r="W5143" t="str">
        <f>VLOOKUP(orders[[#This Row],[region]],people[],2,FALSE)</f>
        <v>Chuck Magee</v>
      </c>
    </row>
    <row r="5144" spans="1:23" x14ac:dyDescent="0.25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  <c r="V5144" s="7" t="str">
        <f>_xlfn.IFNA(VLOOKUP(orders[[#This Row],[order_id]],returns[],2,FALSE),"FALSE")</f>
        <v>FALSE</v>
      </c>
      <c r="W5144" t="str">
        <f>VLOOKUP(orders[[#This Row],[region]],people[],2,FALSE)</f>
        <v>Chuck Magee</v>
      </c>
    </row>
    <row r="5145" spans="1:23" x14ac:dyDescent="0.25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  <c r="V5145" s="7" t="str">
        <f>_xlfn.IFNA(VLOOKUP(orders[[#This Row],[order_id]],returns[],2,FALSE),"FALSE")</f>
        <v>FALSE</v>
      </c>
      <c r="W5145" t="str">
        <f>VLOOKUP(orders[[#This Row],[region]],people[],2,FALSE)</f>
        <v>Chuck Magee</v>
      </c>
    </row>
    <row r="5146" spans="1:23" x14ac:dyDescent="0.25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  <c r="V5146" s="7" t="str">
        <f>_xlfn.IFNA(VLOOKUP(orders[[#This Row],[order_id]],returns[],2,FALSE),"FALSE")</f>
        <v>FALSE</v>
      </c>
      <c r="W5146" t="str">
        <f>VLOOKUP(orders[[#This Row],[region]],people[],2,FALSE)</f>
        <v>Anna Andreadi</v>
      </c>
    </row>
    <row r="5147" spans="1:23" x14ac:dyDescent="0.25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  <c r="V5147" s="7" t="str">
        <f>_xlfn.IFNA(VLOOKUP(orders[[#This Row],[order_id]],returns[],2,FALSE),"FALSE")</f>
        <v>FALSE</v>
      </c>
      <c r="W5147" t="str">
        <f>VLOOKUP(orders[[#This Row],[region]],people[],2,FALSE)</f>
        <v>Anna Andreadi</v>
      </c>
    </row>
    <row r="5148" spans="1:23" x14ac:dyDescent="0.25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 s="7" t="str">
        <f>_xlfn.IFNA(VLOOKUP(orders[[#This Row],[order_id]],returns[],2,FALSE),"FALSE")</f>
        <v>FALSE</v>
      </c>
      <c r="W5148" t="str">
        <f>VLOOKUP(orders[[#This Row],[region]],people[],2,FALSE)</f>
        <v>Anna Andreadi</v>
      </c>
    </row>
    <row r="5149" spans="1:23" x14ac:dyDescent="0.25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  <c r="V5149" s="7" t="str">
        <f>_xlfn.IFNA(VLOOKUP(orders[[#This Row],[order_id]],returns[],2,FALSE),"FALSE")</f>
        <v>FALSE</v>
      </c>
      <c r="W5149" t="str">
        <f>VLOOKUP(orders[[#This Row],[region]],people[],2,FALSE)</f>
        <v>Anna Andreadi</v>
      </c>
    </row>
    <row r="5150" spans="1:23" x14ac:dyDescent="0.25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  <c r="V5150" s="7" t="str">
        <f>_xlfn.IFNA(VLOOKUP(orders[[#This Row],[order_id]],returns[],2,FALSE),"FALSE")</f>
        <v>FALSE</v>
      </c>
      <c r="W5150" t="str">
        <f>VLOOKUP(orders[[#This Row],[region]],people[],2,FALSE)</f>
        <v>Anna Andreadi</v>
      </c>
    </row>
    <row r="5151" spans="1:23" x14ac:dyDescent="0.25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  <c r="V5151" s="7" t="str">
        <f>_xlfn.IFNA(VLOOKUP(orders[[#This Row],[order_id]],returns[],2,FALSE),"FALSE")</f>
        <v>FALSE</v>
      </c>
      <c r="W5151" t="str">
        <f>VLOOKUP(orders[[#This Row],[region]],people[],2,FALSE)</f>
        <v>Chuck Magee</v>
      </c>
    </row>
    <row r="5152" spans="1:23" x14ac:dyDescent="0.25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 s="7" t="str">
        <f>_xlfn.IFNA(VLOOKUP(orders[[#This Row],[order_id]],returns[],2,FALSE),"FALSE")</f>
        <v>FALSE</v>
      </c>
      <c r="W5152" t="str">
        <f>VLOOKUP(orders[[#This Row],[region]],people[],2,FALSE)</f>
        <v>Anna Andreadi</v>
      </c>
    </row>
    <row r="5153" spans="1:23" x14ac:dyDescent="0.25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  <c r="V5153" s="7" t="str">
        <f>_xlfn.IFNA(VLOOKUP(orders[[#This Row],[order_id]],returns[],2,FALSE),"FALSE")</f>
        <v>FALSE</v>
      </c>
      <c r="W5153" t="str">
        <f>VLOOKUP(orders[[#This Row],[region]],people[],2,FALSE)</f>
        <v>Anna Andreadi</v>
      </c>
    </row>
    <row r="5154" spans="1:23" x14ac:dyDescent="0.25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  <c r="V5154" s="7" t="str">
        <f>_xlfn.IFNA(VLOOKUP(orders[[#This Row],[order_id]],returns[],2,FALSE),"FALSE")</f>
        <v>FALSE</v>
      </c>
      <c r="W5154" t="str">
        <f>VLOOKUP(orders[[#This Row],[region]],people[],2,FALSE)</f>
        <v>Chuck Magee</v>
      </c>
    </row>
    <row r="5155" spans="1:23" x14ac:dyDescent="0.25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  <c r="V5155" s="7" t="str">
        <f>_xlfn.IFNA(VLOOKUP(orders[[#This Row],[order_id]],returns[],2,FALSE),"FALSE")</f>
        <v>FALSE</v>
      </c>
      <c r="W5155" t="str">
        <f>VLOOKUP(orders[[#This Row],[region]],people[],2,FALSE)</f>
        <v>Chuck Magee</v>
      </c>
    </row>
    <row r="5156" spans="1:23" x14ac:dyDescent="0.25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  <c r="V5156" s="7" t="str">
        <f>_xlfn.IFNA(VLOOKUP(orders[[#This Row],[order_id]],returns[],2,FALSE),"FALSE")</f>
        <v>FALSE</v>
      </c>
      <c r="W5156" t="str">
        <f>VLOOKUP(orders[[#This Row],[region]],people[],2,FALSE)</f>
        <v>Kelly Williams</v>
      </c>
    </row>
    <row r="5157" spans="1:23" x14ac:dyDescent="0.25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 s="7" t="str">
        <f>_xlfn.IFNA(VLOOKUP(orders[[#This Row],[order_id]],returns[],2,FALSE),"FALSE")</f>
        <v>FALSE</v>
      </c>
      <c r="W5157" t="str">
        <f>VLOOKUP(orders[[#This Row],[region]],people[],2,FALSE)</f>
        <v>Kelly Williams</v>
      </c>
    </row>
    <row r="5158" spans="1:23" x14ac:dyDescent="0.25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  <c r="V5158" s="7" t="str">
        <f>_xlfn.IFNA(VLOOKUP(orders[[#This Row],[order_id]],returns[],2,FALSE),"FALSE")</f>
        <v>FALSE</v>
      </c>
      <c r="W5158" t="str">
        <f>VLOOKUP(orders[[#This Row],[region]],people[],2,FALSE)</f>
        <v>Kelly Williams</v>
      </c>
    </row>
    <row r="5159" spans="1:23" x14ac:dyDescent="0.25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  <c r="V5159" s="7" t="str">
        <f>_xlfn.IFNA(VLOOKUP(orders[[#This Row],[order_id]],returns[],2,FALSE),"FALSE")</f>
        <v>FALSE</v>
      </c>
      <c r="W5159" t="str">
        <f>VLOOKUP(orders[[#This Row],[region]],people[],2,FALSE)</f>
        <v>Kelly Williams</v>
      </c>
    </row>
    <row r="5160" spans="1:23" x14ac:dyDescent="0.25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  <c r="V5160" s="7" t="str">
        <f>_xlfn.IFNA(VLOOKUP(orders[[#This Row],[order_id]],returns[],2,FALSE),"FALSE")</f>
        <v>FALSE</v>
      </c>
      <c r="W5160" t="str">
        <f>VLOOKUP(orders[[#This Row],[region]],people[],2,FALSE)</f>
        <v>Kelly Williams</v>
      </c>
    </row>
    <row r="5161" spans="1:23" x14ac:dyDescent="0.25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  <c r="V5161" s="7" t="str">
        <f>_xlfn.IFNA(VLOOKUP(orders[[#This Row],[order_id]],returns[],2,FALSE),"FALSE")</f>
        <v>FALSE</v>
      </c>
      <c r="W5161" t="str">
        <f>VLOOKUP(orders[[#This Row],[region]],people[],2,FALSE)</f>
        <v>Anna Andreadi</v>
      </c>
    </row>
    <row r="5162" spans="1:23" x14ac:dyDescent="0.25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  <c r="V5162" s="7" t="str">
        <f>_xlfn.IFNA(VLOOKUP(orders[[#This Row],[order_id]],returns[],2,FALSE),"FALSE")</f>
        <v>FALSE</v>
      </c>
      <c r="W5162" t="str">
        <f>VLOOKUP(orders[[#This Row],[region]],people[],2,FALSE)</f>
        <v>Anna Andreadi</v>
      </c>
    </row>
    <row r="5163" spans="1:23" x14ac:dyDescent="0.25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 s="7" t="str">
        <f>_xlfn.IFNA(VLOOKUP(orders[[#This Row],[order_id]],returns[],2,FALSE),"FALSE")</f>
        <v>FALSE</v>
      </c>
      <c r="W5163" t="str">
        <f>VLOOKUP(orders[[#This Row],[region]],people[],2,FALSE)</f>
        <v>Anna Andreadi</v>
      </c>
    </row>
    <row r="5164" spans="1:23" x14ac:dyDescent="0.25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  <c r="V5164" s="7" t="str">
        <f>_xlfn.IFNA(VLOOKUP(orders[[#This Row],[order_id]],returns[],2,FALSE),"FALSE")</f>
        <v>FALSE</v>
      </c>
      <c r="W5164" t="str">
        <f>VLOOKUP(orders[[#This Row],[region]],people[],2,FALSE)</f>
        <v>Kelly Williams</v>
      </c>
    </row>
    <row r="5165" spans="1:23" x14ac:dyDescent="0.25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  <c r="V5165" s="7" t="b">
        <f>_xlfn.IFNA(VLOOKUP(orders[[#This Row],[order_id]],returns[],2,FALSE),"FALSE")</f>
        <v>1</v>
      </c>
      <c r="W5165" t="str">
        <f>VLOOKUP(orders[[#This Row],[region]],people[],2,FALSE)</f>
        <v>Anna Andreadi</v>
      </c>
    </row>
    <row r="5166" spans="1:23" x14ac:dyDescent="0.25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 s="7" t="str">
        <f>_xlfn.IFNA(VLOOKUP(orders[[#This Row],[order_id]],returns[],2,FALSE),"FALSE")</f>
        <v>FALSE</v>
      </c>
      <c r="W5166" t="str">
        <f>VLOOKUP(orders[[#This Row],[region]],people[],2,FALSE)</f>
        <v>Kelly Williams</v>
      </c>
    </row>
    <row r="5167" spans="1:23" x14ac:dyDescent="0.25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  <c r="V5167" s="7" t="str">
        <f>_xlfn.IFNA(VLOOKUP(orders[[#This Row],[order_id]],returns[],2,FALSE),"FALSE")</f>
        <v>FALSE</v>
      </c>
      <c r="W5167" t="str">
        <f>VLOOKUP(orders[[#This Row],[region]],people[],2,FALSE)</f>
        <v>Kelly Williams</v>
      </c>
    </row>
    <row r="5168" spans="1:23" x14ac:dyDescent="0.25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 s="7" t="str">
        <f>_xlfn.IFNA(VLOOKUP(orders[[#This Row],[order_id]],returns[],2,FALSE),"FALSE")</f>
        <v>FALSE</v>
      </c>
      <c r="W5168" t="str">
        <f>VLOOKUP(orders[[#This Row],[region]],people[],2,FALSE)</f>
        <v>Kelly Williams</v>
      </c>
    </row>
    <row r="5169" spans="1:23" x14ac:dyDescent="0.25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  <c r="V5169" s="7" t="str">
        <f>_xlfn.IFNA(VLOOKUP(orders[[#This Row],[order_id]],returns[],2,FALSE),"FALSE")</f>
        <v>FALSE</v>
      </c>
      <c r="W5169" t="str">
        <f>VLOOKUP(orders[[#This Row],[region]],people[],2,FALSE)</f>
        <v>Kelly Williams</v>
      </c>
    </row>
    <row r="5170" spans="1:23" x14ac:dyDescent="0.25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 s="7" t="str">
        <f>_xlfn.IFNA(VLOOKUP(orders[[#This Row],[order_id]],returns[],2,FALSE),"FALSE")</f>
        <v>FALSE</v>
      </c>
      <c r="W5170" t="str">
        <f>VLOOKUP(orders[[#This Row],[region]],people[],2,FALSE)</f>
        <v>Kelly Williams</v>
      </c>
    </row>
    <row r="5171" spans="1:23" x14ac:dyDescent="0.25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  <c r="V5171" s="7" t="str">
        <f>_xlfn.IFNA(VLOOKUP(orders[[#This Row],[order_id]],returns[],2,FALSE),"FALSE")</f>
        <v>FALSE</v>
      </c>
      <c r="W5171" t="str">
        <f>VLOOKUP(orders[[#This Row],[region]],people[],2,FALSE)</f>
        <v>Kelly Williams</v>
      </c>
    </row>
    <row r="5172" spans="1:23" x14ac:dyDescent="0.25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  <c r="V5172" s="7" t="str">
        <f>_xlfn.IFNA(VLOOKUP(orders[[#This Row],[order_id]],returns[],2,FALSE),"FALSE")</f>
        <v>FALSE</v>
      </c>
      <c r="W5172" t="str">
        <f>VLOOKUP(orders[[#This Row],[region]],people[],2,FALSE)</f>
        <v>Kelly Williams</v>
      </c>
    </row>
    <row r="5173" spans="1:23" x14ac:dyDescent="0.25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  <c r="V5173" s="7" t="str">
        <f>_xlfn.IFNA(VLOOKUP(orders[[#This Row],[order_id]],returns[],2,FALSE),"FALSE")</f>
        <v>FALSE</v>
      </c>
      <c r="W5173" t="str">
        <f>VLOOKUP(orders[[#This Row],[region]],people[],2,FALSE)</f>
        <v>Kelly Williams</v>
      </c>
    </row>
    <row r="5174" spans="1:23" x14ac:dyDescent="0.25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  <c r="V5174" s="7" t="str">
        <f>_xlfn.IFNA(VLOOKUP(orders[[#This Row],[order_id]],returns[],2,FALSE),"FALSE")</f>
        <v>FALSE</v>
      </c>
      <c r="W5174" t="str">
        <f>VLOOKUP(orders[[#This Row],[region]],people[],2,FALSE)</f>
        <v>Kelly Williams</v>
      </c>
    </row>
    <row r="5175" spans="1:23" x14ac:dyDescent="0.25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 s="7" t="str">
        <f>_xlfn.IFNA(VLOOKUP(orders[[#This Row],[order_id]],returns[],2,FALSE),"FALSE")</f>
        <v>FALSE</v>
      </c>
      <c r="W5175" t="str">
        <f>VLOOKUP(orders[[#This Row],[region]],people[],2,FALSE)</f>
        <v>Anna Andreadi</v>
      </c>
    </row>
    <row r="5176" spans="1:23" x14ac:dyDescent="0.25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  <c r="V5176" s="7" t="str">
        <f>_xlfn.IFNA(VLOOKUP(orders[[#This Row],[order_id]],returns[],2,FALSE),"FALSE")</f>
        <v>FALSE</v>
      </c>
      <c r="W5176" t="str">
        <f>VLOOKUP(orders[[#This Row],[region]],people[],2,FALSE)</f>
        <v>Kelly Williams</v>
      </c>
    </row>
    <row r="5177" spans="1:23" x14ac:dyDescent="0.25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  <c r="V5177" s="7" t="str">
        <f>_xlfn.IFNA(VLOOKUP(orders[[#This Row],[order_id]],returns[],2,FALSE),"FALSE")</f>
        <v>FALSE</v>
      </c>
      <c r="W5177" t="str">
        <f>VLOOKUP(orders[[#This Row],[region]],people[],2,FALSE)</f>
        <v>Kelly Williams</v>
      </c>
    </row>
    <row r="5178" spans="1:23" x14ac:dyDescent="0.25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  <c r="V5178" s="7" t="str">
        <f>_xlfn.IFNA(VLOOKUP(orders[[#This Row],[order_id]],returns[],2,FALSE),"FALSE")</f>
        <v>FALSE</v>
      </c>
      <c r="W5178" t="str">
        <f>VLOOKUP(orders[[#This Row],[region]],people[],2,FALSE)</f>
        <v>Anna Andreadi</v>
      </c>
    </row>
    <row r="5179" spans="1:23" x14ac:dyDescent="0.25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  <c r="V5179" s="7" t="str">
        <f>_xlfn.IFNA(VLOOKUP(orders[[#This Row],[order_id]],returns[],2,FALSE),"FALSE")</f>
        <v>FALSE</v>
      </c>
      <c r="W5179" t="str">
        <f>VLOOKUP(orders[[#This Row],[region]],people[],2,FALSE)</f>
        <v>Chuck Magee</v>
      </c>
    </row>
    <row r="5180" spans="1:23" x14ac:dyDescent="0.25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  <c r="V5180" s="7" t="str">
        <f>_xlfn.IFNA(VLOOKUP(orders[[#This Row],[order_id]],returns[],2,FALSE),"FALSE")</f>
        <v>FALSE</v>
      </c>
      <c r="W5180" t="str">
        <f>VLOOKUP(orders[[#This Row],[region]],people[],2,FALSE)</f>
        <v>Anna Andreadi</v>
      </c>
    </row>
    <row r="5181" spans="1:23" x14ac:dyDescent="0.25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  <c r="V5181" s="7" t="str">
        <f>_xlfn.IFNA(VLOOKUP(orders[[#This Row],[order_id]],returns[],2,FALSE),"FALSE")</f>
        <v>FALSE</v>
      </c>
      <c r="W5181" t="str">
        <f>VLOOKUP(orders[[#This Row],[region]],people[],2,FALSE)</f>
        <v>Anna Andreadi</v>
      </c>
    </row>
    <row r="5182" spans="1:23" x14ac:dyDescent="0.25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  <c r="V5182" s="7" t="str">
        <f>_xlfn.IFNA(VLOOKUP(orders[[#This Row],[order_id]],returns[],2,FALSE),"FALSE")</f>
        <v>FALSE</v>
      </c>
      <c r="W5182" t="str">
        <f>VLOOKUP(orders[[#This Row],[region]],people[],2,FALSE)</f>
        <v>Anna Andreadi</v>
      </c>
    </row>
    <row r="5183" spans="1:23" x14ac:dyDescent="0.25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  <c r="V5183" s="7" t="str">
        <f>_xlfn.IFNA(VLOOKUP(orders[[#This Row],[order_id]],returns[],2,FALSE),"FALSE")</f>
        <v>FALSE</v>
      </c>
      <c r="W5183" t="str">
        <f>VLOOKUP(orders[[#This Row],[region]],people[],2,FALSE)</f>
        <v>Chuck Magee</v>
      </c>
    </row>
    <row r="5184" spans="1:23" x14ac:dyDescent="0.25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 s="7" t="str">
        <f>_xlfn.IFNA(VLOOKUP(orders[[#This Row],[order_id]],returns[],2,FALSE),"FALSE")</f>
        <v>FALSE</v>
      </c>
      <c r="W5184" t="str">
        <f>VLOOKUP(orders[[#This Row],[region]],people[],2,FALSE)</f>
        <v>Chuck Magee</v>
      </c>
    </row>
    <row r="5185" spans="1:23" x14ac:dyDescent="0.25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 s="7" t="str">
        <f>_xlfn.IFNA(VLOOKUP(orders[[#This Row],[order_id]],returns[],2,FALSE),"FALSE")</f>
        <v>FALSE</v>
      </c>
      <c r="W5185" t="str">
        <f>VLOOKUP(orders[[#This Row],[region]],people[],2,FALSE)</f>
        <v>Cassandra Brandow</v>
      </c>
    </row>
    <row r="5186" spans="1:23" x14ac:dyDescent="0.25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 s="7" t="str">
        <f>_xlfn.IFNA(VLOOKUP(orders[[#This Row],[order_id]],returns[],2,FALSE),"FALSE")</f>
        <v>FALSE</v>
      </c>
      <c r="W5186" t="str">
        <f>VLOOKUP(orders[[#This Row],[region]],people[],2,FALSE)</f>
        <v>Cassandra Brandow</v>
      </c>
    </row>
    <row r="5187" spans="1:23" x14ac:dyDescent="0.25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  <c r="V5187" s="7" t="str">
        <f>_xlfn.IFNA(VLOOKUP(orders[[#This Row],[order_id]],returns[],2,FALSE),"FALSE")</f>
        <v>FALSE</v>
      </c>
      <c r="W5187" t="str">
        <f>VLOOKUP(orders[[#This Row],[region]],people[],2,FALSE)</f>
        <v>Cassandra Brandow</v>
      </c>
    </row>
    <row r="5188" spans="1:23" x14ac:dyDescent="0.25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  <c r="V5188" s="7" t="str">
        <f>_xlfn.IFNA(VLOOKUP(orders[[#This Row],[order_id]],returns[],2,FALSE),"FALSE")</f>
        <v>FALSE</v>
      </c>
      <c r="W5188" t="str">
        <f>VLOOKUP(orders[[#This Row],[region]],people[],2,FALSE)</f>
        <v>Chuck Magee</v>
      </c>
    </row>
    <row r="5189" spans="1:23" x14ac:dyDescent="0.25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  <c r="V5189" s="7" t="str">
        <f>_xlfn.IFNA(VLOOKUP(orders[[#This Row],[order_id]],returns[],2,FALSE),"FALSE")</f>
        <v>FALSE</v>
      </c>
      <c r="W5189" t="str">
        <f>VLOOKUP(orders[[#This Row],[region]],people[],2,FALSE)</f>
        <v>Kelly Williams</v>
      </c>
    </row>
    <row r="5190" spans="1:23" x14ac:dyDescent="0.25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 s="7" t="str">
        <f>_xlfn.IFNA(VLOOKUP(orders[[#This Row],[order_id]],returns[],2,FALSE),"FALSE")</f>
        <v>FALSE</v>
      </c>
      <c r="W5190" t="str">
        <f>VLOOKUP(orders[[#This Row],[region]],people[],2,FALSE)</f>
        <v>Kelly Williams</v>
      </c>
    </row>
    <row r="5191" spans="1:23" x14ac:dyDescent="0.25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  <c r="V5191" s="7" t="b">
        <f>_xlfn.IFNA(VLOOKUP(orders[[#This Row],[order_id]],returns[],2,FALSE),"FALSE")</f>
        <v>1</v>
      </c>
      <c r="W5191" t="str">
        <f>VLOOKUP(orders[[#This Row],[region]],people[],2,FALSE)</f>
        <v>Kelly Williams</v>
      </c>
    </row>
    <row r="5192" spans="1:23" x14ac:dyDescent="0.25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  <c r="V5192" s="7" t="b">
        <f>_xlfn.IFNA(VLOOKUP(orders[[#This Row],[order_id]],returns[],2,FALSE),"FALSE")</f>
        <v>1</v>
      </c>
      <c r="W5192" t="str">
        <f>VLOOKUP(orders[[#This Row],[region]],people[],2,FALSE)</f>
        <v>Kelly Williams</v>
      </c>
    </row>
    <row r="5193" spans="1:23" x14ac:dyDescent="0.25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 s="7" t="str">
        <f>_xlfn.IFNA(VLOOKUP(orders[[#This Row],[order_id]],returns[],2,FALSE),"FALSE")</f>
        <v>FALSE</v>
      </c>
      <c r="W5193" t="str">
        <f>VLOOKUP(orders[[#This Row],[region]],people[],2,FALSE)</f>
        <v>Anna Andreadi</v>
      </c>
    </row>
    <row r="5194" spans="1:23" x14ac:dyDescent="0.25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  <c r="V5194" s="7" t="str">
        <f>_xlfn.IFNA(VLOOKUP(orders[[#This Row],[order_id]],returns[],2,FALSE),"FALSE")</f>
        <v>FALSE</v>
      </c>
      <c r="W5194" t="str">
        <f>VLOOKUP(orders[[#This Row],[region]],people[],2,FALSE)</f>
        <v>Cassandra Brandow</v>
      </c>
    </row>
    <row r="5195" spans="1:23" x14ac:dyDescent="0.25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  <c r="V5195" s="7" t="str">
        <f>_xlfn.IFNA(VLOOKUP(orders[[#This Row],[order_id]],returns[],2,FALSE),"FALSE")</f>
        <v>FALSE</v>
      </c>
      <c r="W5195" t="str">
        <f>VLOOKUP(orders[[#This Row],[region]],people[],2,FALSE)</f>
        <v>Cassandra Brandow</v>
      </c>
    </row>
    <row r="5196" spans="1:23" x14ac:dyDescent="0.25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  <c r="V5196" s="7" t="str">
        <f>_xlfn.IFNA(VLOOKUP(orders[[#This Row],[order_id]],returns[],2,FALSE),"FALSE")</f>
        <v>FALSE</v>
      </c>
      <c r="W5196" t="str">
        <f>VLOOKUP(orders[[#This Row],[region]],people[],2,FALSE)</f>
        <v>Cassandra Brandow</v>
      </c>
    </row>
    <row r="5197" spans="1:23" x14ac:dyDescent="0.25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  <c r="V5197" s="7" t="str">
        <f>_xlfn.IFNA(VLOOKUP(orders[[#This Row],[order_id]],returns[],2,FALSE),"FALSE")</f>
        <v>FALSE</v>
      </c>
      <c r="W5197" t="str">
        <f>VLOOKUP(orders[[#This Row],[region]],people[],2,FALSE)</f>
        <v>Cassandra Brandow</v>
      </c>
    </row>
    <row r="5198" spans="1:23" x14ac:dyDescent="0.25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 s="7" t="str">
        <f>_xlfn.IFNA(VLOOKUP(orders[[#This Row],[order_id]],returns[],2,FALSE),"FALSE")</f>
        <v>FALSE</v>
      </c>
      <c r="W5198" t="str">
        <f>VLOOKUP(orders[[#This Row],[region]],people[],2,FALSE)</f>
        <v>Anna Andreadi</v>
      </c>
    </row>
    <row r="5199" spans="1:23" x14ac:dyDescent="0.25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  <c r="V5199" s="7" t="str">
        <f>_xlfn.IFNA(VLOOKUP(orders[[#This Row],[order_id]],returns[],2,FALSE),"FALSE")</f>
        <v>FALSE</v>
      </c>
      <c r="W5199" t="str">
        <f>VLOOKUP(orders[[#This Row],[region]],people[],2,FALSE)</f>
        <v>Anna Andreadi</v>
      </c>
    </row>
    <row r="5200" spans="1:23" x14ac:dyDescent="0.25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  <c r="V5200" s="7" t="str">
        <f>_xlfn.IFNA(VLOOKUP(orders[[#This Row],[order_id]],returns[],2,FALSE),"FALSE")</f>
        <v>FALSE</v>
      </c>
      <c r="W5200" t="str">
        <f>VLOOKUP(orders[[#This Row],[region]],people[],2,FALSE)</f>
        <v>Kelly Williams</v>
      </c>
    </row>
    <row r="5201" spans="1:23" x14ac:dyDescent="0.25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 s="7" t="str">
        <f>_xlfn.IFNA(VLOOKUP(orders[[#This Row],[order_id]],returns[],2,FALSE),"FALSE")</f>
        <v>FALSE</v>
      </c>
      <c r="W5201" t="str">
        <f>VLOOKUP(orders[[#This Row],[region]],people[],2,FALSE)</f>
        <v>Kelly Williams</v>
      </c>
    </row>
    <row r="5202" spans="1:23" x14ac:dyDescent="0.25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  <c r="V5202" s="7" t="str">
        <f>_xlfn.IFNA(VLOOKUP(orders[[#This Row],[order_id]],returns[],2,FALSE),"FALSE")</f>
        <v>FALSE</v>
      </c>
      <c r="W5202" t="str">
        <f>VLOOKUP(orders[[#This Row],[region]],people[],2,FALSE)</f>
        <v>Kelly Williams</v>
      </c>
    </row>
    <row r="5203" spans="1:23" x14ac:dyDescent="0.25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  <c r="V5203" s="7" t="str">
        <f>_xlfn.IFNA(VLOOKUP(orders[[#This Row],[order_id]],returns[],2,FALSE),"FALSE")</f>
        <v>FALSE</v>
      </c>
      <c r="W5203" t="str">
        <f>VLOOKUP(orders[[#This Row],[region]],people[],2,FALSE)</f>
        <v>Kelly Williams</v>
      </c>
    </row>
    <row r="5204" spans="1:23" x14ac:dyDescent="0.25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  <c r="V5204" s="7" t="str">
        <f>_xlfn.IFNA(VLOOKUP(orders[[#This Row],[order_id]],returns[],2,FALSE),"FALSE")</f>
        <v>FALSE</v>
      </c>
      <c r="W5204" t="str">
        <f>VLOOKUP(orders[[#This Row],[region]],people[],2,FALSE)</f>
        <v>Anna Andreadi</v>
      </c>
    </row>
    <row r="5205" spans="1:23" x14ac:dyDescent="0.25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 s="7" t="str">
        <f>_xlfn.IFNA(VLOOKUP(orders[[#This Row],[order_id]],returns[],2,FALSE),"FALSE")</f>
        <v>FALSE</v>
      </c>
      <c r="W5205" t="str">
        <f>VLOOKUP(orders[[#This Row],[region]],people[],2,FALSE)</f>
        <v>Anna Andreadi</v>
      </c>
    </row>
    <row r="5206" spans="1:23" x14ac:dyDescent="0.25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  <c r="V5206" s="7" t="str">
        <f>_xlfn.IFNA(VLOOKUP(orders[[#This Row],[order_id]],returns[],2,FALSE),"FALSE")</f>
        <v>FALSE</v>
      </c>
      <c r="W5206" t="str">
        <f>VLOOKUP(orders[[#This Row],[region]],people[],2,FALSE)</f>
        <v>Chuck Magee</v>
      </c>
    </row>
    <row r="5207" spans="1:23" x14ac:dyDescent="0.25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  <c r="V5207" s="7" t="str">
        <f>_xlfn.IFNA(VLOOKUP(orders[[#This Row],[order_id]],returns[],2,FALSE),"FALSE")</f>
        <v>FALSE</v>
      </c>
      <c r="W5207" t="str">
        <f>VLOOKUP(orders[[#This Row],[region]],people[],2,FALSE)</f>
        <v>Chuck Magee</v>
      </c>
    </row>
    <row r="5208" spans="1:23" x14ac:dyDescent="0.25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 s="7" t="str">
        <f>_xlfn.IFNA(VLOOKUP(orders[[#This Row],[order_id]],returns[],2,FALSE),"FALSE")</f>
        <v>FALSE</v>
      </c>
      <c r="W5208" t="str">
        <f>VLOOKUP(orders[[#This Row],[region]],people[],2,FALSE)</f>
        <v>Chuck Magee</v>
      </c>
    </row>
    <row r="5209" spans="1:23" x14ac:dyDescent="0.25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 s="7" t="str">
        <f>_xlfn.IFNA(VLOOKUP(orders[[#This Row],[order_id]],returns[],2,FALSE),"FALSE")</f>
        <v>FALSE</v>
      </c>
      <c r="W5209" t="str">
        <f>VLOOKUP(orders[[#This Row],[region]],people[],2,FALSE)</f>
        <v>Chuck Magee</v>
      </c>
    </row>
    <row r="5210" spans="1:23" x14ac:dyDescent="0.25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  <c r="V5210" s="7" t="str">
        <f>_xlfn.IFNA(VLOOKUP(orders[[#This Row],[order_id]],returns[],2,FALSE),"FALSE")</f>
        <v>FALSE</v>
      </c>
      <c r="W5210" t="str">
        <f>VLOOKUP(orders[[#This Row],[region]],people[],2,FALSE)</f>
        <v>Chuck Magee</v>
      </c>
    </row>
    <row r="5211" spans="1:23" x14ac:dyDescent="0.25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 s="7" t="str">
        <f>_xlfn.IFNA(VLOOKUP(orders[[#This Row],[order_id]],returns[],2,FALSE),"FALSE")</f>
        <v>FALSE</v>
      </c>
      <c r="W5211" t="str">
        <f>VLOOKUP(orders[[#This Row],[region]],people[],2,FALSE)</f>
        <v>Chuck Magee</v>
      </c>
    </row>
    <row r="5212" spans="1:23" x14ac:dyDescent="0.25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  <c r="V5212" s="7" t="str">
        <f>_xlfn.IFNA(VLOOKUP(orders[[#This Row],[order_id]],returns[],2,FALSE),"FALSE")</f>
        <v>FALSE</v>
      </c>
      <c r="W5212" t="str">
        <f>VLOOKUP(orders[[#This Row],[region]],people[],2,FALSE)</f>
        <v>Chuck Magee</v>
      </c>
    </row>
    <row r="5213" spans="1:23" x14ac:dyDescent="0.25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  <c r="V5213" s="7" t="str">
        <f>_xlfn.IFNA(VLOOKUP(orders[[#This Row],[order_id]],returns[],2,FALSE),"FALSE")</f>
        <v>FALSE</v>
      </c>
      <c r="W5213" t="str">
        <f>VLOOKUP(orders[[#This Row],[region]],people[],2,FALSE)</f>
        <v>Chuck Magee</v>
      </c>
    </row>
    <row r="5214" spans="1:23" x14ac:dyDescent="0.25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  <c r="V5214" s="7" t="str">
        <f>_xlfn.IFNA(VLOOKUP(orders[[#This Row],[order_id]],returns[],2,FALSE),"FALSE")</f>
        <v>FALSE</v>
      </c>
      <c r="W5214" t="str">
        <f>VLOOKUP(orders[[#This Row],[region]],people[],2,FALSE)</f>
        <v>Anna Andreadi</v>
      </c>
    </row>
    <row r="5215" spans="1:23" x14ac:dyDescent="0.25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 s="7" t="str">
        <f>_xlfn.IFNA(VLOOKUP(orders[[#This Row],[order_id]],returns[],2,FALSE),"FALSE")</f>
        <v>FALSE</v>
      </c>
      <c r="W5215" t="str">
        <f>VLOOKUP(orders[[#This Row],[region]],people[],2,FALSE)</f>
        <v>Anna Andreadi</v>
      </c>
    </row>
    <row r="5216" spans="1:23" x14ac:dyDescent="0.25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  <c r="V5216" s="7" t="str">
        <f>_xlfn.IFNA(VLOOKUP(orders[[#This Row],[order_id]],returns[],2,FALSE),"FALSE")</f>
        <v>FALSE</v>
      </c>
      <c r="W5216" t="str">
        <f>VLOOKUP(orders[[#This Row],[region]],people[],2,FALSE)</f>
        <v>Anna Andreadi</v>
      </c>
    </row>
    <row r="5217" spans="1:23" x14ac:dyDescent="0.25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  <c r="V5217" s="7" t="str">
        <f>_xlfn.IFNA(VLOOKUP(orders[[#This Row],[order_id]],returns[],2,FALSE),"FALSE")</f>
        <v>FALSE</v>
      </c>
      <c r="W5217" t="str">
        <f>VLOOKUP(orders[[#This Row],[region]],people[],2,FALSE)</f>
        <v>Anna Andreadi</v>
      </c>
    </row>
    <row r="5218" spans="1:23" x14ac:dyDescent="0.25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 s="7" t="str">
        <f>_xlfn.IFNA(VLOOKUP(orders[[#This Row],[order_id]],returns[],2,FALSE),"FALSE")</f>
        <v>FALSE</v>
      </c>
      <c r="W5218" t="str">
        <f>VLOOKUP(orders[[#This Row],[region]],people[],2,FALSE)</f>
        <v>Kelly Williams</v>
      </c>
    </row>
    <row r="5219" spans="1:23" x14ac:dyDescent="0.25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  <c r="V5219" s="7" t="str">
        <f>_xlfn.IFNA(VLOOKUP(orders[[#This Row],[order_id]],returns[],2,FALSE),"FALSE")</f>
        <v>FALSE</v>
      </c>
      <c r="W5219" t="str">
        <f>VLOOKUP(orders[[#This Row],[region]],people[],2,FALSE)</f>
        <v>Anna Andreadi</v>
      </c>
    </row>
    <row r="5220" spans="1:23" x14ac:dyDescent="0.25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 s="7" t="str">
        <f>_xlfn.IFNA(VLOOKUP(orders[[#This Row],[order_id]],returns[],2,FALSE),"FALSE")</f>
        <v>FALSE</v>
      </c>
      <c r="W5220" t="str">
        <f>VLOOKUP(orders[[#This Row],[region]],people[],2,FALSE)</f>
        <v>Chuck Magee</v>
      </c>
    </row>
    <row r="5221" spans="1:23" x14ac:dyDescent="0.25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  <c r="V5221" s="7" t="str">
        <f>_xlfn.IFNA(VLOOKUP(orders[[#This Row],[order_id]],returns[],2,FALSE),"FALSE")</f>
        <v>FALSE</v>
      </c>
      <c r="W5221" t="str">
        <f>VLOOKUP(orders[[#This Row],[region]],people[],2,FALSE)</f>
        <v>Kelly Williams</v>
      </c>
    </row>
    <row r="5222" spans="1:23" x14ac:dyDescent="0.25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 s="7" t="str">
        <f>_xlfn.IFNA(VLOOKUP(orders[[#This Row],[order_id]],returns[],2,FALSE),"FALSE")</f>
        <v>FALSE</v>
      </c>
      <c r="W5222" t="str">
        <f>VLOOKUP(orders[[#This Row],[region]],people[],2,FALSE)</f>
        <v>Kelly Williams</v>
      </c>
    </row>
    <row r="5223" spans="1:23" x14ac:dyDescent="0.25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  <c r="V5223" s="7" t="str">
        <f>_xlfn.IFNA(VLOOKUP(orders[[#This Row],[order_id]],returns[],2,FALSE),"FALSE")</f>
        <v>FALSE</v>
      </c>
      <c r="W5223" t="str">
        <f>VLOOKUP(orders[[#This Row],[region]],people[],2,FALSE)</f>
        <v>Kelly Williams</v>
      </c>
    </row>
    <row r="5224" spans="1:23" x14ac:dyDescent="0.25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  <c r="V5224" s="7" t="str">
        <f>_xlfn.IFNA(VLOOKUP(orders[[#This Row],[order_id]],returns[],2,FALSE),"FALSE")</f>
        <v>FALSE</v>
      </c>
      <c r="W5224" t="str">
        <f>VLOOKUP(orders[[#This Row],[region]],people[],2,FALSE)</f>
        <v>Kelly Williams</v>
      </c>
    </row>
    <row r="5225" spans="1:23" x14ac:dyDescent="0.25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  <c r="V5225" s="7" t="str">
        <f>_xlfn.IFNA(VLOOKUP(orders[[#This Row],[order_id]],returns[],2,FALSE),"FALSE")</f>
        <v>FALSE</v>
      </c>
      <c r="W5225" t="str">
        <f>VLOOKUP(orders[[#This Row],[region]],people[],2,FALSE)</f>
        <v>Kelly Williams</v>
      </c>
    </row>
    <row r="5226" spans="1:23" x14ac:dyDescent="0.25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 s="7" t="str">
        <f>_xlfn.IFNA(VLOOKUP(orders[[#This Row],[order_id]],returns[],2,FALSE),"FALSE")</f>
        <v>FALSE</v>
      </c>
      <c r="W5226" t="str">
        <f>VLOOKUP(orders[[#This Row],[region]],people[],2,FALSE)</f>
        <v>Anna Andreadi</v>
      </c>
    </row>
    <row r="5227" spans="1:23" x14ac:dyDescent="0.25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 s="7" t="str">
        <f>_xlfn.IFNA(VLOOKUP(orders[[#This Row],[order_id]],returns[],2,FALSE),"FALSE")</f>
        <v>FALSE</v>
      </c>
      <c r="W5227" t="str">
        <f>VLOOKUP(orders[[#This Row],[region]],people[],2,FALSE)</f>
        <v>Chuck Magee</v>
      </c>
    </row>
    <row r="5228" spans="1:23" x14ac:dyDescent="0.25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  <c r="V5228" s="7" t="str">
        <f>_xlfn.IFNA(VLOOKUP(orders[[#This Row],[order_id]],returns[],2,FALSE),"FALSE")</f>
        <v>FALSE</v>
      </c>
      <c r="W5228" t="str">
        <f>VLOOKUP(orders[[#This Row],[region]],people[],2,FALSE)</f>
        <v>Chuck Magee</v>
      </c>
    </row>
    <row r="5229" spans="1:23" x14ac:dyDescent="0.25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  <c r="V5229" s="7" t="str">
        <f>_xlfn.IFNA(VLOOKUP(orders[[#This Row],[order_id]],returns[],2,FALSE),"FALSE")</f>
        <v>FALSE</v>
      </c>
      <c r="W5229" t="str">
        <f>VLOOKUP(orders[[#This Row],[region]],people[],2,FALSE)</f>
        <v>Chuck Magee</v>
      </c>
    </row>
    <row r="5230" spans="1:23" x14ac:dyDescent="0.25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 s="7" t="str">
        <f>_xlfn.IFNA(VLOOKUP(orders[[#This Row],[order_id]],returns[],2,FALSE),"FALSE")</f>
        <v>FALSE</v>
      </c>
      <c r="W5230" t="str">
        <f>VLOOKUP(orders[[#This Row],[region]],people[],2,FALSE)</f>
        <v>Anna Andreadi</v>
      </c>
    </row>
    <row r="5231" spans="1:23" x14ac:dyDescent="0.25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  <c r="V5231" s="7" t="str">
        <f>_xlfn.IFNA(VLOOKUP(orders[[#This Row],[order_id]],returns[],2,FALSE),"FALSE")</f>
        <v>FALSE</v>
      </c>
      <c r="W5231" t="str">
        <f>VLOOKUP(orders[[#This Row],[region]],people[],2,FALSE)</f>
        <v>Anna Andreadi</v>
      </c>
    </row>
    <row r="5232" spans="1:23" x14ac:dyDescent="0.25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  <c r="V5232" s="7" t="str">
        <f>_xlfn.IFNA(VLOOKUP(orders[[#This Row],[order_id]],returns[],2,FALSE),"FALSE")</f>
        <v>FALSE</v>
      </c>
      <c r="W5232" t="str">
        <f>VLOOKUP(orders[[#This Row],[region]],people[],2,FALSE)</f>
        <v>Anna Andreadi</v>
      </c>
    </row>
    <row r="5233" spans="1:23" x14ac:dyDescent="0.25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 s="7" t="str">
        <f>_xlfn.IFNA(VLOOKUP(orders[[#This Row],[order_id]],returns[],2,FALSE),"FALSE")</f>
        <v>FALSE</v>
      </c>
      <c r="W5233" t="str">
        <f>VLOOKUP(orders[[#This Row],[region]],people[],2,FALSE)</f>
        <v>Anna Andreadi</v>
      </c>
    </row>
    <row r="5234" spans="1:23" x14ac:dyDescent="0.25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  <c r="V5234" s="7" t="str">
        <f>_xlfn.IFNA(VLOOKUP(orders[[#This Row],[order_id]],returns[],2,FALSE),"FALSE")</f>
        <v>FALSE</v>
      </c>
      <c r="W5234" t="str">
        <f>VLOOKUP(orders[[#This Row],[region]],people[],2,FALSE)</f>
        <v>Anna Andreadi</v>
      </c>
    </row>
    <row r="5235" spans="1:23" x14ac:dyDescent="0.25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 s="7" t="str">
        <f>_xlfn.IFNA(VLOOKUP(orders[[#This Row],[order_id]],returns[],2,FALSE),"FALSE")</f>
        <v>FALSE</v>
      </c>
      <c r="W5235" t="str">
        <f>VLOOKUP(orders[[#This Row],[region]],people[],2,FALSE)</f>
        <v>Cassandra Brandow</v>
      </c>
    </row>
    <row r="5236" spans="1:23" x14ac:dyDescent="0.25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  <c r="V5236" s="7" t="str">
        <f>_xlfn.IFNA(VLOOKUP(orders[[#This Row],[order_id]],returns[],2,FALSE),"FALSE")</f>
        <v>FALSE</v>
      </c>
      <c r="W5236" t="str">
        <f>VLOOKUP(orders[[#This Row],[region]],people[],2,FALSE)</f>
        <v>Anna Andreadi</v>
      </c>
    </row>
    <row r="5237" spans="1:23" x14ac:dyDescent="0.25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  <c r="V5237" s="7" t="str">
        <f>_xlfn.IFNA(VLOOKUP(orders[[#This Row],[order_id]],returns[],2,FALSE),"FALSE")</f>
        <v>FALSE</v>
      </c>
      <c r="W5237" t="str">
        <f>VLOOKUP(orders[[#This Row],[region]],people[],2,FALSE)</f>
        <v>Kelly Williams</v>
      </c>
    </row>
    <row r="5238" spans="1:23" x14ac:dyDescent="0.25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 s="7" t="b">
        <f>_xlfn.IFNA(VLOOKUP(orders[[#This Row],[order_id]],returns[],2,FALSE),"FALSE")</f>
        <v>1</v>
      </c>
      <c r="W5238" t="str">
        <f>VLOOKUP(orders[[#This Row],[region]],people[],2,FALSE)</f>
        <v>Chuck Magee</v>
      </c>
    </row>
    <row r="5239" spans="1:23" x14ac:dyDescent="0.25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 s="7" t="b">
        <f>_xlfn.IFNA(VLOOKUP(orders[[#This Row],[order_id]],returns[],2,FALSE),"FALSE")</f>
        <v>1</v>
      </c>
      <c r="W5239" t="str">
        <f>VLOOKUP(orders[[#This Row],[region]],people[],2,FALSE)</f>
        <v>Chuck Magee</v>
      </c>
    </row>
    <row r="5240" spans="1:23" x14ac:dyDescent="0.25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  <c r="V5240" s="7" t="b">
        <f>_xlfn.IFNA(VLOOKUP(orders[[#This Row],[order_id]],returns[],2,FALSE),"FALSE")</f>
        <v>1</v>
      </c>
      <c r="W5240" t="str">
        <f>VLOOKUP(orders[[#This Row],[region]],people[],2,FALSE)</f>
        <v>Chuck Magee</v>
      </c>
    </row>
    <row r="5241" spans="1:23" x14ac:dyDescent="0.25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  <c r="V5241" s="7" t="str">
        <f>_xlfn.IFNA(VLOOKUP(orders[[#This Row],[order_id]],returns[],2,FALSE),"FALSE")</f>
        <v>FALSE</v>
      </c>
      <c r="W5241" t="str">
        <f>VLOOKUP(orders[[#This Row],[region]],people[],2,FALSE)</f>
        <v>Anna Andreadi</v>
      </c>
    </row>
    <row r="5242" spans="1:23" x14ac:dyDescent="0.25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  <c r="V5242" s="7" t="str">
        <f>_xlfn.IFNA(VLOOKUP(orders[[#This Row],[order_id]],returns[],2,FALSE),"FALSE")</f>
        <v>FALSE</v>
      </c>
      <c r="W5242" t="str">
        <f>VLOOKUP(orders[[#This Row],[region]],people[],2,FALSE)</f>
        <v>Anna Andreadi</v>
      </c>
    </row>
    <row r="5243" spans="1:23" x14ac:dyDescent="0.25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 s="7" t="str">
        <f>_xlfn.IFNA(VLOOKUP(orders[[#This Row],[order_id]],returns[],2,FALSE),"FALSE")</f>
        <v>FALSE</v>
      </c>
      <c r="W5243" t="str">
        <f>VLOOKUP(orders[[#This Row],[region]],people[],2,FALSE)</f>
        <v>Anna Andreadi</v>
      </c>
    </row>
    <row r="5244" spans="1:23" x14ac:dyDescent="0.25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  <c r="V5244" s="7" t="str">
        <f>_xlfn.IFNA(VLOOKUP(orders[[#This Row],[order_id]],returns[],2,FALSE),"FALSE")</f>
        <v>FALSE</v>
      </c>
      <c r="W5244" t="str">
        <f>VLOOKUP(orders[[#This Row],[region]],people[],2,FALSE)</f>
        <v>Kelly Williams</v>
      </c>
    </row>
    <row r="5245" spans="1:23" x14ac:dyDescent="0.25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 s="7" t="str">
        <f>_xlfn.IFNA(VLOOKUP(orders[[#This Row],[order_id]],returns[],2,FALSE),"FALSE")</f>
        <v>FALSE</v>
      </c>
      <c r="W5245" t="str">
        <f>VLOOKUP(orders[[#This Row],[region]],people[],2,FALSE)</f>
        <v>Cassandra Brandow</v>
      </c>
    </row>
    <row r="5246" spans="1:23" x14ac:dyDescent="0.25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  <c r="V5246" s="7" t="str">
        <f>_xlfn.IFNA(VLOOKUP(orders[[#This Row],[order_id]],returns[],2,FALSE),"FALSE")</f>
        <v>FALSE</v>
      </c>
      <c r="W5246" t="str">
        <f>VLOOKUP(orders[[#This Row],[region]],people[],2,FALSE)</f>
        <v>Anna Andreadi</v>
      </c>
    </row>
    <row r="5247" spans="1:23" x14ac:dyDescent="0.25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  <c r="V5247" s="7" t="str">
        <f>_xlfn.IFNA(VLOOKUP(orders[[#This Row],[order_id]],returns[],2,FALSE),"FALSE")</f>
        <v>FALSE</v>
      </c>
      <c r="W5247" t="str">
        <f>VLOOKUP(orders[[#This Row],[region]],people[],2,FALSE)</f>
        <v>Anna Andreadi</v>
      </c>
    </row>
    <row r="5248" spans="1:23" x14ac:dyDescent="0.25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 s="7" t="str">
        <f>_xlfn.IFNA(VLOOKUP(orders[[#This Row],[order_id]],returns[],2,FALSE),"FALSE")</f>
        <v>FALSE</v>
      </c>
      <c r="W5248" t="str">
        <f>VLOOKUP(orders[[#This Row],[region]],people[],2,FALSE)</f>
        <v>Anna Andreadi</v>
      </c>
    </row>
    <row r="5249" spans="1:23" x14ac:dyDescent="0.25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  <c r="V5249" s="7" t="str">
        <f>_xlfn.IFNA(VLOOKUP(orders[[#This Row],[order_id]],returns[],2,FALSE),"FALSE")</f>
        <v>FALSE</v>
      </c>
      <c r="W5249" t="str">
        <f>VLOOKUP(orders[[#This Row],[region]],people[],2,FALSE)</f>
        <v>Kelly Williams</v>
      </c>
    </row>
    <row r="5250" spans="1:23" x14ac:dyDescent="0.25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 s="7" t="str">
        <f>_xlfn.IFNA(VLOOKUP(orders[[#This Row],[order_id]],returns[],2,FALSE),"FALSE")</f>
        <v>FALSE</v>
      </c>
      <c r="W5250" t="str">
        <f>VLOOKUP(orders[[#This Row],[region]],people[],2,FALSE)</f>
        <v>Anna Andreadi</v>
      </c>
    </row>
    <row r="5251" spans="1:23" x14ac:dyDescent="0.25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  <c r="V5251" s="7" t="str">
        <f>_xlfn.IFNA(VLOOKUP(orders[[#This Row],[order_id]],returns[],2,FALSE),"FALSE")</f>
        <v>FALSE</v>
      </c>
      <c r="W5251" t="str">
        <f>VLOOKUP(orders[[#This Row],[region]],people[],2,FALSE)</f>
        <v>Chuck Magee</v>
      </c>
    </row>
    <row r="5252" spans="1:23" x14ac:dyDescent="0.25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  <c r="V5252" s="7" t="str">
        <f>_xlfn.IFNA(VLOOKUP(orders[[#This Row],[order_id]],returns[],2,FALSE),"FALSE")</f>
        <v>FALSE</v>
      </c>
      <c r="W5252" t="str">
        <f>VLOOKUP(orders[[#This Row],[region]],people[],2,FALSE)</f>
        <v>Cassandra Brandow</v>
      </c>
    </row>
    <row r="5253" spans="1:23" x14ac:dyDescent="0.25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  <c r="V5253" s="7" t="str">
        <f>_xlfn.IFNA(VLOOKUP(orders[[#This Row],[order_id]],returns[],2,FALSE),"FALSE")</f>
        <v>FALSE</v>
      </c>
      <c r="W5253" t="str">
        <f>VLOOKUP(orders[[#This Row],[region]],people[],2,FALSE)</f>
        <v>Cassandra Brandow</v>
      </c>
    </row>
    <row r="5254" spans="1:23" x14ac:dyDescent="0.25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  <c r="V5254" s="7" t="str">
        <f>_xlfn.IFNA(VLOOKUP(orders[[#This Row],[order_id]],returns[],2,FALSE),"FALSE")</f>
        <v>FALSE</v>
      </c>
      <c r="W5254" t="str">
        <f>VLOOKUP(orders[[#This Row],[region]],people[],2,FALSE)</f>
        <v>Cassandra Brandow</v>
      </c>
    </row>
    <row r="5255" spans="1:23" x14ac:dyDescent="0.25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  <c r="V5255" s="7" t="str">
        <f>_xlfn.IFNA(VLOOKUP(orders[[#This Row],[order_id]],returns[],2,FALSE),"FALSE")</f>
        <v>FALSE</v>
      </c>
      <c r="W5255" t="str">
        <f>VLOOKUP(orders[[#This Row],[region]],people[],2,FALSE)</f>
        <v>Anna Andreadi</v>
      </c>
    </row>
    <row r="5256" spans="1:23" x14ac:dyDescent="0.25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  <c r="V5256" s="7" t="str">
        <f>_xlfn.IFNA(VLOOKUP(orders[[#This Row],[order_id]],returns[],2,FALSE),"FALSE")</f>
        <v>FALSE</v>
      </c>
      <c r="W5256" t="str">
        <f>VLOOKUP(orders[[#This Row],[region]],people[],2,FALSE)</f>
        <v>Chuck Magee</v>
      </c>
    </row>
    <row r="5257" spans="1:23" x14ac:dyDescent="0.25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  <c r="V5257" s="7" t="str">
        <f>_xlfn.IFNA(VLOOKUP(orders[[#This Row],[order_id]],returns[],2,FALSE),"FALSE")</f>
        <v>FALSE</v>
      </c>
      <c r="W5257" t="str">
        <f>VLOOKUP(orders[[#This Row],[region]],people[],2,FALSE)</f>
        <v>Chuck Magee</v>
      </c>
    </row>
    <row r="5258" spans="1:23" x14ac:dyDescent="0.25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 s="7" t="str">
        <f>_xlfn.IFNA(VLOOKUP(orders[[#This Row],[order_id]],returns[],2,FALSE),"FALSE")</f>
        <v>FALSE</v>
      </c>
      <c r="W5258" t="str">
        <f>VLOOKUP(orders[[#This Row],[region]],people[],2,FALSE)</f>
        <v>Kelly Williams</v>
      </c>
    </row>
    <row r="5259" spans="1:23" x14ac:dyDescent="0.25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 s="7" t="str">
        <f>_xlfn.IFNA(VLOOKUP(orders[[#This Row],[order_id]],returns[],2,FALSE),"FALSE")</f>
        <v>FALSE</v>
      </c>
      <c r="W5259" t="str">
        <f>VLOOKUP(orders[[#This Row],[region]],people[],2,FALSE)</f>
        <v>Anna Andreadi</v>
      </c>
    </row>
    <row r="5260" spans="1:23" x14ac:dyDescent="0.25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  <c r="V5260" s="7" t="str">
        <f>_xlfn.IFNA(VLOOKUP(orders[[#This Row],[order_id]],returns[],2,FALSE),"FALSE")</f>
        <v>FALSE</v>
      </c>
      <c r="W5260" t="str">
        <f>VLOOKUP(orders[[#This Row],[region]],people[],2,FALSE)</f>
        <v>Anna Andreadi</v>
      </c>
    </row>
    <row r="5261" spans="1:23" x14ac:dyDescent="0.25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  <c r="V5261" s="7" t="str">
        <f>_xlfn.IFNA(VLOOKUP(orders[[#This Row],[order_id]],returns[],2,FALSE),"FALSE")</f>
        <v>FALSE</v>
      </c>
      <c r="W5261" t="str">
        <f>VLOOKUP(orders[[#This Row],[region]],people[],2,FALSE)</f>
        <v>Chuck Magee</v>
      </c>
    </row>
    <row r="5262" spans="1:23" x14ac:dyDescent="0.25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  <c r="V5262" s="7" t="str">
        <f>_xlfn.IFNA(VLOOKUP(orders[[#This Row],[order_id]],returns[],2,FALSE),"FALSE")</f>
        <v>FALSE</v>
      </c>
      <c r="W5262" t="str">
        <f>VLOOKUP(orders[[#This Row],[region]],people[],2,FALSE)</f>
        <v>Kelly Williams</v>
      </c>
    </row>
    <row r="5263" spans="1:23" x14ac:dyDescent="0.25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  <c r="V5263" s="7" t="str">
        <f>_xlfn.IFNA(VLOOKUP(orders[[#This Row],[order_id]],returns[],2,FALSE),"FALSE")</f>
        <v>FALSE</v>
      </c>
      <c r="W5263" t="str">
        <f>VLOOKUP(orders[[#This Row],[region]],people[],2,FALSE)</f>
        <v>Kelly Williams</v>
      </c>
    </row>
    <row r="5264" spans="1:23" x14ac:dyDescent="0.25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  <c r="V5264" s="7" t="str">
        <f>_xlfn.IFNA(VLOOKUP(orders[[#This Row],[order_id]],returns[],2,FALSE),"FALSE")</f>
        <v>FALSE</v>
      </c>
      <c r="W5264" t="str">
        <f>VLOOKUP(orders[[#This Row],[region]],people[],2,FALSE)</f>
        <v>Kelly Williams</v>
      </c>
    </row>
    <row r="5265" spans="1:23" x14ac:dyDescent="0.25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  <c r="V5265" s="7" t="str">
        <f>_xlfn.IFNA(VLOOKUP(orders[[#This Row],[order_id]],returns[],2,FALSE),"FALSE")</f>
        <v>FALSE</v>
      </c>
      <c r="W5265" t="str">
        <f>VLOOKUP(orders[[#This Row],[region]],people[],2,FALSE)</f>
        <v>Kelly Williams</v>
      </c>
    </row>
    <row r="5266" spans="1:23" x14ac:dyDescent="0.25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  <c r="V5266" s="7" t="str">
        <f>_xlfn.IFNA(VLOOKUP(orders[[#This Row],[order_id]],returns[],2,FALSE),"FALSE")</f>
        <v>FALSE</v>
      </c>
      <c r="W5266" t="str">
        <f>VLOOKUP(orders[[#This Row],[region]],people[],2,FALSE)</f>
        <v>Kelly Williams</v>
      </c>
    </row>
    <row r="5267" spans="1:23" x14ac:dyDescent="0.25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  <c r="V5267" s="7" t="b">
        <f>_xlfn.IFNA(VLOOKUP(orders[[#This Row],[order_id]],returns[],2,FALSE),"FALSE")</f>
        <v>1</v>
      </c>
      <c r="W5267" t="str">
        <f>VLOOKUP(orders[[#This Row],[region]],people[],2,FALSE)</f>
        <v>Anna Andreadi</v>
      </c>
    </row>
    <row r="5268" spans="1:23" x14ac:dyDescent="0.25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 s="7" t="b">
        <f>_xlfn.IFNA(VLOOKUP(orders[[#This Row],[order_id]],returns[],2,FALSE),"FALSE")</f>
        <v>1</v>
      </c>
      <c r="W5268" t="str">
        <f>VLOOKUP(orders[[#This Row],[region]],people[],2,FALSE)</f>
        <v>Anna Andreadi</v>
      </c>
    </row>
    <row r="5269" spans="1:23" x14ac:dyDescent="0.25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 s="7" t="b">
        <f>_xlfn.IFNA(VLOOKUP(orders[[#This Row],[order_id]],returns[],2,FALSE),"FALSE")</f>
        <v>1</v>
      </c>
      <c r="W5269" t="str">
        <f>VLOOKUP(orders[[#This Row],[region]],people[],2,FALSE)</f>
        <v>Anna Andreadi</v>
      </c>
    </row>
    <row r="5270" spans="1:23" x14ac:dyDescent="0.25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  <c r="V5270" s="7" t="str">
        <f>_xlfn.IFNA(VLOOKUP(orders[[#This Row],[order_id]],returns[],2,FALSE),"FALSE")</f>
        <v>FALSE</v>
      </c>
      <c r="W5270" t="str">
        <f>VLOOKUP(orders[[#This Row],[region]],people[],2,FALSE)</f>
        <v>Chuck Magee</v>
      </c>
    </row>
    <row r="5271" spans="1:23" x14ac:dyDescent="0.25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 s="7" t="str">
        <f>_xlfn.IFNA(VLOOKUP(orders[[#This Row],[order_id]],returns[],2,FALSE),"FALSE")</f>
        <v>FALSE</v>
      </c>
      <c r="W5271" t="str">
        <f>VLOOKUP(orders[[#This Row],[region]],people[],2,FALSE)</f>
        <v>Anna Andreadi</v>
      </c>
    </row>
    <row r="5272" spans="1:23" x14ac:dyDescent="0.25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  <c r="V5272" s="7" t="str">
        <f>_xlfn.IFNA(VLOOKUP(orders[[#This Row],[order_id]],returns[],2,FALSE),"FALSE")</f>
        <v>FALSE</v>
      </c>
      <c r="W5272" t="str">
        <f>VLOOKUP(orders[[#This Row],[region]],people[],2,FALSE)</f>
        <v>Anna Andreadi</v>
      </c>
    </row>
    <row r="5273" spans="1:23" x14ac:dyDescent="0.25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  <c r="V5273" s="7" t="str">
        <f>_xlfn.IFNA(VLOOKUP(orders[[#This Row],[order_id]],returns[],2,FALSE),"FALSE")</f>
        <v>FALSE</v>
      </c>
      <c r="W5273" t="str">
        <f>VLOOKUP(orders[[#This Row],[region]],people[],2,FALSE)</f>
        <v>Anna Andreadi</v>
      </c>
    </row>
    <row r="5274" spans="1:23" x14ac:dyDescent="0.25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  <c r="V5274" s="7" t="str">
        <f>_xlfn.IFNA(VLOOKUP(orders[[#This Row],[order_id]],returns[],2,FALSE),"FALSE")</f>
        <v>FALSE</v>
      </c>
      <c r="W5274" t="str">
        <f>VLOOKUP(orders[[#This Row],[region]],people[],2,FALSE)</f>
        <v>Anna Andreadi</v>
      </c>
    </row>
    <row r="5275" spans="1:23" x14ac:dyDescent="0.25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  <c r="V5275" s="7" t="str">
        <f>_xlfn.IFNA(VLOOKUP(orders[[#This Row],[order_id]],returns[],2,FALSE),"FALSE")</f>
        <v>FALSE</v>
      </c>
      <c r="W5275" t="str">
        <f>VLOOKUP(orders[[#This Row],[region]],people[],2,FALSE)</f>
        <v>Cassandra Brandow</v>
      </c>
    </row>
    <row r="5276" spans="1:23" x14ac:dyDescent="0.25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  <c r="V5276" s="7" t="str">
        <f>_xlfn.IFNA(VLOOKUP(orders[[#This Row],[order_id]],returns[],2,FALSE),"FALSE")</f>
        <v>FALSE</v>
      </c>
      <c r="W5276" t="str">
        <f>VLOOKUP(orders[[#This Row],[region]],people[],2,FALSE)</f>
        <v>Chuck Magee</v>
      </c>
    </row>
    <row r="5277" spans="1:23" x14ac:dyDescent="0.25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  <c r="V5277" s="7" t="str">
        <f>_xlfn.IFNA(VLOOKUP(orders[[#This Row],[order_id]],returns[],2,FALSE),"FALSE")</f>
        <v>FALSE</v>
      </c>
      <c r="W5277" t="str">
        <f>VLOOKUP(orders[[#This Row],[region]],people[],2,FALSE)</f>
        <v>Cassandra Brandow</v>
      </c>
    </row>
    <row r="5278" spans="1:23" x14ac:dyDescent="0.25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  <c r="V5278" s="7" t="str">
        <f>_xlfn.IFNA(VLOOKUP(orders[[#This Row],[order_id]],returns[],2,FALSE),"FALSE")</f>
        <v>FALSE</v>
      </c>
      <c r="W5278" t="str">
        <f>VLOOKUP(orders[[#This Row],[region]],people[],2,FALSE)</f>
        <v>Cassandra Brandow</v>
      </c>
    </row>
    <row r="5279" spans="1:23" x14ac:dyDescent="0.25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  <c r="V5279" s="7" t="str">
        <f>_xlfn.IFNA(VLOOKUP(orders[[#This Row],[order_id]],returns[],2,FALSE),"FALSE")</f>
        <v>FALSE</v>
      </c>
      <c r="W5279" t="str">
        <f>VLOOKUP(orders[[#This Row],[region]],people[],2,FALSE)</f>
        <v>Kelly Williams</v>
      </c>
    </row>
    <row r="5280" spans="1:23" x14ac:dyDescent="0.25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  <c r="V5280" s="7" t="str">
        <f>_xlfn.IFNA(VLOOKUP(orders[[#This Row],[order_id]],returns[],2,FALSE),"FALSE")</f>
        <v>FALSE</v>
      </c>
      <c r="W5280" t="str">
        <f>VLOOKUP(orders[[#This Row],[region]],people[],2,FALSE)</f>
        <v>Cassandra Brandow</v>
      </c>
    </row>
    <row r="5281" spans="1:23" x14ac:dyDescent="0.25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 s="7" t="str">
        <f>_xlfn.IFNA(VLOOKUP(orders[[#This Row],[order_id]],returns[],2,FALSE),"FALSE")</f>
        <v>FALSE</v>
      </c>
      <c r="W5281" t="str">
        <f>VLOOKUP(orders[[#This Row],[region]],people[],2,FALSE)</f>
        <v>Kelly Williams</v>
      </c>
    </row>
    <row r="5282" spans="1:23" x14ac:dyDescent="0.25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 s="7" t="str">
        <f>_xlfn.IFNA(VLOOKUP(orders[[#This Row],[order_id]],returns[],2,FALSE),"FALSE")</f>
        <v>FALSE</v>
      </c>
      <c r="W5282" t="str">
        <f>VLOOKUP(orders[[#This Row],[region]],people[],2,FALSE)</f>
        <v>Kelly Williams</v>
      </c>
    </row>
    <row r="5283" spans="1:23" x14ac:dyDescent="0.25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 s="7" t="b">
        <f>_xlfn.IFNA(VLOOKUP(orders[[#This Row],[order_id]],returns[],2,FALSE),"FALSE")</f>
        <v>1</v>
      </c>
      <c r="W5283" t="str">
        <f>VLOOKUP(orders[[#This Row],[region]],people[],2,FALSE)</f>
        <v>Kelly Williams</v>
      </c>
    </row>
    <row r="5284" spans="1:23" x14ac:dyDescent="0.25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  <c r="V5284" s="7" t="b">
        <f>_xlfn.IFNA(VLOOKUP(orders[[#This Row],[order_id]],returns[],2,FALSE),"FALSE")</f>
        <v>1</v>
      </c>
      <c r="W5284" t="str">
        <f>VLOOKUP(orders[[#This Row],[region]],people[],2,FALSE)</f>
        <v>Kelly Williams</v>
      </c>
    </row>
    <row r="5285" spans="1:23" x14ac:dyDescent="0.25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 s="7" t="str">
        <f>_xlfn.IFNA(VLOOKUP(orders[[#This Row],[order_id]],returns[],2,FALSE),"FALSE")</f>
        <v>FALSE</v>
      </c>
      <c r="W5285" t="str">
        <f>VLOOKUP(orders[[#This Row],[region]],people[],2,FALSE)</f>
        <v>Anna Andreadi</v>
      </c>
    </row>
    <row r="5286" spans="1:23" x14ac:dyDescent="0.25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  <c r="V5286" s="7" t="str">
        <f>_xlfn.IFNA(VLOOKUP(orders[[#This Row],[order_id]],returns[],2,FALSE),"FALSE")</f>
        <v>FALSE</v>
      </c>
      <c r="W5286" t="str">
        <f>VLOOKUP(orders[[#This Row],[region]],people[],2,FALSE)</f>
        <v>Anna Andreadi</v>
      </c>
    </row>
    <row r="5287" spans="1:23" x14ac:dyDescent="0.25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  <c r="V5287" s="7" t="str">
        <f>_xlfn.IFNA(VLOOKUP(orders[[#This Row],[order_id]],returns[],2,FALSE),"FALSE")</f>
        <v>FALSE</v>
      </c>
      <c r="W5287" t="str">
        <f>VLOOKUP(orders[[#This Row],[region]],people[],2,FALSE)</f>
        <v>Anna Andreadi</v>
      </c>
    </row>
    <row r="5288" spans="1:23" x14ac:dyDescent="0.25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  <c r="V5288" s="7" t="str">
        <f>_xlfn.IFNA(VLOOKUP(orders[[#This Row],[order_id]],returns[],2,FALSE),"FALSE")</f>
        <v>FALSE</v>
      </c>
      <c r="W5288" t="str">
        <f>VLOOKUP(orders[[#This Row],[region]],people[],2,FALSE)</f>
        <v>Anna Andreadi</v>
      </c>
    </row>
    <row r="5289" spans="1:23" x14ac:dyDescent="0.25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  <c r="V5289" s="7" t="str">
        <f>_xlfn.IFNA(VLOOKUP(orders[[#This Row],[order_id]],returns[],2,FALSE),"FALSE")</f>
        <v>FALSE</v>
      </c>
      <c r="W5289" t="str">
        <f>VLOOKUP(orders[[#This Row],[region]],people[],2,FALSE)</f>
        <v>Anna Andreadi</v>
      </c>
    </row>
    <row r="5290" spans="1:23" x14ac:dyDescent="0.25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 s="7" t="str">
        <f>_xlfn.IFNA(VLOOKUP(orders[[#This Row],[order_id]],returns[],2,FALSE),"FALSE")</f>
        <v>FALSE</v>
      </c>
      <c r="W5290" t="str">
        <f>VLOOKUP(orders[[#This Row],[region]],people[],2,FALSE)</f>
        <v>Anna Andreadi</v>
      </c>
    </row>
    <row r="5291" spans="1:23" x14ac:dyDescent="0.25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 s="7" t="str">
        <f>_xlfn.IFNA(VLOOKUP(orders[[#This Row],[order_id]],returns[],2,FALSE),"FALSE")</f>
        <v>FALSE</v>
      </c>
      <c r="W5291" t="str">
        <f>VLOOKUP(orders[[#This Row],[region]],people[],2,FALSE)</f>
        <v>Kelly Williams</v>
      </c>
    </row>
    <row r="5292" spans="1:23" x14ac:dyDescent="0.25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  <c r="V5292" s="7" t="str">
        <f>_xlfn.IFNA(VLOOKUP(orders[[#This Row],[order_id]],returns[],2,FALSE),"FALSE")</f>
        <v>FALSE</v>
      </c>
      <c r="W5292" t="str">
        <f>VLOOKUP(orders[[#This Row],[region]],people[],2,FALSE)</f>
        <v>Kelly Williams</v>
      </c>
    </row>
    <row r="5293" spans="1:23" x14ac:dyDescent="0.25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  <c r="V5293" s="7" t="str">
        <f>_xlfn.IFNA(VLOOKUP(orders[[#This Row],[order_id]],returns[],2,FALSE),"FALSE")</f>
        <v>FALSE</v>
      </c>
      <c r="W5293" t="str">
        <f>VLOOKUP(orders[[#This Row],[region]],people[],2,FALSE)</f>
        <v>Kelly Williams</v>
      </c>
    </row>
    <row r="5294" spans="1:23" x14ac:dyDescent="0.25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 s="7" t="str">
        <f>_xlfn.IFNA(VLOOKUP(orders[[#This Row],[order_id]],returns[],2,FALSE),"FALSE")</f>
        <v>FALSE</v>
      </c>
      <c r="W5294" t="str">
        <f>VLOOKUP(orders[[#This Row],[region]],people[],2,FALSE)</f>
        <v>Cassandra Brandow</v>
      </c>
    </row>
    <row r="5295" spans="1:23" x14ac:dyDescent="0.25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  <c r="V5295" s="7" t="str">
        <f>_xlfn.IFNA(VLOOKUP(orders[[#This Row],[order_id]],returns[],2,FALSE),"FALSE")</f>
        <v>FALSE</v>
      </c>
      <c r="W5295" t="str">
        <f>VLOOKUP(orders[[#This Row],[region]],people[],2,FALSE)</f>
        <v>Chuck Magee</v>
      </c>
    </row>
    <row r="5296" spans="1:23" x14ac:dyDescent="0.25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  <c r="V5296" s="7" t="str">
        <f>_xlfn.IFNA(VLOOKUP(orders[[#This Row],[order_id]],returns[],2,FALSE),"FALSE")</f>
        <v>FALSE</v>
      </c>
      <c r="W5296" t="str">
        <f>VLOOKUP(orders[[#This Row],[region]],people[],2,FALSE)</f>
        <v>Kelly Williams</v>
      </c>
    </row>
    <row r="5297" spans="1:23" x14ac:dyDescent="0.25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 s="7" t="str">
        <f>_xlfn.IFNA(VLOOKUP(orders[[#This Row],[order_id]],returns[],2,FALSE),"FALSE")</f>
        <v>FALSE</v>
      </c>
      <c r="W5297" t="str">
        <f>VLOOKUP(orders[[#This Row],[region]],people[],2,FALSE)</f>
        <v>Kelly Williams</v>
      </c>
    </row>
    <row r="5298" spans="1:23" x14ac:dyDescent="0.25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  <c r="V5298" s="7" t="str">
        <f>_xlfn.IFNA(VLOOKUP(orders[[#This Row],[order_id]],returns[],2,FALSE),"FALSE")</f>
        <v>FALSE</v>
      </c>
      <c r="W5298" t="str">
        <f>VLOOKUP(orders[[#This Row],[region]],people[],2,FALSE)</f>
        <v>Chuck Magee</v>
      </c>
    </row>
    <row r="5299" spans="1:23" x14ac:dyDescent="0.25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  <c r="V5299" s="7" t="str">
        <f>_xlfn.IFNA(VLOOKUP(orders[[#This Row],[order_id]],returns[],2,FALSE),"FALSE")</f>
        <v>FALSE</v>
      </c>
      <c r="W5299" t="str">
        <f>VLOOKUP(orders[[#This Row],[region]],people[],2,FALSE)</f>
        <v>Chuck Magee</v>
      </c>
    </row>
    <row r="5300" spans="1:23" x14ac:dyDescent="0.25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  <c r="V5300" s="7" t="str">
        <f>_xlfn.IFNA(VLOOKUP(orders[[#This Row],[order_id]],returns[],2,FALSE),"FALSE")</f>
        <v>FALSE</v>
      </c>
      <c r="W5300" t="str">
        <f>VLOOKUP(orders[[#This Row],[region]],people[],2,FALSE)</f>
        <v>Anna Andreadi</v>
      </c>
    </row>
    <row r="5301" spans="1:23" x14ac:dyDescent="0.25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  <c r="V5301" s="7" t="str">
        <f>_xlfn.IFNA(VLOOKUP(orders[[#This Row],[order_id]],returns[],2,FALSE),"FALSE")</f>
        <v>FALSE</v>
      </c>
      <c r="W5301" t="str">
        <f>VLOOKUP(orders[[#This Row],[region]],people[],2,FALSE)</f>
        <v>Anna Andreadi</v>
      </c>
    </row>
    <row r="5302" spans="1:23" x14ac:dyDescent="0.25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  <c r="V5302" s="7" t="str">
        <f>_xlfn.IFNA(VLOOKUP(orders[[#This Row],[order_id]],returns[],2,FALSE),"FALSE")</f>
        <v>FALSE</v>
      </c>
      <c r="W5302" t="str">
        <f>VLOOKUP(orders[[#This Row],[region]],people[],2,FALSE)</f>
        <v>Cassandra Brandow</v>
      </c>
    </row>
    <row r="5303" spans="1:23" x14ac:dyDescent="0.25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  <c r="V5303" s="7" t="str">
        <f>_xlfn.IFNA(VLOOKUP(orders[[#This Row],[order_id]],returns[],2,FALSE),"FALSE")</f>
        <v>FALSE</v>
      </c>
      <c r="W5303" t="str">
        <f>VLOOKUP(orders[[#This Row],[region]],people[],2,FALSE)</f>
        <v>Cassandra Brandow</v>
      </c>
    </row>
    <row r="5304" spans="1:23" x14ac:dyDescent="0.25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  <c r="V5304" s="7" t="str">
        <f>_xlfn.IFNA(VLOOKUP(orders[[#This Row],[order_id]],returns[],2,FALSE),"FALSE")</f>
        <v>FALSE</v>
      </c>
      <c r="W5304" t="str">
        <f>VLOOKUP(orders[[#This Row],[region]],people[],2,FALSE)</f>
        <v>Cassandra Brandow</v>
      </c>
    </row>
    <row r="5305" spans="1:23" x14ac:dyDescent="0.25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  <c r="V5305" s="7" t="str">
        <f>_xlfn.IFNA(VLOOKUP(orders[[#This Row],[order_id]],returns[],2,FALSE),"FALSE")</f>
        <v>FALSE</v>
      </c>
      <c r="W5305" t="str">
        <f>VLOOKUP(orders[[#This Row],[region]],people[],2,FALSE)</f>
        <v>Kelly Williams</v>
      </c>
    </row>
    <row r="5306" spans="1:23" x14ac:dyDescent="0.25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  <c r="V5306" s="7" t="str">
        <f>_xlfn.IFNA(VLOOKUP(orders[[#This Row],[order_id]],returns[],2,FALSE),"FALSE")</f>
        <v>FALSE</v>
      </c>
      <c r="W5306" t="str">
        <f>VLOOKUP(orders[[#This Row],[region]],people[],2,FALSE)</f>
        <v>Kelly Williams</v>
      </c>
    </row>
    <row r="5307" spans="1:23" x14ac:dyDescent="0.25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  <c r="V5307" s="7" t="str">
        <f>_xlfn.IFNA(VLOOKUP(orders[[#This Row],[order_id]],returns[],2,FALSE),"FALSE")</f>
        <v>FALSE</v>
      </c>
      <c r="W5307" t="str">
        <f>VLOOKUP(orders[[#This Row],[region]],people[],2,FALSE)</f>
        <v>Chuck Magee</v>
      </c>
    </row>
    <row r="5308" spans="1:23" x14ac:dyDescent="0.25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  <c r="V5308" s="7" t="str">
        <f>_xlfn.IFNA(VLOOKUP(orders[[#This Row],[order_id]],returns[],2,FALSE),"FALSE")</f>
        <v>FALSE</v>
      </c>
      <c r="W5308" t="str">
        <f>VLOOKUP(orders[[#This Row],[region]],people[],2,FALSE)</f>
        <v>Chuck Magee</v>
      </c>
    </row>
    <row r="5309" spans="1:23" x14ac:dyDescent="0.25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  <c r="V5309" s="7" t="str">
        <f>_xlfn.IFNA(VLOOKUP(orders[[#This Row],[order_id]],returns[],2,FALSE),"FALSE")</f>
        <v>FALSE</v>
      </c>
      <c r="W5309" t="str">
        <f>VLOOKUP(orders[[#This Row],[region]],people[],2,FALSE)</f>
        <v>Chuck Magee</v>
      </c>
    </row>
    <row r="5310" spans="1:23" x14ac:dyDescent="0.25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  <c r="V5310" s="7" t="str">
        <f>_xlfn.IFNA(VLOOKUP(orders[[#This Row],[order_id]],returns[],2,FALSE),"FALSE")</f>
        <v>FALSE</v>
      </c>
      <c r="W5310" t="str">
        <f>VLOOKUP(orders[[#This Row],[region]],people[],2,FALSE)</f>
        <v>Kelly Williams</v>
      </c>
    </row>
    <row r="5311" spans="1:23" x14ac:dyDescent="0.25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  <c r="V5311" s="7" t="str">
        <f>_xlfn.IFNA(VLOOKUP(orders[[#This Row],[order_id]],returns[],2,FALSE),"FALSE")</f>
        <v>FALSE</v>
      </c>
      <c r="W5311" t="str">
        <f>VLOOKUP(orders[[#This Row],[region]],people[],2,FALSE)</f>
        <v>Kelly Williams</v>
      </c>
    </row>
    <row r="5312" spans="1:23" x14ac:dyDescent="0.25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  <c r="V5312" s="7" t="str">
        <f>_xlfn.IFNA(VLOOKUP(orders[[#This Row],[order_id]],returns[],2,FALSE),"FALSE")</f>
        <v>FALSE</v>
      </c>
      <c r="W5312" t="str">
        <f>VLOOKUP(orders[[#This Row],[region]],people[],2,FALSE)</f>
        <v>Kelly Williams</v>
      </c>
    </row>
    <row r="5313" spans="1:23" x14ac:dyDescent="0.25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 s="7" t="str">
        <f>_xlfn.IFNA(VLOOKUP(orders[[#This Row],[order_id]],returns[],2,FALSE),"FALSE")</f>
        <v>FALSE</v>
      </c>
      <c r="W5313" t="str">
        <f>VLOOKUP(orders[[#This Row],[region]],people[],2,FALSE)</f>
        <v>Cassandra Brandow</v>
      </c>
    </row>
    <row r="5314" spans="1:23" x14ac:dyDescent="0.25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  <c r="V5314" s="7" t="str">
        <f>_xlfn.IFNA(VLOOKUP(orders[[#This Row],[order_id]],returns[],2,FALSE),"FALSE")</f>
        <v>FALSE</v>
      </c>
      <c r="W5314" t="str">
        <f>VLOOKUP(orders[[#This Row],[region]],people[],2,FALSE)</f>
        <v>Cassandra Brandow</v>
      </c>
    </row>
    <row r="5315" spans="1:23" x14ac:dyDescent="0.25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  <c r="V5315" s="7" t="str">
        <f>_xlfn.IFNA(VLOOKUP(orders[[#This Row],[order_id]],returns[],2,FALSE),"FALSE")</f>
        <v>FALSE</v>
      </c>
      <c r="W5315" t="str">
        <f>VLOOKUP(orders[[#This Row],[region]],people[],2,FALSE)</f>
        <v>Anna Andreadi</v>
      </c>
    </row>
    <row r="5316" spans="1:23" x14ac:dyDescent="0.25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 s="7" t="str">
        <f>_xlfn.IFNA(VLOOKUP(orders[[#This Row],[order_id]],returns[],2,FALSE),"FALSE")</f>
        <v>FALSE</v>
      </c>
      <c r="W5316" t="str">
        <f>VLOOKUP(orders[[#This Row],[region]],people[],2,FALSE)</f>
        <v>Anna Andreadi</v>
      </c>
    </row>
    <row r="5317" spans="1:23" x14ac:dyDescent="0.25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  <c r="V5317" s="7" t="str">
        <f>_xlfn.IFNA(VLOOKUP(orders[[#This Row],[order_id]],returns[],2,FALSE),"FALSE")</f>
        <v>FALSE</v>
      </c>
      <c r="W5317" t="str">
        <f>VLOOKUP(orders[[#This Row],[region]],people[],2,FALSE)</f>
        <v>Cassandra Brandow</v>
      </c>
    </row>
    <row r="5318" spans="1:23" x14ac:dyDescent="0.25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  <c r="V5318" s="7" t="str">
        <f>_xlfn.IFNA(VLOOKUP(orders[[#This Row],[order_id]],returns[],2,FALSE),"FALSE")</f>
        <v>FALSE</v>
      </c>
      <c r="W5318" t="str">
        <f>VLOOKUP(orders[[#This Row],[region]],people[],2,FALSE)</f>
        <v>Cassandra Brandow</v>
      </c>
    </row>
    <row r="5319" spans="1:23" x14ac:dyDescent="0.25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  <c r="V5319" s="7" t="str">
        <f>_xlfn.IFNA(VLOOKUP(orders[[#This Row],[order_id]],returns[],2,FALSE),"FALSE")</f>
        <v>FALSE</v>
      </c>
      <c r="W5319" t="str">
        <f>VLOOKUP(orders[[#This Row],[region]],people[],2,FALSE)</f>
        <v>Cassandra Brandow</v>
      </c>
    </row>
    <row r="5320" spans="1:23" x14ac:dyDescent="0.25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  <c r="V5320" s="7" t="str">
        <f>_xlfn.IFNA(VLOOKUP(orders[[#This Row],[order_id]],returns[],2,FALSE),"FALSE")</f>
        <v>FALSE</v>
      </c>
      <c r="W5320" t="str">
        <f>VLOOKUP(orders[[#This Row],[region]],people[],2,FALSE)</f>
        <v>Cassandra Brandow</v>
      </c>
    </row>
    <row r="5321" spans="1:23" x14ac:dyDescent="0.25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  <c r="V5321" s="7" t="str">
        <f>_xlfn.IFNA(VLOOKUP(orders[[#This Row],[order_id]],returns[],2,FALSE),"FALSE")</f>
        <v>FALSE</v>
      </c>
      <c r="W5321" t="str">
        <f>VLOOKUP(orders[[#This Row],[region]],people[],2,FALSE)</f>
        <v>Cassandra Brandow</v>
      </c>
    </row>
    <row r="5322" spans="1:23" x14ac:dyDescent="0.25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  <c r="V5322" s="7" t="str">
        <f>_xlfn.IFNA(VLOOKUP(orders[[#This Row],[order_id]],returns[],2,FALSE),"FALSE")</f>
        <v>FALSE</v>
      </c>
      <c r="W5322" t="str">
        <f>VLOOKUP(orders[[#This Row],[region]],people[],2,FALSE)</f>
        <v>Cassandra Brandow</v>
      </c>
    </row>
    <row r="5323" spans="1:23" x14ac:dyDescent="0.25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  <c r="V5323" s="7" t="str">
        <f>_xlfn.IFNA(VLOOKUP(orders[[#This Row],[order_id]],returns[],2,FALSE),"FALSE")</f>
        <v>FALSE</v>
      </c>
      <c r="W5323" t="str">
        <f>VLOOKUP(orders[[#This Row],[region]],people[],2,FALSE)</f>
        <v>Cassandra Brandow</v>
      </c>
    </row>
    <row r="5324" spans="1:23" x14ac:dyDescent="0.25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 s="7" t="str">
        <f>_xlfn.IFNA(VLOOKUP(orders[[#This Row],[order_id]],returns[],2,FALSE),"FALSE")</f>
        <v>FALSE</v>
      </c>
      <c r="W5324" t="str">
        <f>VLOOKUP(orders[[#This Row],[region]],people[],2,FALSE)</f>
        <v>Cassandra Brandow</v>
      </c>
    </row>
    <row r="5325" spans="1:23" x14ac:dyDescent="0.25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 s="7" t="str">
        <f>_xlfn.IFNA(VLOOKUP(orders[[#This Row],[order_id]],returns[],2,FALSE),"FALSE")</f>
        <v>FALSE</v>
      </c>
      <c r="W5325" t="str">
        <f>VLOOKUP(orders[[#This Row],[region]],people[],2,FALSE)</f>
        <v>Kelly Williams</v>
      </c>
    </row>
    <row r="5326" spans="1:23" x14ac:dyDescent="0.25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 s="7" t="str">
        <f>_xlfn.IFNA(VLOOKUP(orders[[#This Row],[order_id]],returns[],2,FALSE),"FALSE")</f>
        <v>FALSE</v>
      </c>
      <c r="W5326" t="str">
        <f>VLOOKUP(orders[[#This Row],[region]],people[],2,FALSE)</f>
        <v>Anna Andreadi</v>
      </c>
    </row>
    <row r="5327" spans="1:23" x14ac:dyDescent="0.25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 s="7" t="str">
        <f>_xlfn.IFNA(VLOOKUP(orders[[#This Row],[order_id]],returns[],2,FALSE),"FALSE")</f>
        <v>FALSE</v>
      </c>
      <c r="W5327" t="str">
        <f>VLOOKUP(orders[[#This Row],[region]],people[],2,FALSE)</f>
        <v>Anna Andreadi</v>
      </c>
    </row>
    <row r="5328" spans="1:23" x14ac:dyDescent="0.25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  <c r="V5328" s="7" t="str">
        <f>_xlfn.IFNA(VLOOKUP(orders[[#This Row],[order_id]],returns[],2,FALSE),"FALSE")</f>
        <v>FALSE</v>
      </c>
      <c r="W5328" t="str">
        <f>VLOOKUP(orders[[#This Row],[region]],people[],2,FALSE)</f>
        <v>Chuck Magee</v>
      </c>
    </row>
    <row r="5329" spans="1:23" x14ac:dyDescent="0.25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 s="7" t="str">
        <f>_xlfn.IFNA(VLOOKUP(orders[[#This Row],[order_id]],returns[],2,FALSE),"FALSE")</f>
        <v>FALSE</v>
      </c>
      <c r="W5329" t="str">
        <f>VLOOKUP(orders[[#This Row],[region]],people[],2,FALSE)</f>
        <v>Anna Andreadi</v>
      </c>
    </row>
    <row r="5330" spans="1:23" x14ac:dyDescent="0.25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  <c r="V5330" s="7" t="str">
        <f>_xlfn.IFNA(VLOOKUP(orders[[#This Row],[order_id]],returns[],2,FALSE),"FALSE")</f>
        <v>FALSE</v>
      </c>
      <c r="W5330" t="str">
        <f>VLOOKUP(orders[[#This Row],[region]],people[],2,FALSE)</f>
        <v>Kelly Williams</v>
      </c>
    </row>
    <row r="5331" spans="1:23" x14ac:dyDescent="0.25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  <c r="V5331" s="7" t="str">
        <f>_xlfn.IFNA(VLOOKUP(orders[[#This Row],[order_id]],returns[],2,FALSE),"FALSE")</f>
        <v>FALSE</v>
      </c>
      <c r="W5331" t="str">
        <f>VLOOKUP(orders[[#This Row],[region]],people[],2,FALSE)</f>
        <v>Chuck Magee</v>
      </c>
    </row>
    <row r="5332" spans="1:23" x14ac:dyDescent="0.25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 s="7" t="str">
        <f>_xlfn.IFNA(VLOOKUP(orders[[#This Row],[order_id]],returns[],2,FALSE),"FALSE")</f>
        <v>FALSE</v>
      </c>
      <c r="W5332" t="str">
        <f>VLOOKUP(orders[[#This Row],[region]],people[],2,FALSE)</f>
        <v>Chuck Magee</v>
      </c>
    </row>
    <row r="5333" spans="1:23" x14ac:dyDescent="0.25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  <c r="V5333" s="7" t="str">
        <f>_xlfn.IFNA(VLOOKUP(orders[[#This Row],[order_id]],returns[],2,FALSE),"FALSE")</f>
        <v>FALSE</v>
      </c>
      <c r="W5333" t="str">
        <f>VLOOKUP(orders[[#This Row],[region]],people[],2,FALSE)</f>
        <v>Chuck Magee</v>
      </c>
    </row>
    <row r="5334" spans="1:23" x14ac:dyDescent="0.25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  <c r="V5334" s="7" t="str">
        <f>_xlfn.IFNA(VLOOKUP(orders[[#This Row],[order_id]],returns[],2,FALSE),"FALSE")</f>
        <v>FALSE</v>
      </c>
      <c r="W5334" t="str">
        <f>VLOOKUP(orders[[#This Row],[region]],people[],2,FALSE)</f>
        <v>Chuck Magee</v>
      </c>
    </row>
    <row r="5335" spans="1:23" x14ac:dyDescent="0.25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 s="7" t="str">
        <f>_xlfn.IFNA(VLOOKUP(orders[[#This Row],[order_id]],returns[],2,FALSE),"FALSE")</f>
        <v>FALSE</v>
      </c>
      <c r="W5335" t="str">
        <f>VLOOKUP(orders[[#This Row],[region]],people[],2,FALSE)</f>
        <v>Chuck Magee</v>
      </c>
    </row>
    <row r="5336" spans="1:23" x14ac:dyDescent="0.25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 s="7" t="str">
        <f>_xlfn.IFNA(VLOOKUP(orders[[#This Row],[order_id]],returns[],2,FALSE),"FALSE")</f>
        <v>FALSE</v>
      </c>
      <c r="W5336" t="str">
        <f>VLOOKUP(orders[[#This Row],[region]],people[],2,FALSE)</f>
        <v>Chuck Magee</v>
      </c>
    </row>
    <row r="5337" spans="1:23" x14ac:dyDescent="0.25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  <c r="V5337" s="7" t="str">
        <f>_xlfn.IFNA(VLOOKUP(orders[[#This Row],[order_id]],returns[],2,FALSE),"FALSE")</f>
        <v>FALSE</v>
      </c>
      <c r="W5337" t="str">
        <f>VLOOKUP(orders[[#This Row],[region]],people[],2,FALSE)</f>
        <v>Chuck Magee</v>
      </c>
    </row>
    <row r="5338" spans="1:23" x14ac:dyDescent="0.25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  <c r="V5338" s="7" t="str">
        <f>_xlfn.IFNA(VLOOKUP(orders[[#This Row],[order_id]],returns[],2,FALSE),"FALSE")</f>
        <v>FALSE</v>
      </c>
      <c r="W5338" t="str">
        <f>VLOOKUP(orders[[#This Row],[region]],people[],2,FALSE)</f>
        <v>Anna Andreadi</v>
      </c>
    </row>
    <row r="5339" spans="1:23" x14ac:dyDescent="0.25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 s="7" t="str">
        <f>_xlfn.IFNA(VLOOKUP(orders[[#This Row],[order_id]],returns[],2,FALSE),"FALSE")</f>
        <v>FALSE</v>
      </c>
      <c r="W5339" t="str">
        <f>VLOOKUP(orders[[#This Row],[region]],people[],2,FALSE)</f>
        <v>Anna Andreadi</v>
      </c>
    </row>
    <row r="5340" spans="1:23" x14ac:dyDescent="0.25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  <c r="V5340" s="7" t="b">
        <f>_xlfn.IFNA(VLOOKUP(orders[[#This Row],[order_id]],returns[],2,FALSE),"FALSE")</f>
        <v>1</v>
      </c>
      <c r="W5340" t="str">
        <f>VLOOKUP(orders[[#This Row],[region]],people[],2,FALSE)</f>
        <v>Chuck Magee</v>
      </c>
    </row>
    <row r="5341" spans="1:23" x14ac:dyDescent="0.25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  <c r="V5341" s="7" t="b">
        <f>_xlfn.IFNA(VLOOKUP(orders[[#This Row],[order_id]],returns[],2,FALSE),"FALSE")</f>
        <v>1</v>
      </c>
      <c r="W5341" t="str">
        <f>VLOOKUP(orders[[#This Row],[region]],people[],2,FALSE)</f>
        <v>Chuck Magee</v>
      </c>
    </row>
    <row r="5342" spans="1:23" x14ac:dyDescent="0.25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  <c r="V5342" s="7" t="b">
        <f>_xlfn.IFNA(VLOOKUP(orders[[#This Row],[order_id]],returns[],2,FALSE),"FALSE")</f>
        <v>1</v>
      </c>
      <c r="W5342" t="str">
        <f>VLOOKUP(orders[[#This Row],[region]],people[],2,FALSE)</f>
        <v>Chuck Magee</v>
      </c>
    </row>
    <row r="5343" spans="1:23" x14ac:dyDescent="0.25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  <c r="V5343" s="7" t="b">
        <f>_xlfn.IFNA(VLOOKUP(orders[[#This Row],[order_id]],returns[],2,FALSE),"FALSE")</f>
        <v>1</v>
      </c>
      <c r="W5343" t="str">
        <f>VLOOKUP(orders[[#This Row],[region]],people[],2,FALSE)</f>
        <v>Chuck Magee</v>
      </c>
    </row>
    <row r="5344" spans="1:23" x14ac:dyDescent="0.25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  <c r="V5344" s="7" t="str">
        <f>_xlfn.IFNA(VLOOKUP(orders[[#This Row],[order_id]],returns[],2,FALSE),"FALSE")</f>
        <v>FALSE</v>
      </c>
      <c r="W5344" t="str">
        <f>VLOOKUP(orders[[#This Row],[region]],people[],2,FALSE)</f>
        <v>Kelly Williams</v>
      </c>
    </row>
    <row r="5345" spans="1:23" x14ac:dyDescent="0.25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  <c r="V5345" s="7" t="str">
        <f>_xlfn.IFNA(VLOOKUP(orders[[#This Row],[order_id]],returns[],2,FALSE),"FALSE")</f>
        <v>FALSE</v>
      </c>
      <c r="W5345" t="str">
        <f>VLOOKUP(orders[[#This Row],[region]],people[],2,FALSE)</f>
        <v>Kelly Williams</v>
      </c>
    </row>
    <row r="5346" spans="1:23" x14ac:dyDescent="0.25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  <c r="V5346" s="7" t="str">
        <f>_xlfn.IFNA(VLOOKUP(orders[[#This Row],[order_id]],returns[],2,FALSE),"FALSE")</f>
        <v>FALSE</v>
      </c>
      <c r="W5346" t="str">
        <f>VLOOKUP(orders[[#This Row],[region]],people[],2,FALSE)</f>
        <v>Chuck Magee</v>
      </c>
    </row>
    <row r="5347" spans="1:23" x14ac:dyDescent="0.25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  <c r="V5347" s="7" t="str">
        <f>_xlfn.IFNA(VLOOKUP(orders[[#This Row],[order_id]],returns[],2,FALSE),"FALSE")</f>
        <v>FALSE</v>
      </c>
      <c r="W5347" t="str">
        <f>VLOOKUP(orders[[#This Row],[region]],people[],2,FALSE)</f>
        <v>Anna Andreadi</v>
      </c>
    </row>
    <row r="5348" spans="1:23" x14ac:dyDescent="0.25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  <c r="V5348" s="7" t="str">
        <f>_xlfn.IFNA(VLOOKUP(orders[[#This Row],[order_id]],returns[],2,FALSE),"FALSE")</f>
        <v>FALSE</v>
      </c>
      <c r="W5348" t="str">
        <f>VLOOKUP(orders[[#This Row],[region]],people[],2,FALSE)</f>
        <v>Anna Andreadi</v>
      </c>
    </row>
    <row r="5349" spans="1:23" x14ac:dyDescent="0.25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  <c r="V5349" s="7" t="str">
        <f>_xlfn.IFNA(VLOOKUP(orders[[#This Row],[order_id]],returns[],2,FALSE),"FALSE")</f>
        <v>FALSE</v>
      </c>
      <c r="W5349" t="str">
        <f>VLOOKUP(orders[[#This Row],[region]],people[],2,FALSE)</f>
        <v>Anna Andreadi</v>
      </c>
    </row>
    <row r="5350" spans="1:23" x14ac:dyDescent="0.25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  <c r="V5350" s="7" t="str">
        <f>_xlfn.IFNA(VLOOKUP(orders[[#This Row],[order_id]],returns[],2,FALSE),"FALSE")</f>
        <v>FALSE</v>
      </c>
      <c r="W5350" t="str">
        <f>VLOOKUP(orders[[#This Row],[region]],people[],2,FALSE)</f>
        <v>Kelly Williams</v>
      </c>
    </row>
    <row r="5351" spans="1:23" x14ac:dyDescent="0.25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  <c r="V5351" s="7" t="str">
        <f>_xlfn.IFNA(VLOOKUP(orders[[#This Row],[order_id]],returns[],2,FALSE),"FALSE")</f>
        <v>FALSE</v>
      </c>
      <c r="W5351" t="str">
        <f>VLOOKUP(orders[[#This Row],[region]],people[],2,FALSE)</f>
        <v>Kelly Williams</v>
      </c>
    </row>
    <row r="5352" spans="1:23" x14ac:dyDescent="0.25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  <c r="V5352" s="7" t="str">
        <f>_xlfn.IFNA(VLOOKUP(orders[[#This Row],[order_id]],returns[],2,FALSE),"FALSE")</f>
        <v>FALSE</v>
      </c>
      <c r="W5352" t="str">
        <f>VLOOKUP(orders[[#This Row],[region]],people[],2,FALSE)</f>
        <v>Kelly Williams</v>
      </c>
    </row>
    <row r="5353" spans="1:23" x14ac:dyDescent="0.25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  <c r="V5353" s="7" t="str">
        <f>_xlfn.IFNA(VLOOKUP(orders[[#This Row],[order_id]],returns[],2,FALSE),"FALSE")</f>
        <v>FALSE</v>
      </c>
      <c r="W5353" t="str">
        <f>VLOOKUP(orders[[#This Row],[region]],people[],2,FALSE)</f>
        <v>Kelly Williams</v>
      </c>
    </row>
    <row r="5354" spans="1:23" x14ac:dyDescent="0.25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  <c r="V5354" s="7" t="str">
        <f>_xlfn.IFNA(VLOOKUP(orders[[#This Row],[order_id]],returns[],2,FALSE),"FALSE")</f>
        <v>FALSE</v>
      </c>
      <c r="W5354" t="str">
        <f>VLOOKUP(orders[[#This Row],[region]],people[],2,FALSE)</f>
        <v>Kelly Williams</v>
      </c>
    </row>
    <row r="5355" spans="1:23" x14ac:dyDescent="0.25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 s="7" t="str">
        <f>_xlfn.IFNA(VLOOKUP(orders[[#This Row],[order_id]],returns[],2,FALSE),"FALSE")</f>
        <v>FALSE</v>
      </c>
      <c r="W5355" t="str">
        <f>VLOOKUP(orders[[#This Row],[region]],people[],2,FALSE)</f>
        <v>Cassandra Brandow</v>
      </c>
    </row>
    <row r="5356" spans="1:23" x14ac:dyDescent="0.25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  <c r="V5356" s="7" t="str">
        <f>_xlfn.IFNA(VLOOKUP(orders[[#This Row],[order_id]],returns[],2,FALSE),"FALSE")</f>
        <v>FALSE</v>
      </c>
      <c r="W5356" t="str">
        <f>VLOOKUP(orders[[#This Row],[region]],people[],2,FALSE)</f>
        <v>Anna Andreadi</v>
      </c>
    </row>
    <row r="5357" spans="1:23" x14ac:dyDescent="0.25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 s="7" t="str">
        <f>_xlfn.IFNA(VLOOKUP(orders[[#This Row],[order_id]],returns[],2,FALSE),"FALSE")</f>
        <v>FALSE</v>
      </c>
      <c r="W5357" t="str">
        <f>VLOOKUP(orders[[#This Row],[region]],people[],2,FALSE)</f>
        <v>Anna Andreadi</v>
      </c>
    </row>
    <row r="5358" spans="1:23" x14ac:dyDescent="0.25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  <c r="V5358" s="7" t="str">
        <f>_xlfn.IFNA(VLOOKUP(orders[[#This Row],[order_id]],returns[],2,FALSE),"FALSE")</f>
        <v>FALSE</v>
      </c>
      <c r="W5358" t="str">
        <f>VLOOKUP(orders[[#This Row],[region]],people[],2,FALSE)</f>
        <v>Anna Andreadi</v>
      </c>
    </row>
    <row r="5359" spans="1:23" x14ac:dyDescent="0.25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  <c r="V5359" s="7" t="str">
        <f>_xlfn.IFNA(VLOOKUP(orders[[#This Row],[order_id]],returns[],2,FALSE),"FALSE")</f>
        <v>FALSE</v>
      </c>
      <c r="W5359" t="str">
        <f>VLOOKUP(orders[[#This Row],[region]],people[],2,FALSE)</f>
        <v>Anna Andreadi</v>
      </c>
    </row>
    <row r="5360" spans="1:23" x14ac:dyDescent="0.25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  <c r="V5360" s="7" t="str">
        <f>_xlfn.IFNA(VLOOKUP(orders[[#This Row],[order_id]],returns[],2,FALSE),"FALSE")</f>
        <v>FALSE</v>
      </c>
      <c r="W5360" t="str">
        <f>VLOOKUP(orders[[#This Row],[region]],people[],2,FALSE)</f>
        <v>Anna Andreadi</v>
      </c>
    </row>
    <row r="5361" spans="1:23" x14ac:dyDescent="0.25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  <c r="V5361" s="7" t="str">
        <f>_xlfn.IFNA(VLOOKUP(orders[[#This Row],[order_id]],returns[],2,FALSE),"FALSE")</f>
        <v>FALSE</v>
      </c>
      <c r="W5361" t="str">
        <f>VLOOKUP(orders[[#This Row],[region]],people[],2,FALSE)</f>
        <v>Anna Andreadi</v>
      </c>
    </row>
    <row r="5362" spans="1:23" x14ac:dyDescent="0.25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  <c r="V5362" s="7" t="str">
        <f>_xlfn.IFNA(VLOOKUP(orders[[#This Row],[order_id]],returns[],2,FALSE),"FALSE")</f>
        <v>FALSE</v>
      </c>
      <c r="W5362" t="str">
        <f>VLOOKUP(orders[[#This Row],[region]],people[],2,FALSE)</f>
        <v>Cassandra Brandow</v>
      </c>
    </row>
    <row r="5363" spans="1:23" x14ac:dyDescent="0.25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  <c r="V5363" s="7" t="str">
        <f>_xlfn.IFNA(VLOOKUP(orders[[#This Row],[order_id]],returns[],2,FALSE),"FALSE")</f>
        <v>FALSE</v>
      </c>
      <c r="W5363" t="str">
        <f>VLOOKUP(orders[[#This Row],[region]],people[],2,FALSE)</f>
        <v>Kelly Williams</v>
      </c>
    </row>
    <row r="5364" spans="1:23" x14ac:dyDescent="0.25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  <c r="V5364" s="7" t="str">
        <f>_xlfn.IFNA(VLOOKUP(orders[[#This Row],[order_id]],returns[],2,FALSE),"FALSE")</f>
        <v>FALSE</v>
      </c>
      <c r="W5364" t="str">
        <f>VLOOKUP(orders[[#This Row],[region]],people[],2,FALSE)</f>
        <v>Kelly Williams</v>
      </c>
    </row>
    <row r="5365" spans="1:23" x14ac:dyDescent="0.25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 s="7" t="str">
        <f>_xlfn.IFNA(VLOOKUP(orders[[#This Row],[order_id]],returns[],2,FALSE),"FALSE")</f>
        <v>FALSE</v>
      </c>
      <c r="W5365" t="str">
        <f>VLOOKUP(orders[[#This Row],[region]],people[],2,FALSE)</f>
        <v>Kelly Williams</v>
      </c>
    </row>
    <row r="5366" spans="1:23" x14ac:dyDescent="0.25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  <c r="V5366" s="7" t="str">
        <f>_xlfn.IFNA(VLOOKUP(orders[[#This Row],[order_id]],returns[],2,FALSE),"FALSE")</f>
        <v>FALSE</v>
      </c>
      <c r="W5366" t="str">
        <f>VLOOKUP(orders[[#This Row],[region]],people[],2,FALSE)</f>
        <v>Anna Andreadi</v>
      </c>
    </row>
    <row r="5367" spans="1:23" x14ac:dyDescent="0.25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  <c r="V5367" s="7" t="str">
        <f>_xlfn.IFNA(VLOOKUP(orders[[#This Row],[order_id]],returns[],2,FALSE),"FALSE")</f>
        <v>FALSE</v>
      </c>
      <c r="W5367" t="str">
        <f>VLOOKUP(orders[[#This Row],[region]],people[],2,FALSE)</f>
        <v>Kelly Williams</v>
      </c>
    </row>
    <row r="5368" spans="1:23" x14ac:dyDescent="0.25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  <c r="V5368" s="7" t="str">
        <f>_xlfn.IFNA(VLOOKUP(orders[[#This Row],[order_id]],returns[],2,FALSE),"FALSE")</f>
        <v>FALSE</v>
      </c>
      <c r="W5368" t="str">
        <f>VLOOKUP(orders[[#This Row],[region]],people[],2,FALSE)</f>
        <v>Anna Andreadi</v>
      </c>
    </row>
    <row r="5369" spans="1:23" x14ac:dyDescent="0.25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 s="7" t="str">
        <f>_xlfn.IFNA(VLOOKUP(orders[[#This Row],[order_id]],returns[],2,FALSE),"FALSE")</f>
        <v>FALSE</v>
      </c>
      <c r="W5369" t="str">
        <f>VLOOKUP(orders[[#This Row],[region]],people[],2,FALSE)</f>
        <v>Anna Andreadi</v>
      </c>
    </row>
    <row r="5370" spans="1:23" x14ac:dyDescent="0.25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  <c r="V5370" s="7" t="str">
        <f>_xlfn.IFNA(VLOOKUP(orders[[#This Row],[order_id]],returns[],2,FALSE),"FALSE")</f>
        <v>FALSE</v>
      </c>
      <c r="W5370" t="str">
        <f>VLOOKUP(orders[[#This Row],[region]],people[],2,FALSE)</f>
        <v>Anna Andreadi</v>
      </c>
    </row>
    <row r="5371" spans="1:23" x14ac:dyDescent="0.25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  <c r="V5371" s="7" t="str">
        <f>_xlfn.IFNA(VLOOKUP(orders[[#This Row],[order_id]],returns[],2,FALSE),"FALSE")</f>
        <v>FALSE</v>
      </c>
      <c r="W5371" t="str">
        <f>VLOOKUP(orders[[#This Row],[region]],people[],2,FALSE)</f>
        <v>Chuck Magee</v>
      </c>
    </row>
    <row r="5372" spans="1:23" x14ac:dyDescent="0.25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 s="7" t="str">
        <f>_xlfn.IFNA(VLOOKUP(orders[[#This Row],[order_id]],returns[],2,FALSE),"FALSE")</f>
        <v>FALSE</v>
      </c>
      <c r="W5372" t="str">
        <f>VLOOKUP(orders[[#This Row],[region]],people[],2,FALSE)</f>
        <v>Kelly Williams</v>
      </c>
    </row>
    <row r="5373" spans="1:23" x14ac:dyDescent="0.25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 s="7" t="str">
        <f>_xlfn.IFNA(VLOOKUP(orders[[#This Row],[order_id]],returns[],2,FALSE),"FALSE")</f>
        <v>FALSE</v>
      </c>
      <c r="W5373" t="str">
        <f>VLOOKUP(orders[[#This Row],[region]],people[],2,FALSE)</f>
        <v>Kelly Williams</v>
      </c>
    </row>
    <row r="5374" spans="1:23" x14ac:dyDescent="0.25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  <c r="V5374" s="7" t="str">
        <f>_xlfn.IFNA(VLOOKUP(orders[[#This Row],[order_id]],returns[],2,FALSE),"FALSE")</f>
        <v>FALSE</v>
      </c>
      <c r="W5374" t="str">
        <f>VLOOKUP(orders[[#This Row],[region]],people[],2,FALSE)</f>
        <v>Kelly Williams</v>
      </c>
    </row>
    <row r="5375" spans="1:23" x14ac:dyDescent="0.25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  <c r="V5375" s="7" t="str">
        <f>_xlfn.IFNA(VLOOKUP(orders[[#This Row],[order_id]],returns[],2,FALSE),"FALSE")</f>
        <v>FALSE</v>
      </c>
      <c r="W5375" t="str">
        <f>VLOOKUP(orders[[#This Row],[region]],people[],2,FALSE)</f>
        <v>Kelly Williams</v>
      </c>
    </row>
    <row r="5376" spans="1:23" x14ac:dyDescent="0.25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  <c r="V5376" s="7" t="str">
        <f>_xlfn.IFNA(VLOOKUP(orders[[#This Row],[order_id]],returns[],2,FALSE),"FALSE")</f>
        <v>FALSE</v>
      </c>
      <c r="W5376" t="str">
        <f>VLOOKUP(orders[[#This Row],[region]],people[],2,FALSE)</f>
        <v>Kelly Williams</v>
      </c>
    </row>
    <row r="5377" spans="1:23" x14ac:dyDescent="0.25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  <c r="V5377" s="7" t="str">
        <f>_xlfn.IFNA(VLOOKUP(orders[[#This Row],[order_id]],returns[],2,FALSE),"FALSE")</f>
        <v>FALSE</v>
      </c>
      <c r="W5377" t="str">
        <f>VLOOKUP(orders[[#This Row],[region]],people[],2,FALSE)</f>
        <v>Anna Andreadi</v>
      </c>
    </row>
    <row r="5378" spans="1:23" x14ac:dyDescent="0.25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 s="7" t="str">
        <f>_xlfn.IFNA(VLOOKUP(orders[[#This Row],[order_id]],returns[],2,FALSE),"FALSE")</f>
        <v>FALSE</v>
      </c>
      <c r="W5378" t="str">
        <f>VLOOKUP(orders[[#This Row],[region]],people[],2,FALSE)</f>
        <v>Anna Andreadi</v>
      </c>
    </row>
    <row r="5379" spans="1:23" x14ac:dyDescent="0.25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  <c r="V5379" s="7" t="str">
        <f>_xlfn.IFNA(VLOOKUP(orders[[#This Row],[order_id]],returns[],2,FALSE),"FALSE")</f>
        <v>FALSE</v>
      </c>
      <c r="W5379" t="str">
        <f>VLOOKUP(orders[[#This Row],[region]],people[],2,FALSE)</f>
        <v>Chuck Magee</v>
      </c>
    </row>
    <row r="5380" spans="1:23" x14ac:dyDescent="0.25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  <c r="V5380" s="7" t="str">
        <f>_xlfn.IFNA(VLOOKUP(orders[[#This Row],[order_id]],returns[],2,FALSE),"FALSE")</f>
        <v>FALSE</v>
      </c>
      <c r="W5380" t="str">
        <f>VLOOKUP(orders[[#This Row],[region]],people[],2,FALSE)</f>
        <v>Chuck Magee</v>
      </c>
    </row>
    <row r="5381" spans="1:23" x14ac:dyDescent="0.25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  <c r="V5381" s="7" t="str">
        <f>_xlfn.IFNA(VLOOKUP(orders[[#This Row],[order_id]],returns[],2,FALSE),"FALSE")</f>
        <v>FALSE</v>
      </c>
      <c r="W5381" t="str">
        <f>VLOOKUP(orders[[#This Row],[region]],people[],2,FALSE)</f>
        <v>Anna Andreadi</v>
      </c>
    </row>
    <row r="5382" spans="1:23" x14ac:dyDescent="0.25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  <c r="V5382" s="7" t="str">
        <f>_xlfn.IFNA(VLOOKUP(orders[[#This Row],[order_id]],returns[],2,FALSE),"FALSE")</f>
        <v>FALSE</v>
      </c>
      <c r="W5382" t="str">
        <f>VLOOKUP(orders[[#This Row],[region]],people[],2,FALSE)</f>
        <v>Anna Andreadi</v>
      </c>
    </row>
    <row r="5383" spans="1:23" x14ac:dyDescent="0.25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  <c r="V5383" s="7" t="str">
        <f>_xlfn.IFNA(VLOOKUP(orders[[#This Row],[order_id]],returns[],2,FALSE),"FALSE")</f>
        <v>FALSE</v>
      </c>
      <c r="W5383" t="str">
        <f>VLOOKUP(orders[[#This Row],[region]],people[],2,FALSE)</f>
        <v>Kelly Williams</v>
      </c>
    </row>
    <row r="5384" spans="1:23" x14ac:dyDescent="0.25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  <c r="V5384" s="7" t="str">
        <f>_xlfn.IFNA(VLOOKUP(orders[[#This Row],[order_id]],returns[],2,FALSE),"FALSE")</f>
        <v>FALSE</v>
      </c>
      <c r="W5384" t="str">
        <f>VLOOKUP(orders[[#This Row],[region]],people[],2,FALSE)</f>
        <v>Kelly Williams</v>
      </c>
    </row>
    <row r="5385" spans="1:23" x14ac:dyDescent="0.25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  <c r="V5385" s="7" t="str">
        <f>_xlfn.IFNA(VLOOKUP(orders[[#This Row],[order_id]],returns[],2,FALSE),"FALSE")</f>
        <v>FALSE</v>
      </c>
      <c r="W5385" t="str">
        <f>VLOOKUP(orders[[#This Row],[region]],people[],2,FALSE)</f>
        <v>Kelly Williams</v>
      </c>
    </row>
    <row r="5386" spans="1:23" x14ac:dyDescent="0.25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  <c r="V5386" s="7" t="str">
        <f>_xlfn.IFNA(VLOOKUP(orders[[#This Row],[order_id]],returns[],2,FALSE),"FALSE")</f>
        <v>FALSE</v>
      </c>
      <c r="W5386" t="str">
        <f>VLOOKUP(orders[[#This Row],[region]],people[],2,FALSE)</f>
        <v>Chuck Magee</v>
      </c>
    </row>
    <row r="5387" spans="1:23" x14ac:dyDescent="0.25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  <c r="V5387" s="7" t="str">
        <f>_xlfn.IFNA(VLOOKUP(orders[[#This Row],[order_id]],returns[],2,FALSE),"FALSE")</f>
        <v>FALSE</v>
      </c>
      <c r="W5387" t="str">
        <f>VLOOKUP(orders[[#This Row],[region]],people[],2,FALSE)</f>
        <v>Chuck Magee</v>
      </c>
    </row>
    <row r="5388" spans="1:23" x14ac:dyDescent="0.25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  <c r="V5388" s="7" t="str">
        <f>_xlfn.IFNA(VLOOKUP(orders[[#This Row],[order_id]],returns[],2,FALSE),"FALSE")</f>
        <v>FALSE</v>
      </c>
      <c r="W5388" t="str">
        <f>VLOOKUP(orders[[#This Row],[region]],people[],2,FALSE)</f>
        <v>Cassandra Brandow</v>
      </c>
    </row>
    <row r="5389" spans="1:23" x14ac:dyDescent="0.25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  <c r="V5389" s="7" t="str">
        <f>_xlfn.IFNA(VLOOKUP(orders[[#This Row],[order_id]],returns[],2,FALSE),"FALSE")</f>
        <v>FALSE</v>
      </c>
      <c r="W5389" t="str">
        <f>VLOOKUP(orders[[#This Row],[region]],people[],2,FALSE)</f>
        <v>Anna Andreadi</v>
      </c>
    </row>
    <row r="5390" spans="1:23" x14ac:dyDescent="0.25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 s="7" t="str">
        <f>_xlfn.IFNA(VLOOKUP(orders[[#This Row],[order_id]],returns[],2,FALSE),"FALSE")</f>
        <v>FALSE</v>
      </c>
      <c r="W5390" t="str">
        <f>VLOOKUP(orders[[#This Row],[region]],people[],2,FALSE)</f>
        <v>Anna Andreadi</v>
      </c>
    </row>
    <row r="5391" spans="1:23" x14ac:dyDescent="0.25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 s="7" t="str">
        <f>_xlfn.IFNA(VLOOKUP(orders[[#This Row],[order_id]],returns[],2,FALSE),"FALSE")</f>
        <v>FALSE</v>
      </c>
      <c r="W5391" t="str">
        <f>VLOOKUP(orders[[#This Row],[region]],people[],2,FALSE)</f>
        <v>Anna Andreadi</v>
      </c>
    </row>
    <row r="5392" spans="1:23" x14ac:dyDescent="0.25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  <c r="V5392" s="7" t="str">
        <f>_xlfn.IFNA(VLOOKUP(orders[[#This Row],[order_id]],returns[],2,FALSE),"FALSE")</f>
        <v>FALSE</v>
      </c>
      <c r="W5392" t="str">
        <f>VLOOKUP(orders[[#This Row],[region]],people[],2,FALSE)</f>
        <v>Anna Andreadi</v>
      </c>
    </row>
    <row r="5393" spans="1:23" x14ac:dyDescent="0.25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  <c r="V5393" s="7" t="str">
        <f>_xlfn.IFNA(VLOOKUP(orders[[#This Row],[order_id]],returns[],2,FALSE),"FALSE")</f>
        <v>FALSE</v>
      </c>
      <c r="W5393" t="str">
        <f>VLOOKUP(orders[[#This Row],[region]],people[],2,FALSE)</f>
        <v>Chuck Magee</v>
      </c>
    </row>
    <row r="5394" spans="1:23" x14ac:dyDescent="0.25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 s="7" t="str">
        <f>_xlfn.IFNA(VLOOKUP(orders[[#This Row],[order_id]],returns[],2,FALSE),"FALSE")</f>
        <v>FALSE</v>
      </c>
      <c r="W5394" t="str">
        <f>VLOOKUP(orders[[#This Row],[region]],people[],2,FALSE)</f>
        <v>Chuck Magee</v>
      </c>
    </row>
    <row r="5395" spans="1:23" x14ac:dyDescent="0.25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 s="7" t="str">
        <f>_xlfn.IFNA(VLOOKUP(orders[[#This Row],[order_id]],returns[],2,FALSE),"FALSE")</f>
        <v>FALSE</v>
      </c>
      <c r="W5395" t="str">
        <f>VLOOKUP(orders[[#This Row],[region]],people[],2,FALSE)</f>
        <v>Chuck Magee</v>
      </c>
    </row>
    <row r="5396" spans="1:23" x14ac:dyDescent="0.25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  <c r="V5396" s="7" t="str">
        <f>_xlfn.IFNA(VLOOKUP(orders[[#This Row],[order_id]],returns[],2,FALSE),"FALSE")</f>
        <v>FALSE</v>
      </c>
      <c r="W5396" t="str">
        <f>VLOOKUP(orders[[#This Row],[region]],people[],2,FALSE)</f>
        <v>Chuck Magee</v>
      </c>
    </row>
    <row r="5397" spans="1:23" x14ac:dyDescent="0.25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  <c r="V5397" s="7" t="b">
        <f>_xlfn.IFNA(VLOOKUP(orders[[#This Row],[order_id]],returns[],2,FALSE),"FALSE")</f>
        <v>1</v>
      </c>
      <c r="W5397" t="str">
        <f>VLOOKUP(orders[[#This Row],[region]],people[],2,FALSE)</f>
        <v>Anna Andreadi</v>
      </c>
    </row>
    <row r="5398" spans="1:23" x14ac:dyDescent="0.25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 s="7" t="str">
        <f>_xlfn.IFNA(VLOOKUP(orders[[#This Row],[order_id]],returns[],2,FALSE),"FALSE")</f>
        <v>FALSE</v>
      </c>
      <c r="W5398" t="str">
        <f>VLOOKUP(orders[[#This Row],[region]],people[],2,FALSE)</f>
        <v>Anna Andreadi</v>
      </c>
    </row>
    <row r="5399" spans="1:23" x14ac:dyDescent="0.25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  <c r="V5399" s="7" t="b">
        <f>_xlfn.IFNA(VLOOKUP(orders[[#This Row],[order_id]],returns[],2,FALSE),"FALSE")</f>
        <v>1</v>
      </c>
      <c r="W5399" t="str">
        <f>VLOOKUP(orders[[#This Row],[region]],people[],2,FALSE)</f>
        <v>Anna Andreadi</v>
      </c>
    </row>
    <row r="5400" spans="1:23" x14ac:dyDescent="0.25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  <c r="V5400" s="7" t="str">
        <f>_xlfn.IFNA(VLOOKUP(orders[[#This Row],[order_id]],returns[],2,FALSE),"FALSE")</f>
        <v>FALSE</v>
      </c>
      <c r="W5400" t="str">
        <f>VLOOKUP(orders[[#This Row],[region]],people[],2,FALSE)</f>
        <v>Chuck Magee</v>
      </c>
    </row>
    <row r="5401" spans="1:23" x14ac:dyDescent="0.25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  <c r="V5401" s="7" t="str">
        <f>_xlfn.IFNA(VLOOKUP(orders[[#This Row],[order_id]],returns[],2,FALSE),"FALSE")</f>
        <v>FALSE</v>
      </c>
      <c r="W5401" t="str">
        <f>VLOOKUP(orders[[#This Row],[region]],people[],2,FALSE)</f>
        <v>Anna Andreadi</v>
      </c>
    </row>
    <row r="5402" spans="1:23" x14ac:dyDescent="0.25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 s="7" t="str">
        <f>_xlfn.IFNA(VLOOKUP(orders[[#This Row],[order_id]],returns[],2,FALSE),"FALSE")</f>
        <v>FALSE</v>
      </c>
      <c r="W5402" t="str">
        <f>VLOOKUP(orders[[#This Row],[region]],people[],2,FALSE)</f>
        <v>Anna Andreadi</v>
      </c>
    </row>
    <row r="5403" spans="1:23" x14ac:dyDescent="0.25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 s="7" t="str">
        <f>_xlfn.IFNA(VLOOKUP(orders[[#This Row],[order_id]],returns[],2,FALSE),"FALSE")</f>
        <v>FALSE</v>
      </c>
      <c r="W5403" t="str">
        <f>VLOOKUP(orders[[#This Row],[region]],people[],2,FALSE)</f>
        <v>Anna Andreadi</v>
      </c>
    </row>
    <row r="5404" spans="1:23" x14ac:dyDescent="0.25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 s="7" t="str">
        <f>_xlfn.IFNA(VLOOKUP(orders[[#This Row],[order_id]],returns[],2,FALSE),"FALSE")</f>
        <v>FALSE</v>
      </c>
      <c r="W5404" t="str">
        <f>VLOOKUP(orders[[#This Row],[region]],people[],2,FALSE)</f>
        <v>Chuck Magee</v>
      </c>
    </row>
    <row r="5405" spans="1:23" x14ac:dyDescent="0.25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  <c r="V5405" s="7" t="str">
        <f>_xlfn.IFNA(VLOOKUP(orders[[#This Row],[order_id]],returns[],2,FALSE),"FALSE")</f>
        <v>FALSE</v>
      </c>
      <c r="W5405" t="str">
        <f>VLOOKUP(orders[[#This Row],[region]],people[],2,FALSE)</f>
        <v>Chuck Magee</v>
      </c>
    </row>
    <row r="5406" spans="1:23" x14ac:dyDescent="0.25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  <c r="V5406" s="7" t="str">
        <f>_xlfn.IFNA(VLOOKUP(orders[[#This Row],[order_id]],returns[],2,FALSE),"FALSE")</f>
        <v>FALSE</v>
      </c>
      <c r="W5406" t="str">
        <f>VLOOKUP(orders[[#This Row],[region]],people[],2,FALSE)</f>
        <v>Anna Andreadi</v>
      </c>
    </row>
    <row r="5407" spans="1:23" x14ac:dyDescent="0.25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 s="7" t="str">
        <f>_xlfn.IFNA(VLOOKUP(orders[[#This Row],[order_id]],returns[],2,FALSE),"FALSE")</f>
        <v>FALSE</v>
      </c>
      <c r="W5407" t="str">
        <f>VLOOKUP(orders[[#This Row],[region]],people[],2,FALSE)</f>
        <v>Anna Andreadi</v>
      </c>
    </row>
    <row r="5408" spans="1:23" x14ac:dyDescent="0.25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  <c r="V5408" s="7" t="str">
        <f>_xlfn.IFNA(VLOOKUP(orders[[#This Row],[order_id]],returns[],2,FALSE),"FALSE")</f>
        <v>FALSE</v>
      </c>
      <c r="W5408" t="str">
        <f>VLOOKUP(orders[[#This Row],[region]],people[],2,FALSE)</f>
        <v>Anna Andreadi</v>
      </c>
    </row>
    <row r="5409" spans="1:23" x14ac:dyDescent="0.25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 s="7" t="str">
        <f>_xlfn.IFNA(VLOOKUP(orders[[#This Row],[order_id]],returns[],2,FALSE),"FALSE")</f>
        <v>FALSE</v>
      </c>
      <c r="W5409" t="str">
        <f>VLOOKUP(orders[[#This Row],[region]],people[],2,FALSE)</f>
        <v>Anna Andreadi</v>
      </c>
    </row>
    <row r="5410" spans="1:23" x14ac:dyDescent="0.25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  <c r="V5410" s="7" t="str">
        <f>_xlfn.IFNA(VLOOKUP(orders[[#This Row],[order_id]],returns[],2,FALSE),"FALSE")</f>
        <v>FALSE</v>
      </c>
      <c r="W5410" t="str">
        <f>VLOOKUP(orders[[#This Row],[region]],people[],2,FALSE)</f>
        <v>Anna Andreadi</v>
      </c>
    </row>
    <row r="5411" spans="1:23" x14ac:dyDescent="0.25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  <c r="V5411" s="7" t="str">
        <f>_xlfn.IFNA(VLOOKUP(orders[[#This Row],[order_id]],returns[],2,FALSE),"FALSE")</f>
        <v>FALSE</v>
      </c>
      <c r="W5411" t="str">
        <f>VLOOKUP(orders[[#This Row],[region]],people[],2,FALSE)</f>
        <v>Anna Andreadi</v>
      </c>
    </row>
    <row r="5412" spans="1:23" x14ac:dyDescent="0.25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 s="7" t="str">
        <f>_xlfn.IFNA(VLOOKUP(orders[[#This Row],[order_id]],returns[],2,FALSE),"FALSE")</f>
        <v>FALSE</v>
      </c>
      <c r="W5412" t="str">
        <f>VLOOKUP(orders[[#This Row],[region]],people[],2,FALSE)</f>
        <v>Anna Andreadi</v>
      </c>
    </row>
    <row r="5413" spans="1:23" x14ac:dyDescent="0.25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  <c r="V5413" s="7" t="str">
        <f>_xlfn.IFNA(VLOOKUP(orders[[#This Row],[order_id]],returns[],2,FALSE),"FALSE")</f>
        <v>FALSE</v>
      </c>
      <c r="W5413" t="str">
        <f>VLOOKUP(orders[[#This Row],[region]],people[],2,FALSE)</f>
        <v>Anna Andreadi</v>
      </c>
    </row>
    <row r="5414" spans="1:23" x14ac:dyDescent="0.25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  <c r="V5414" s="7" t="str">
        <f>_xlfn.IFNA(VLOOKUP(orders[[#This Row],[order_id]],returns[],2,FALSE),"FALSE")</f>
        <v>FALSE</v>
      </c>
      <c r="W5414" t="str">
        <f>VLOOKUP(orders[[#This Row],[region]],people[],2,FALSE)</f>
        <v>Anna Andreadi</v>
      </c>
    </row>
    <row r="5415" spans="1:23" x14ac:dyDescent="0.25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  <c r="V5415" s="7" t="str">
        <f>_xlfn.IFNA(VLOOKUP(orders[[#This Row],[order_id]],returns[],2,FALSE),"FALSE")</f>
        <v>FALSE</v>
      </c>
      <c r="W5415" t="str">
        <f>VLOOKUP(orders[[#This Row],[region]],people[],2,FALSE)</f>
        <v>Kelly Williams</v>
      </c>
    </row>
    <row r="5416" spans="1:23" x14ac:dyDescent="0.25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  <c r="V5416" s="7" t="str">
        <f>_xlfn.IFNA(VLOOKUP(orders[[#This Row],[order_id]],returns[],2,FALSE),"FALSE")</f>
        <v>FALSE</v>
      </c>
      <c r="W5416" t="str">
        <f>VLOOKUP(orders[[#This Row],[region]],people[],2,FALSE)</f>
        <v>Kelly Williams</v>
      </c>
    </row>
    <row r="5417" spans="1:23" x14ac:dyDescent="0.25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  <c r="V5417" s="7" t="str">
        <f>_xlfn.IFNA(VLOOKUP(orders[[#This Row],[order_id]],returns[],2,FALSE),"FALSE")</f>
        <v>FALSE</v>
      </c>
      <c r="W5417" t="str">
        <f>VLOOKUP(orders[[#This Row],[region]],people[],2,FALSE)</f>
        <v>Kelly Williams</v>
      </c>
    </row>
    <row r="5418" spans="1:23" x14ac:dyDescent="0.25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 s="7" t="str">
        <f>_xlfn.IFNA(VLOOKUP(orders[[#This Row],[order_id]],returns[],2,FALSE),"FALSE")</f>
        <v>FALSE</v>
      </c>
      <c r="W5418" t="str">
        <f>VLOOKUP(orders[[#This Row],[region]],people[],2,FALSE)</f>
        <v>Kelly Williams</v>
      </c>
    </row>
    <row r="5419" spans="1:23" x14ac:dyDescent="0.25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 s="7" t="str">
        <f>_xlfn.IFNA(VLOOKUP(orders[[#This Row],[order_id]],returns[],2,FALSE),"FALSE")</f>
        <v>FALSE</v>
      </c>
      <c r="W5419" t="str">
        <f>VLOOKUP(orders[[#This Row],[region]],people[],2,FALSE)</f>
        <v>Kelly Williams</v>
      </c>
    </row>
    <row r="5420" spans="1:23" x14ac:dyDescent="0.25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  <c r="V5420" s="7" t="str">
        <f>_xlfn.IFNA(VLOOKUP(orders[[#This Row],[order_id]],returns[],2,FALSE),"FALSE")</f>
        <v>FALSE</v>
      </c>
      <c r="W5420" t="str">
        <f>VLOOKUP(orders[[#This Row],[region]],people[],2,FALSE)</f>
        <v>Kelly Williams</v>
      </c>
    </row>
    <row r="5421" spans="1:23" x14ac:dyDescent="0.25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  <c r="V5421" s="7" t="str">
        <f>_xlfn.IFNA(VLOOKUP(orders[[#This Row],[order_id]],returns[],2,FALSE),"FALSE")</f>
        <v>FALSE</v>
      </c>
      <c r="W5421" t="str">
        <f>VLOOKUP(orders[[#This Row],[region]],people[],2,FALSE)</f>
        <v>Kelly Williams</v>
      </c>
    </row>
    <row r="5422" spans="1:23" x14ac:dyDescent="0.25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  <c r="V5422" s="7" t="b">
        <f>_xlfn.IFNA(VLOOKUP(orders[[#This Row],[order_id]],returns[],2,FALSE),"FALSE")</f>
        <v>1</v>
      </c>
      <c r="W5422" t="str">
        <f>VLOOKUP(orders[[#This Row],[region]],people[],2,FALSE)</f>
        <v>Chuck Magee</v>
      </c>
    </row>
    <row r="5423" spans="1:23" x14ac:dyDescent="0.25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  <c r="V5423" s="7" t="b">
        <f>_xlfn.IFNA(VLOOKUP(orders[[#This Row],[order_id]],returns[],2,FALSE),"FALSE")</f>
        <v>1</v>
      </c>
      <c r="W5423" t="str">
        <f>VLOOKUP(orders[[#This Row],[region]],people[],2,FALSE)</f>
        <v>Chuck Magee</v>
      </c>
    </row>
    <row r="5424" spans="1:23" x14ac:dyDescent="0.25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  <c r="V5424" s="7" t="str">
        <f>_xlfn.IFNA(VLOOKUP(orders[[#This Row],[order_id]],returns[],2,FALSE),"FALSE")</f>
        <v>FALSE</v>
      </c>
      <c r="W5424" t="str">
        <f>VLOOKUP(orders[[#This Row],[region]],people[],2,FALSE)</f>
        <v>Anna Andreadi</v>
      </c>
    </row>
    <row r="5425" spans="1:23" x14ac:dyDescent="0.25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  <c r="V5425" s="7" t="str">
        <f>_xlfn.IFNA(VLOOKUP(orders[[#This Row],[order_id]],returns[],2,FALSE),"FALSE")</f>
        <v>FALSE</v>
      </c>
      <c r="W5425" t="str">
        <f>VLOOKUP(orders[[#This Row],[region]],people[],2,FALSE)</f>
        <v>Cassandra Brandow</v>
      </c>
    </row>
    <row r="5426" spans="1:23" x14ac:dyDescent="0.25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 s="7" t="str">
        <f>_xlfn.IFNA(VLOOKUP(orders[[#This Row],[order_id]],returns[],2,FALSE),"FALSE")</f>
        <v>FALSE</v>
      </c>
      <c r="W5426" t="str">
        <f>VLOOKUP(orders[[#This Row],[region]],people[],2,FALSE)</f>
        <v>Chuck Magee</v>
      </c>
    </row>
    <row r="5427" spans="1:23" x14ac:dyDescent="0.25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 s="7" t="str">
        <f>_xlfn.IFNA(VLOOKUP(orders[[#This Row],[order_id]],returns[],2,FALSE),"FALSE")</f>
        <v>FALSE</v>
      </c>
      <c r="W5427" t="str">
        <f>VLOOKUP(orders[[#This Row],[region]],people[],2,FALSE)</f>
        <v>Anna Andreadi</v>
      </c>
    </row>
    <row r="5428" spans="1:23" x14ac:dyDescent="0.25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  <c r="V5428" s="7" t="str">
        <f>_xlfn.IFNA(VLOOKUP(orders[[#This Row],[order_id]],returns[],2,FALSE),"FALSE")</f>
        <v>FALSE</v>
      </c>
      <c r="W5428" t="str">
        <f>VLOOKUP(orders[[#This Row],[region]],people[],2,FALSE)</f>
        <v>Anna Andreadi</v>
      </c>
    </row>
    <row r="5429" spans="1:23" x14ac:dyDescent="0.25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  <c r="V5429" s="7" t="str">
        <f>_xlfn.IFNA(VLOOKUP(orders[[#This Row],[order_id]],returns[],2,FALSE),"FALSE")</f>
        <v>FALSE</v>
      </c>
      <c r="W5429" t="str">
        <f>VLOOKUP(orders[[#This Row],[region]],people[],2,FALSE)</f>
        <v>Anna Andreadi</v>
      </c>
    </row>
    <row r="5430" spans="1:23" x14ac:dyDescent="0.25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  <c r="V5430" s="7" t="str">
        <f>_xlfn.IFNA(VLOOKUP(orders[[#This Row],[order_id]],returns[],2,FALSE),"FALSE")</f>
        <v>FALSE</v>
      </c>
      <c r="W5430" t="str">
        <f>VLOOKUP(orders[[#This Row],[region]],people[],2,FALSE)</f>
        <v>Anna Andreadi</v>
      </c>
    </row>
    <row r="5431" spans="1:23" x14ac:dyDescent="0.25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  <c r="V5431" s="7" t="str">
        <f>_xlfn.IFNA(VLOOKUP(orders[[#This Row],[order_id]],returns[],2,FALSE),"FALSE")</f>
        <v>FALSE</v>
      </c>
      <c r="W5431" t="str">
        <f>VLOOKUP(orders[[#This Row],[region]],people[],2,FALSE)</f>
        <v>Cassandra Brandow</v>
      </c>
    </row>
    <row r="5432" spans="1:23" x14ac:dyDescent="0.25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  <c r="V5432" s="7" t="str">
        <f>_xlfn.IFNA(VLOOKUP(orders[[#This Row],[order_id]],returns[],2,FALSE),"FALSE")</f>
        <v>FALSE</v>
      </c>
      <c r="W5432" t="str">
        <f>VLOOKUP(orders[[#This Row],[region]],people[],2,FALSE)</f>
        <v>Chuck Magee</v>
      </c>
    </row>
    <row r="5433" spans="1:23" x14ac:dyDescent="0.25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 s="7" t="str">
        <f>_xlfn.IFNA(VLOOKUP(orders[[#This Row],[order_id]],returns[],2,FALSE),"FALSE")</f>
        <v>FALSE</v>
      </c>
      <c r="W5433" t="str">
        <f>VLOOKUP(orders[[#This Row],[region]],people[],2,FALSE)</f>
        <v>Chuck Magee</v>
      </c>
    </row>
    <row r="5434" spans="1:23" x14ac:dyDescent="0.25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  <c r="V5434" s="7" t="str">
        <f>_xlfn.IFNA(VLOOKUP(orders[[#This Row],[order_id]],returns[],2,FALSE),"FALSE")</f>
        <v>FALSE</v>
      </c>
      <c r="W5434" t="str">
        <f>VLOOKUP(orders[[#This Row],[region]],people[],2,FALSE)</f>
        <v>Chuck Magee</v>
      </c>
    </row>
    <row r="5435" spans="1:23" x14ac:dyDescent="0.25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  <c r="V5435" s="7" t="b">
        <f>_xlfn.IFNA(VLOOKUP(orders[[#This Row],[order_id]],returns[],2,FALSE),"FALSE")</f>
        <v>1</v>
      </c>
      <c r="W5435" t="str">
        <f>VLOOKUP(orders[[#This Row],[region]],people[],2,FALSE)</f>
        <v>Anna Andreadi</v>
      </c>
    </row>
    <row r="5436" spans="1:23" x14ac:dyDescent="0.25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  <c r="V5436" s="7" t="str">
        <f>_xlfn.IFNA(VLOOKUP(orders[[#This Row],[order_id]],returns[],2,FALSE),"FALSE")</f>
        <v>FALSE</v>
      </c>
      <c r="W5436" t="str">
        <f>VLOOKUP(orders[[#This Row],[region]],people[],2,FALSE)</f>
        <v>Anna Andreadi</v>
      </c>
    </row>
    <row r="5437" spans="1:23" x14ac:dyDescent="0.25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  <c r="V5437" s="7" t="str">
        <f>_xlfn.IFNA(VLOOKUP(orders[[#This Row],[order_id]],returns[],2,FALSE),"FALSE")</f>
        <v>FALSE</v>
      </c>
      <c r="W5437" t="str">
        <f>VLOOKUP(orders[[#This Row],[region]],people[],2,FALSE)</f>
        <v>Anna Andreadi</v>
      </c>
    </row>
    <row r="5438" spans="1:23" x14ac:dyDescent="0.25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  <c r="V5438" s="7" t="str">
        <f>_xlfn.IFNA(VLOOKUP(orders[[#This Row],[order_id]],returns[],2,FALSE),"FALSE")</f>
        <v>FALSE</v>
      </c>
      <c r="W5438" t="str">
        <f>VLOOKUP(orders[[#This Row],[region]],people[],2,FALSE)</f>
        <v>Cassandra Brandow</v>
      </c>
    </row>
    <row r="5439" spans="1:23" x14ac:dyDescent="0.25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  <c r="V5439" s="7" t="str">
        <f>_xlfn.IFNA(VLOOKUP(orders[[#This Row],[order_id]],returns[],2,FALSE),"FALSE")</f>
        <v>FALSE</v>
      </c>
      <c r="W5439" t="str">
        <f>VLOOKUP(orders[[#This Row],[region]],people[],2,FALSE)</f>
        <v>Cassandra Brandow</v>
      </c>
    </row>
    <row r="5440" spans="1:23" x14ac:dyDescent="0.25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  <c r="V5440" s="7" t="str">
        <f>_xlfn.IFNA(VLOOKUP(orders[[#This Row],[order_id]],returns[],2,FALSE),"FALSE")</f>
        <v>FALSE</v>
      </c>
      <c r="W5440" t="str">
        <f>VLOOKUP(orders[[#This Row],[region]],people[],2,FALSE)</f>
        <v>Cassandra Brandow</v>
      </c>
    </row>
    <row r="5441" spans="1:23" x14ac:dyDescent="0.25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  <c r="V5441" s="7" t="str">
        <f>_xlfn.IFNA(VLOOKUP(orders[[#This Row],[order_id]],returns[],2,FALSE),"FALSE")</f>
        <v>FALSE</v>
      </c>
      <c r="W5441" t="str">
        <f>VLOOKUP(orders[[#This Row],[region]],people[],2,FALSE)</f>
        <v>Chuck Magee</v>
      </c>
    </row>
    <row r="5442" spans="1:23" x14ac:dyDescent="0.25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  <c r="V5442" s="7" t="str">
        <f>_xlfn.IFNA(VLOOKUP(orders[[#This Row],[order_id]],returns[],2,FALSE),"FALSE")</f>
        <v>FALSE</v>
      </c>
      <c r="W5442" t="str">
        <f>VLOOKUP(orders[[#This Row],[region]],people[],2,FALSE)</f>
        <v>Cassandra Brandow</v>
      </c>
    </row>
    <row r="5443" spans="1:23" x14ac:dyDescent="0.25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 s="7" t="str">
        <f>_xlfn.IFNA(VLOOKUP(orders[[#This Row],[order_id]],returns[],2,FALSE),"FALSE")</f>
        <v>FALSE</v>
      </c>
      <c r="W5443" t="str">
        <f>VLOOKUP(orders[[#This Row],[region]],people[],2,FALSE)</f>
        <v>Anna Andreadi</v>
      </c>
    </row>
    <row r="5444" spans="1:23" x14ac:dyDescent="0.25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 s="7" t="str">
        <f>_xlfn.IFNA(VLOOKUP(orders[[#This Row],[order_id]],returns[],2,FALSE),"FALSE")</f>
        <v>FALSE</v>
      </c>
      <c r="W5444" t="str">
        <f>VLOOKUP(orders[[#This Row],[region]],people[],2,FALSE)</f>
        <v>Chuck Magee</v>
      </c>
    </row>
    <row r="5445" spans="1:23" x14ac:dyDescent="0.25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  <c r="V5445" s="7" t="str">
        <f>_xlfn.IFNA(VLOOKUP(orders[[#This Row],[order_id]],returns[],2,FALSE),"FALSE")</f>
        <v>FALSE</v>
      </c>
      <c r="W5445" t="str">
        <f>VLOOKUP(orders[[#This Row],[region]],people[],2,FALSE)</f>
        <v>Chuck Magee</v>
      </c>
    </row>
    <row r="5446" spans="1:23" x14ac:dyDescent="0.25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  <c r="V5446" s="7" t="str">
        <f>_xlfn.IFNA(VLOOKUP(orders[[#This Row],[order_id]],returns[],2,FALSE),"FALSE")</f>
        <v>FALSE</v>
      </c>
      <c r="W5446" t="str">
        <f>VLOOKUP(orders[[#This Row],[region]],people[],2,FALSE)</f>
        <v>Chuck Magee</v>
      </c>
    </row>
    <row r="5447" spans="1:23" x14ac:dyDescent="0.25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  <c r="V5447" s="7" t="str">
        <f>_xlfn.IFNA(VLOOKUP(orders[[#This Row],[order_id]],returns[],2,FALSE),"FALSE")</f>
        <v>FALSE</v>
      </c>
      <c r="W5447" t="str">
        <f>VLOOKUP(orders[[#This Row],[region]],people[],2,FALSE)</f>
        <v>Kelly Williams</v>
      </c>
    </row>
    <row r="5448" spans="1:23" x14ac:dyDescent="0.25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 s="7" t="b">
        <f>_xlfn.IFNA(VLOOKUP(orders[[#This Row],[order_id]],returns[],2,FALSE),"FALSE")</f>
        <v>1</v>
      </c>
      <c r="W5448" t="str">
        <f>VLOOKUP(orders[[#This Row],[region]],people[],2,FALSE)</f>
        <v>Chuck Magee</v>
      </c>
    </row>
    <row r="5449" spans="1:23" x14ac:dyDescent="0.25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  <c r="V5449" s="7" t="b">
        <f>_xlfn.IFNA(VLOOKUP(orders[[#This Row],[order_id]],returns[],2,FALSE),"FALSE")</f>
        <v>1</v>
      </c>
      <c r="W5449" t="str">
        <f>VLOOKUP(orders[[#This Row],[region]],people[],2,FALSE)</f>
        <v>Chuck Magee</v>
      </c>
    </row>
    <row r="5450" spans="1:23" x14ac:dyDescent="0.25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  <c r="V5450" s="7" t="str">
        <f>_xlfn.IFNA(VLOOKUP(orders[[#This Row],[order_id]],returns[],2,FALSE),"FALSE")</f>
        <v>FALSE</v>
      </c>
      <c r="W5450" t="str">
        <f>VLOOKUP(orders[[#This Row],[region]],people[],2,FALSE)</f>
        <v>Kelly Williams</v>
      </c>
    </row>
    <row r="5451" spans="1:23" x14ac:dyDescent="0.25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  <c r="V5451" s="7" t="str">
        <f>_xlfn.IFNA(VLOOKUP(orders[[#This Row],[order_id]],returns[],2,FALSE),"FALSE")</f>
        <v>FALSE</v>
      </c>
      <c r="W5451" t="str">
        <f>VLOOKUP(orders[[#This Row],[region]],people[],2,FALSE)</f>
        <v>Kelly Williams</v>
      </c>
    </row>
    <row r="5452" spans="1:23" x14ac:dyDescent="0.25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  <c r="V5452" s="7" t="str">
        <f>_xlfn.IFNA(VLOOKUP(orders[[#This Row],[order_id]],returns[],2,FALSE),"FALSE")</f>
        <v>FALSE</v>
      </c>
      <c r="W5452" t="str">
        <f>VLOOKUP(orders[[#This Row],[region]],people[],2,FALSE)</f>
        <v>Kelly Williams</v>
      </c>
    </row>
    <row r="5453" spans="1:23" x14ac:dyDescent="0.25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  <c r="V5453" s="7" t="str">
        <f>_xlfn.IFNA(VLOOKUP(orders[[#This Row],[order_id]],returns[],2,FALSE),"FALSE")</f>
        <v>FALSE</v>
      </c>
      <c r="W5453" t="str">
        <f>VLOOKUP(orders[[#This Row],[region]],people[],2,FALSE)</f>
        <v>Kelly Williams</v>
      </c>
    </row>
    <row r="5454" spans="1:23" x14ac:dyDescent="0.25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  <c r="V5454" s="7" t="str">
        <f>_xlfn.IFNA(VLOOKUP(orders[[#This Row],[order_id]],returns[],2,FALSE),"FALSE")</f>
        <v>FALSE</v>
      </c>
      <c r="W5454" t="str">
        <f>VLOOKUP(orders[[#This Row],[region]],people[],2,FALSE)</f>
        <v>Anna Andreadi</v>
      </c>
    </row>
    <row r="5455" spans="1:23" x14ac:dyDescent="0.25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  <c r="V5455" s="7" t="str">
        <f>_xlfn.IFNA(VLOOKUP(orders[[#This Row],[order_id]],returns[],2,FALSE),"FALSE")</f>
        <v>FALSE</v>
      </c>
      <c r="W5455" t="str">
        <f>VLOOKUP(orders[[#This Row],[region]],people[],2,FALSE)</f>
        <v>Kelly Williams</v>
      </c>
    </row>
    <row r="5456" spans="1:23" x14ac:dyDescent="0.25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 s="7" t="str">
        <f>_xlfn.IFNA(VLOOKUP(orders[[#This Row],[order_id]],returns[],2,FALSE),"FALSE")</f>
        <v>FALSE</v>
      </c>
      <c r="W5456" t="str">
        <f>VLOOKUP(orders[[#This Row],[region]],people[],2,FALSE)</f>
        <v>Chuck Magee</v>
      </c>
    </row>
    <row r="5457" spans="1:23" x14ac:dyDescent="0.25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  <c r="V5457" s="7" t="str">
        <f>_xlfn.IFNA(VLOOKUP(orders[[#This Row],[order_id]],returns[],2,FALSE),"FALSE")</f>
        <v>FALSE</v>
      </c>
      <c r="W5457" t="str">
        <f>VLOOKUP(orders[[#This Row],[region]],people[],2,FALSE)</f>
        <v>Chuck Magee</v>
      </c>
    </row>
    <row r="5458" spans="1:23" x14ac:dyDescent="0.25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 s="7" t="b">
        <f>_xlfn.IFNA(VLOOKUP(orders[[#This Row],[order_id]],returns[],2,FALSE),"FALSE")</f>
        <v>1</v>
      </c>
      <c r="W5458" t="str">
        <f>VLOOKUP(orders[[#This Row],[region]],people[],2,FALSE)</f>
        <v>Anna Andreadi</v>
      </c>
    </row>
    <row r="5459" spans="1:23" x14ac:dyDescent="0.25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  <c r="V5459" s="7" t="b">
        <f>_xlfn.IFNA(VLOOKUP(orders[[#This Row],[order_id]],returns[],2,FALSE),"FALSE")</f>
        <v>1</v>
      </c>
      <c r="W5459" t="str">
        <f>VLOOKUP(orders[[#This Row],[region]],people[],2,FALSE)</f>
        <v>Anna Andreadi</v>
      </c>
    </row>
    <row r="5460" spans="1:23" x14ac:dyDescent="0.2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  <c r="V5460" s="7" t="str">
        <f>_xlfn.IFNA(VLOOKUP(orders[[#This Row],[order_id]],returns[],2,FALSE),"FALSE")</f>
        <v>FALSE</v>
      </c>
      <c r="W5460" t="str">
        <f>VLOOKUP(orders[[#This Row],[region]],people[],2,FALSE)</f>
        <v>Anna Andreadi</v>
      </c>
    </row>
    <row r="5461" spans="1:23" x14ac:dyDescent="0.2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  <c r="V5461" s="7" t="str">
        <f>_xlfn.IFNA(VLOOKUP(orders[[#This Row],[order_id]],returns[],2,FALSE),"FALSE")</f>
        <v>FALSE</v>
      </c>
      <c r="W5461" t="str">
        <f>VLOOKUP(orders[[#This Row],[region]],people[],2,FALSE)</f>
        <v>Anna Andreadi</v>
      </c>
    </row>
    <row r="5462" spans="1:23" x14ac:dyDescent="0.2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  <c r="V5462" s="7" t="str">
        <f>_xlfn.IFNA(VLOOKUP(orders[[#This Row],[order_id]],returns[],2,FALSE),"FALSE")</f>
        <v>FALSE</v>
      </c>
      <c r="W5462" t="str">
        <f>VLOOKUP(orders[[#This Row],[region]],people[],2,FALSE)</f>
        <v>Cassandra Brandow</v>
      </c>
    </row>
    <row r="5463" spans="1:23" x14ac:dyDescent="0.2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 s="7" t="b">
        <f>_xlfn.IFNA(VLOOKUP(orders[[#This Row],[order_id]],returns[],2,FALSE),"FALSE")</f>
        <v>1</v>
      </c>
      <c r="W5463" t="str">
        <f>VLOOKUP(orders[[#This Row],[region]],people[],2,FALSE)</f>
        <v>Anna Andreadi</v>
      </c>
    </row>
    <row r="5464" spans="1:23" x14ac:dyDescent="0.2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 s="7" t="str">
        <f>_xlfn.IFNA(VLOOKUP(orders[[#This Row],[order_id]],returns[],2,FALSE),"FALSE")</f>
        <v>FALSE</v>
      </c>
      <c r="W5464" t="str">
        <f>VLOOKUP(orders[[#This Row],[region]],people[],2,FALSE)</f>
        <v>Anna Andreadi</v>
      </c>
    </row>
    <row r="5465" spans="1:23" x14ac:dyDescent="0.2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 s="7" t="str">
        <f>_xlfn.IFNA(VLOOKUP(orders[[#This Row],[order_id]],returns[],2,FALSE),"FALSE")</f>
        <v>FALSE</v>
      </c>
      <c r="W5465" t="str">
        <f>VLOOKUP(orders[[#This Row],[region]],people[],2,FALSE)</f>
        <v>Anna Andreadi</v>
      </c>
    </row>
    <row r="5466" spans="1:23" x14ac:dyDescent="0.2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 s="7" t="str">
        <f>_xlfn.IFNA(VLOOKUP(orders[[#This Row],[order_id]],returns[],2,FALSE),"FALSE")</f>
        <v>FALSE</v>
      </c>
      <c r="W5466" t="str">
        <f>VLOOKUP(orders[[#This Row],[region]],people[],2,FALSE)</f>
        <v>Anna Andreadi</v>
      </c>
    </row>
    <row r="5467" spans="1:23" x14ac:dyDescent="0.2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  <c r="V5467" s="7" t="str">
        <f>_xlfn.IFNA(VLOOKUP(orders[[#This Row],[order_id]],returns[],2,FALSE),"FALSE")</f>
        <v>FALSE</v>
      </c>
      <c r="W5467" t="str">
        <f>VLOOKUP(orders[[#This Row],[region]],people[],2,FALSE)</f>
        <v>Anna Andreadi</v>
      </c>
    </row>
    <row r="5468" spans="1:23" x14ac:dyDescent="0.2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  <c r="V5468" s="7" t="str">
        <f>_xlfn.IFNA(VLOOKUP(orders[[#This Row],[order_id]],returns[],2,FALSE),"FALSE")</f>
        <v>FALSE</v>
      </c>
      <c r="W5468" t="str">
        <f>VLOOKUP(orders[[#This Row],[region]],people[],2,FALSE)</f>
        <v>Kelly Williams</v>
      </c>
    </row>
    <row r="5469" spans="1:23" x14ac:dyDescent="0.2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  <c r="V5469" s="7" t="str">
        <f>_xlfn.IFNA(VLOOKUP(orders[[#This Row],[order_id]],returns[],2,FALSE),"FALSE")</f>
        <v>FALSE</v>
      </c>
      <c r="W5469" t="str">
        <f>VLOOKUP(orders[[#This Row],[region]],people[],2,FALSE)</f>
        <v>Anna Andreadi</v>
      </c>
    </row>
    <row r="5470" spans="1:23" x14ac:dyDescent="0.2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  <c r="V5470" s="7" t="str">
        <f>_xlfn.IFNA(VLOOKUP(orders[[#This Row],[order_id]],returns[],2,FALSE),"FALSE")</f>
        <v>FALSE</v>
      </c>
      <c r="W5470" t="str">
        <f>VLOOKUP(orders[[#This Row],[region]],people[],2,FALSE)</f>
        <v>Anna Andreadi</v>
      </c>
    </row>
    <row r="5471" spans="1:23" x14ac:dyDescent="0.2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 s="7" t="str">
        <f>_xlfn.IFNA(VLOOKUP(orders[[#This Row],[order_id]],returns[],2,FALSE),"FALSE")</f>
        <v>FALSE</v>
      </c>
      <c r="W5471" t="str">
        <f>VLOOKUP(orders[[#This Row],[region]],people[],2,FALSE)</f>
        <v>Anna Andreadi</v>
      </c>
    </row>
    <row r="5472" spans="1:23" x14ac:dyDescent="0.2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  <c r="V5472" s="7" t="str">
        <f>_xlfn.IFNA(VLOOKUP(orders[[#This Row],[order_id]],returns[],2,FALSE),"FALSE")</f>
        <v>FALSE</v>
      </c>
      <c r="W5472" t="str">
        <f>VLOOKUP(orders[[#This Row],[region]],people[],2,FALSE)</f>
        <v>Chuck Magee</v>
      </c>
    </row>
    <row r="5473" spans="1:23" x14ac:dyDescent="0.2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  <c r="V5473" s="7" t="str">
        <f>_xlfn.IFNA(VLOOKUP(orders[[#This Row],[order_id]],returns[],2,FALSE),"FALSE")</f>
        <v>FALSE</v>
      </c>
      <c r="W5473" t="str">
        <f>VLOOKUP(orders[[#This Row],[region]],people[],2,FALSE)</f>
        <v>Anna Andreadi</v>
      </c>
    </row>
    <row r="5474" spans="1:23" x14ac:dyDescent="0.2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  <c r="V5474" s="7" t="str">
        <f>_xlfn.IFNA(VLOOKUP(orders[[#This Row],[order_id]],returns[],2,FALSE),"FALSE")</f>
        <v>FALSE</v>
      </c>
      <c r="W5474" t="str">
        <f>VLOOKUP(orders[[#This Row],[region]],people[],2,FALSE)</f>
        <v>Anna Andreadi</v>
      </c>
    </row>
    <row r="5475" spans="1:23" x14ac:dyDescent="0.2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  <c r="V5475" s="7" t="str">
        <f>_xlfn.IFNA(VLOOKUP(orders[[#This Row],[order_id]],returns[],2,FALSE),"FALSE")</f>
        <v>FALSE</v>
      </c>
      <c r="W5475" t="str">
        <f>VLOOKUP(orders[[#This Row],[region]],people[],2,FALSE)</f>
        <v>Anna Andreadi</v>
      </c>
    </row>
    <row r="5476" spans="1:23" x14ac:dyDescent="0.2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  <c r="V5476" s="7" t="str">
        <f>_xlfn.IFNA(VLOOKUP(orders[[#This Row],[order_id]],returns[],2,FALSE),"FALSE")</f>
        <v>FALSE</v>
      </c>
      <c r="W5476" t="str">
        <f>VLOOKUP(orders[[#This Row],[region]],people[],2,FALSE)</f>
        <v>Kelly Williams</v>
      </c>
    </row>
    <row r="5477" spans="1:23" x14ac:dyDescent="0.2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  <c r="V5477" s="7" t="str">
        <f>_xlfn.IFNA(VLOOKUP(orders[[#This Row],[order_id]],returns[],2,FALSE),"FALSE")</f>
        <v>FALSE</v>
      </c>
      <c r="W5477" t="str">
        <f>VLOOKUP(orders[[#This Row],[region]],people[],2,FALSE)</f>
        <v>Kelly Williams</v>
      </c>
    </row>
    <row r="5478" spans="1:23" x14ac:dyDescent="0.2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 s="7" t="str">
        <f>_xlfn.IFNA(VLOOKUP(orders[[#This Row],[order_id]],returns[],2,FALSE),"FALSE")</f>
        <v>FALSE</v>
      </c>
      <c r="W5478" t="str">
        <f>VLOOKUP(orders[[#This Row],[region]],people[],2,FALSE)</f>
        <v>Kelly Williams</v>
      </c>
    </row>
    <row r="5479" spans="1:23" x14ac:dyDescent="0.2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  <c r="V5479" s="7" t="str">
        <f>_xlfn.IFNA(VLOOKUP(orders[[#This Row],[order_id]],returns[],2,FALSE),"FALSE")</f>
        <v>FALSE</v>
      </c>
      <c r="W5479" t="str">
        <f>VLOOKUP(orders[[#This Row],[region]],people[],2,FALSE)</f>
        <v>Kelly Williams</v>
      </c>
    </row>
    <row r="5480" spans="1:23" x14ac:dyDescent="0.2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  <c r="V5480" s="7" t="str">
        <f>_xlfn.IFNA(VLOOKUP(orders[[#This Row],[order_id]],returns[],2,FALSE),"FALSE")</f>
        <v>FALSE</v>
      </c>
      <c r="W5480" t="str">
        <f>VLOOKUP(orders[[#This Row],[region]],people[],2,FALSE)</f>
        <v>Chuck Magee</v>
      </c>
    </row>
    <row r="5481" spans="1:23" x14ac:dyDescent="0.2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  <c r="V5481" s="7" t="str">
        <f>_xlfn.IFNA(VLOOKUP(orders[[#This Row],[order_id]],returns[],2,FALSE),"FALSE")</f>
        <v>FALSE</v>
      </c>
      <c r="W5481" t="str">
        <f>VLOOKUP(orders[[#This Row],[region]],people[],2,FALSE)</f>
        <v>Cassandra Brandow</v>
      </c>
    </row>
    <row r="5482" spans="1:23" x14ac:dyDescent="0.2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  <c r="V5482" s="7" t="str">
        <f>_xlfn.IFNA(VLOOKUP(orders[[#This Row],[order_id]],returns[],2,FALSE),"FALSE")</f>
        <v>FALSE</v>
      </c>
      <c r="W5482" t="str">
        <f>VLOOKUP(orders[[#This Row],[region]],people[],2,FALSE)</f>
        <v>Anna Andreadi</v>
      </c>
    </row>
    <row r="5483" spans="1:23" x14ac:dyDescent="0.2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  <c r="V5483" s="7" t="str">
        <f>_xlfn.IFNA(VLOOKUP(orders[[#This Row],[order_id]],returns[],2,FALSE),"FALSE")</f>
        <v>FALSE</v>
      </c>
      <c r="W5483" t="str">
        <f>VLOOKUP(orders[[#This Row],[region]],people[],2,FALSE)</f>
        <v>Anna Andreadi</v>
      </c>
    </row>
    <row r="5484" spans="1:23" x14ac:dyDescent="0.2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 s="7" t="str">
        <f>_xlfn.IFNA(VLOOKUP(orders[[#This Row],[order_id]],returns[],2,FALSE),"FALSE")</f>
        <v>FALSE</v>
      </c>
      <c r="W5484" t="str">
        <f>VLOOKUP(orders[[#This Row],[region]],people[],2,FALSE)</f>
        <v>Anna Andreadi</v>
      </c>
    </row>
    <row r="5485" spans="1:23" x14ac:dyDescent="0.2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  <c r="V5485" s="7" t="str">
        <f>_xlfn.IFNA(VLOOKUP(orders[[#This Row],[order_id]],returns[],2,FALSE),"FALSE")</f>
        <v>FALSE</v>
      </c>
      <c r="W5485" t="str">
        <f>VLOOKUP(orders[[#This Row],[region]],people[],2,FALSE)</f>
        <v>Anna Andreadi</v>
      </c>
    </row>
    <row r="5486" spans="1:23" x14ac:dyDescent="0.2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  <c r="V5486" s="7" t="str">
        <f>_xlfn.IFNA(VLOOKUP(orders[[#This Row],[order_id]],returns[],2,FALSE),"FALSE")</f>
        <v>FALSE</v>
      </c>
      <c r="W5486" t="str">
        <f>VLOOKUP(orders[[#This Row],[region]],people[],2,FALSE)</f>
        <v>Cassandra Brandow</v>
      </c>
    </row>
    <row r="5487" spans="1:23" x14ac:dyDescent="0.2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  <c r="V5487" s="7" t="str">
        <f>_xlfn.IFNA(VLOOKUP(orders[[#This Row],[order_id]],returns[],2,FALSE),"FALSE")</f>
        <v>FALSE</v>
      </c>
      <c r="W5487" t="str">
        <f>VLOOKUP(orders[[#This Row],[region]],people[],2,FALSE)</f>
        <v>Cassandra Brandow</v>
      </c>
    </row>
    <row r="5488" spans="1:23" x14ac:dyDescent="0.2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  <c r="V5488" s="7" t="str">
        <f>_xlfn.IFNA(VLOOKUP(orders[[#This Row],[order_id]],returns[],2,FALSE),"FALSE")</f>
        <v>FALSE</v>
      </c>
      <c r="W5488" t="str">
        <f>VLOOKUP(orders[[#This Row],[region]],people[],2,FALSE)</f>
        <v>Kelly Williams</v>
      </c>
    </row>
    <row r="5489" spans="1:23" x14ac:dyDescent="0.2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  <c r="V5489" s="7" t="str">
        <f>_xlfn.IFNA(VLOOKUP(orders[[#This Row],[order_id]],returns[],2,FALSE),"FALSE")</f>
        <v>FALSE</v>
      </c>
      <c r="W5489" t="str">
        <f>VLOOKUP(orders[[#This Row],[region]],people[],2,FALSE)</f>
        <v>Cassandra Brandow</v>
      </c>
    </row>
    <row r="5490" spans="1:23" x14ac:dyDescent="0.2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 s="7" t="str">
        <f>_xlfn.IFNA(VLOOKUP(orders[[#This Row],[order_id]],returns[],2,FALSE),"FALSE")</f>
        <v>FALSE</v>
      </c>
      <c r="W5490" t="str">
        <f>VLOOKUP(orders[[#This Row],[region]],people[],2,FALSE)</f>
        <v>Cassandra Brandow</v>
      </c>
    </row>
    <row r="5491" spans="1:23" x14ac:dyDescent="0.2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  <c r="V5491" s="7" t="str">
        <f>_xlfn.IFNA(VLOOKUP(orders[[#This Row],[order_id]],returns[],2,FALSE),"FALSE")</f>
        <v>FALSE</v>
      </c>
      <c r="W5491" t="str">
        <f>VLOOKUP(orders[[#This Row],[region]],people[],2,FALSE)</f>
        <v>Cassandra Brandow</v>
      </c>
    </row>
    <row r="5492" spans="1:23" x14ac:dyDescent="0.2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  <c r="V5492" s="7" t="str">
        <f>_xlfn.IFNA(VLOOKUP(orders[[#This Row],[order_id]],returns[],2,FALSE),"FALSE")</f>
        <v>FALSE</v>
      </c>
      <c r="W5492" t="str">
        <f>VLOOKUP(orders[[#This Row],[region]],people[],2,FALSE)</f>
        <v>Cassandra Brandow</v>
      </c>
    </row>
    <row r="5493" spans="1:23" x14ac:dyDescent="0.2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  <c r="V5493" s="7" t="str">
        <f>_xlfn.IFNA(VLOOKUP(orders[[#This Row],[order_id]],returns[],2,FALSE),"FALSE")</f>
        <v>FALSE</v>
      </c>
      <c r="W5493" t="str">
        <f>VLOOKUP(orders[[#This Row],[region]],people[],2,FALSE)</f>
        <v>Kelly Williams</v>
      </c>
    </row>
    <row r="5494" spans="1:23" x14ac:dyDescent="0.2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  <c r="V5494" s="7" t="str">
        <f>_xlfn.IFNA(VLOOKUP(orders[[#This Row],[order_id]],returns[],2,FALSE),"FALSE")</f>
        <v>FALSE</v>
      </c>
      <c r="W5494" t="str">
        <f>VLOOKUP(orders[[#This Row],[region]],people[],2,FALSE)</f>
        <v>Anna Andreadi</v>
      </c>
    </row>
    <row r="5495" spans="1:23" x14ac:dyDescent="0.2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 s="7" t="str">
        <f>_xlfn.IFNA(VLOOKUP(orders[[#This Row],[order_id]],returns[],2,FALSE),"FALSE")</f>
        <v>FALSE</v>
      </c>
      <c r="W5495" t="str">
        <f>VLOOKUP(orders[[#This Row],[region]],people[],2,FALSE)</f>
        <v>Anna Andreadi</v>
      </c>
    </row>
    <row r="5496" spans="1:23" x14ac:dyDescent="0.2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  <c r="V5496" s="7" t="str">
        <f>_xlfn.IFNA(VLOOKUP(orders[[#This Row],[order_id]],returns[],2,FALSE),"FALSE")</f>
        <v>FALSE</v>
      </c>
      <c r="W5496" t="str">
        <f>VLOOKUP(orders[[#This Row],[region]],people[],2,FALSE)</f>
        <v>Anna Andreadi</v>
      </c>
    </row>
    <row r="5497" spans="1:23" x14ac:dyDescent="0.2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  <c r="V5497" s="7" t="str">
        <f>_xlfn.IFNA(VLOOKUP(orders[[#This Row],[order_id]],returns[],2,FALSE),"FALSE")</f>
        <v>FALSE</v>
      </c>
      <c r="W5497" t="str">
        <f>VLOOKUP(orders[[#This Row],[region]],people[],2,FALSE)</f>
        <v>Chuck Magee</v>
      </c>
    </row>
    <row r="5498" spans="1:23" x14ac:dyDescent="0.2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  <c r="V5498" s="7" t="str">
        <f>_xlfn.IFNA(VLOOKUP(orders[[#This Row],[order_id]],returns[],2,FALSE),"FALSE")</f>
        <v>FALSE</v>
      </c>
      <c r="W5498" t="str">
        <f>VLOOKUP(orders[[#This Row],[region]],people[],2,FALSE)</f>
        <v>Chuck Magee</v>
      </c>
    </row>
    <row r="5499" spans="1:23" x14ac:dyDescent="0.2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  <c r="V5499" s="7" t="str">
        <f>_xlfn.IFNA(VLOOKUP(orders[[#This Row],[order_id]],returns[],2,FALSE),"FALSE")</f>
        <v>FALSE</v>
      </c>
      <c r="W5499" t="str">
        <f>VLOOKUP(orders[[#This Row],[region]],people[],2,FALSE)</f>
        <v>Chuck Magee</v>
      </c>
    </row>
    <row r="5500" spans="1:23" x14ac:dyDescent="0.2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 s="7" t="str">
        <f>_xlfn.IFNA(VLOOKUP(orders[[#This Row],[order_id]],returns[],2,FALSE),"FALSE")</f>
        <v>FALSE</v>
      </c>
      <c r="W5500" t="str">
        <f>VLOOKUP(orders[[#This Row],[region]],people[],2,FALSE)</f>
        <v>Chuck Magee</v>
      </c>
    </row>
    <row r="5501" spans="1:23" x14ac:dyDescent="0.2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 s="7" t="str">
        <f>_xlfn.IFNA(VLOOKUP(orders[[#This Row],[order_id]],returns[],2,FALSE),"FALSE")</f>
        <v>FALSE</v>
      </c>
      <c r="W5501" t="str">
        <f>VLOOKUP(orders[[#This Row],[region]],people[],2,FALSE)</f>
        <v>Chuck Magee</v>
      </c>
    </row>
    <row r="5502" spans="1:23" x14ac:dyDescent="0.2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 s="7" t="str">
        <f>_xlfn.IFNA(VLOOKUP(orders[[#This Row],[order_id]],returns[],2,FALSE),"FALSE")</f>
        <v>FALSE</v>
      </c>
      <c r="W5502" t="str">
        <f>VLOOKUP(orders[[#This Row],[region]],people[],2,FALSE)</f>
        <v>Chuck Magee</v>
      </c>
    </row>
    <row r="5503" spans="1:23" x14ac:dyDescent="0.2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  <c r="V5503" s="7" t="str">
        <f>_xlfn.IFNA(VLOOKUP(orders[[#This Row],[order_id]],returns[],2,FALSE),"FALSE")</f>
        <v>FALSE</v>
      </c>
      <c r="W5503" t="str">
        <f>VLOOKUP(orders[[#This Row],[region]],people[],2,FALSE)</f>
        <v>Chuck Magee</v>
      </c>
    </row>
    <row r="5504" spans="1:23" x14ac:dyDescent="0.2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  <c r="V5504" s="7" t="str">
        <f>_xlfn.IFNA(VLOOKUP(orders[[#This Row],[order_id]],returns[],2,FALSE),"FALSE")</f>
        <v>FALSE</v>
      </c>
      <c r="W5504" t="str">
        <f>VLOOKUP(orders[[#This Row],[region]],people[],2,FALSE)</f>
        <v>Chuck Magee</v>
      </c>
    </row>
    <row r="5505" spans="1:23" x14ac:dyDescent="0.2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  <c r="V5505" s="7" t="str">
        <f>_xlfn.IFNA(VLOOKUP(orders[[#This Row],[order_id]],returns[],2,FALSE),"FALSE")</f>
        <v>FALSE</v>
      </c>
      <c r="W5505" t="str">
        <f>VLOOKUP(orders[[#This Row],[region]],people[],2,FALSE)</f>
        <v>Chuck Magee</v>
      </c>
    </row>
    <row r="5506" spans="1:23" x14ac:dyDescent="0.2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  <c r="V5506" s="7" t="str">
        <f>_xlfn.IFNA(VLOOKUP(orders[[#This Row],[order_id]],returns[],2,FALSE),"FALSE")</f>
        <v>FALSE</v>
      </c>
      <c r="W5506" t="str">
        <f>VLOOKUP(orders[[#This Row],[region]],people[],2,FALSE)</f>
        <v>Chuck Magee</v>
      </c>
    </row>
    <row r="5507" spans="1:23" x14ac:dyDescent="0.2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  <c r="V5507" s="7" t="str">
        <f>_xlfn.IFNA(VLOOKUP(orders[[#This Row],[order_id]],returns[],2,FALSE),"FALSE")</f>
        <v>FALSE</v>
      </c>
      <c r="W5507" t="str">
        <f>VLOOKUP(orders[[#This Row],[region]],people[],2,FALSE)</f>
        <v>Chuck Magee</v>
      </c>
    </row>
    <row r="5508" spans="1:23" x14ac:dyDescent="0.2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  <c r="V5508" s="7" t="str">
        <f>_xlfn.IFNA(VLOOKUP(orders[[#This Row],[order_id]],returns[],2,FALSE),"FALSE")</f>
        <v>FALSE</v>
      </c>
      <c r="W5508" t="str">
        <f>VLOOKUP(orders[[#This Row],[region]],people[],2,FALSE)</f>
        <v>Anna Andreadi</v>
      </c>
    </row>
    <row r="5509" spans="1:23" x14ac:dyDescent="0.2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  <c r="V5509" s="7" t="str">
        <f>_xlfn.IFNA(VLOOKUP(orders[[#This Row],[order_id]],returns[],2,FALSE),"FALSE")</f>
        <v>FALSE</v>
      </c>
      <c r="W5509" t="str">
        <f>VLOOKUP(orders[[#This Row],[region]],people[],2,FALSE)</f>
        <v>Cassandra Brandow</v>
      </c>
    </row>
    <row r="5510" spans="1:23" x14ac:dyDescent="0.2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  <c r="V5510" s="7" t="str">
        <f>_xlfn.IFNA(VLOOKUP(orders[[#This Row],[order_id]],returns[],2,FALSE),"FALSE")</f>
        <v>FALSE</v>
      </c>
      <c r="W5510" t="str">
        <f>VLOOKUP(orders[[#This Row],[region]],people[],2,FALSE)</f>
        <v>Anna Andreadi</v>
      </c>
    </row>
    <row r="5511" spans="1:23" x14ac:dyDescent="0.2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  <c r="V5511" s="7" t="str">
        <f>_xlfn.IFNA(VLOOKUP(orders[[#This Row],[order_id]],returns[],2,FALSE),"FALSE")</f>
        <v>FALSE</v>
      </c>
      <c r="W5511" t="str">
        <f>VLOOKUP(orders[[#This Row],[region]],people[],2,FALSE)</f>
        <v>Kelly Williams</v>
      </c>
    </row>
    <row r="5512" spans="1:23" x14ac:dyDescent="0.2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  <c r="V5512" s="7" t="str">
        <f>_xlfn.IFNA(VLOOKUP(orders[[#This Row],[order_id]],returns[],2,FALSE),"FALSE")</f>
        <v>FALSE</v>
      </c>
      <c r="W5512" t="str">
        <f>VLOOKUP(orders[[#This Row],[region]],people[],2,FALSE)</f>
        <v>Kelly Williams</v>
      </c>
    </row>
    <row r="5513" spans="1:23" x14ac:dyDescent="0.2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  <c r="V5513" s="7" t="str">
        <f>_xlfn.IFNA(VLOOKUP(orders[[#This Row],[order_id]],returns[],2,FALSE),"FALSE")</f>
        <v>FALSE</v>
      </c>
      <c r="W5513" t="str">
        <f>VLOOKUP(orders[[#This Row],[region]],people[],2,FALSE)</f>
        <v>Anna Andreadi</v>
      </c>
    </row>
    <row r="5514" spans="1:23" x14ac:dyDescent="0.2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  <c r="V5514" s="7" t="str">
        <f>_xlfn.IFNA(VLOOKUP(orders[[#This Row],[order_id]],returns[],2,FALSE),"FALSE")</f>
        <v>FALSE</v>
      </c>
      <c r="W5514" t="str">
        <f>VLOOKUP(orders[[#This Row],[region]],people[],2,FALSE)</f>
        <v>Anna Andreadi</v>
      </c>
    </row>
    <row r="5515" spans="1:23" x14ac:dyDescent="0.2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  <c r="V5515" s="7" t="str">
        <f>_xlfn.IFNA(VLOOKUP(orders[[#This Row],[order_id]],returns[],2,FALSE),"FALSE")</f>
        <v>FALSE</v>
      </c>
      <c r="W5515" t="str">
        <f>VLOOKUP(orders[[#This Row],[region]],people[],2,FALSE)</f>
        <v>Chuck Magee</v>
      </c>
    </row>
    <row r="5516" spans="1:23" x14ac:dyDescent="0.2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 s="7" t="str">
        <f>_xlfn.IFNA(VLOOKUP(orders[[#This Row],[order_id]],returns[],2,FALSE),"FALSE")</f>
        <v>FALSE</v>
      </c>
      <c r="W5516" t="str">
        <f>VLOOKUP(orders[[#This Row],[region]],people[],2,FALSE)</f>
        <v>Chuck Magee</v>
      </c>
    </row>
    <row r="5517" spans="1:23" x14ac:dyDescent="0.2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  <c r="V5517" s="7" t="str">
        <f>_xlfn.IFNA(VLOOKUP(orders[[#This Row],[order_id]],returns[],2,FALSE),"FALSE")</f>
        <v>FALSE</v>
      </c>
      <c r="W5517" t="str">
        <f>VLOOKUP(orders[[#This Row],[region]],people[],2,FALSE)</f>
        <v>Chuck Magee</v>
      </c>
    </row>
    <row r="5518" spans="1:23" x14ac:dyDescent="0.2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 s="7" t="str">
        <f>_xlfn.IFNA(VLOOKUP(orders[[#This Row],[order_id]],returns[],2,FALSE),"FALSE")</f>
        <v>FALSE</v>
      </c>
      <c r="W5518" t="str">
        <f>VLOOKUP(orders[[#This Row],[region]],people[],2,FALSE)</f>
        <v>Cassandra Brandow</v>
      </c>
    </row>
    <row r="5519" spans="1:23" x14ac:dyDescent="0.2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  <c r="V5519" s="7" t="str">
        <f>_xlfn.IFNA(VLOOKUP(orders[[#This Row],[order_id]],returns[],2,FALSE),"FALSE")</f>
        <v>FALSE</v>
      </c>
      <c r="W5519" t="str">
        <f>VLOOKUP(orders[[#This Row],[region]],people[],2,FALSE)</f>
        <v>Chuck Magee</v>
      </c>
    </row>
    <row r="5520" spans="1:23" x14ac:dyDescent="0.2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  <c r="V5520" s="7" t="str">
        <f>_xlfn.IFNA(VLOOKUP(orders[[#This Row],[order_id]],returns[],2,FALSE),"FALSE")</f>
        <v>FALSE</v>
      </c>
      <c r="W5520" t="str">
        <f>VLOOKUP(orders[[#This Row],[region]],people[],2,FALSE)</f>
        <v>Chuck Magee</v>
      </c>
    </row>
    <row r="5521" spans="1:23" x14ac:dyDescent="0.2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  <c r="V5521" s="7" t="str">
        <f>_xlfn.IFNA(VLOOKUP(orders[[#This Row],[order_id]],returns[],2,FALSE),"FALSE")</f>
        <v>FALSE</v>
      </c>
      <c r="W5521" t="str">
        <f>VLOOKUP(orders[[#This Row],[region]],people[],2,FALSE)</f>
        <v>Chuck Magee</v>
      </c>
    </row>
    <row r="5522" spans="1:23" x14ac:dyDescent="0.2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 s="7" t="str">
        <f>_xlfn.IFNA(VLOOKUP(orders[[#This Row],[order_id]],returns[],2,FALSE),"FALSE")</f>
        <v>FALSE</v>
      </c>
      <c r="W5522" t="str">
        <f>VLOOKUP(orders[[#This Row],[region]],people[],2,FALSE)</f>
        <v>Chuck Magee</v>
      </c>
    </row>
    <row r="5523" spans="1:23" x14ac:dyDescent="0.2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  <c r="V5523" s="7" t="str">
        <f>_xlfn.IFNA(VLOOKUP(orders[[#This Row],[order_id]],returns[],2,FALSE),"FALSE")</f>
        <v>FALSE</v>
      </c>
      <c r="W5523" t="str">
        <f>VLOOKUP(orders[[#This Row],[region]],people[],2,FALSE)</f>
        <v>Chuck Magee</v>
      </c>
    </row>
    <row r="5524" spans="1:23" x14ac:dyDescent="0.2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  <c r="V5524" s="7" t="str">
        <f>_xlfn.IFNA(VLOOKUP(orders[[#This Row],[order_id]],returns[],2,FALSE),"FALSE")</f>
        <v>FALSE</v>
      </c>
      <c r="W5524" t="str">
        <f>VLOOKUP(orders[[#This Row],[region]],people[],2,FALSE)</f>
        <v>Anna Andreadi</v>
      </c>
    </row>
    <row r="5525" spans="1:23" x14ac:dyDescent="0.2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  <c r="V5525" s="7" t="str">
        <f>_xlfn.IFNA(VLOOKUP(orders[[#This Row],[order_id]],returns[],2,FALSE),"FALSE")</f>
        <v>FALSE</v>
      </c>
      <c r="W5525" t="str">
        <f>VLOOKUP(orders[[#This Row],[region]],people[],2,FALSE)</f>
        <v>Anna Andreadi</v>
      </c>
    </row>
    <row r="5526" spans="1:23" x14ac:dyDescent="0.2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  <c r="V5526" s="7" t="str">
        <f>_xlfn.IFNA(VLOOKUP(orders[[#This Row],[order_id]],returns[],2,FALSE),"FALSE")</f>
        <v>FALSE</v>
      </c>
      <c r="W5526" t="str">
        <f>VLOOKUP(orders[[#This Row],[region]],people[],2,FALSE)</f>
        <v>Anna Andreadi</v>
      </c>
    </row>
    <row r="5527" spans="1:23" x14ac:dyDescent="0.2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 s="7" t="str">
        <f>_xlfn.IFNA(VLOOKUP(orders[[#This Row],[order_id]],returns[],2,FALSE),"FALSE")</f>
        <v>FALSE</v>
      </c>
      <c r="W5527" t="str">
        <f>VLOOKUP(orders[[#This Row],[region]],people[],2,FALSE)</f>
        <v>Anna Andreadi</v>
      </c>
    </row>
    <row r="5528" spans="1:23" x14ac:dyDescent="0.2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 s="7" t="str">
        <f>_xlfn.IFNA(VLOOKUP(orders[[#This Row],[order_id]],returns[],2,FALSE),"FALSE")</f>
        <v>FALSE</v>
      </c>
      <c r="W5528" t="str">
        <f>VLOOKUP(orders[[#This Row],[region]],people[],2,FALSE)</f>
        <v>Anna Andreadi</v>
      </c>
    </row>
    <row r="5529" spans="1:23" x14ac:dyDescent="0.2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  <c r="V5529" s="7" t="str">
        <f>_xlfn.IFNA(VLOOKUP(orders[[#This Row],[order_id]],returns[],2,FALSE),"FALSE")</f>
        <v>FALSE</v>
      </c>
      <c r="W5529" t="str">
        <f>VLOOKUP(orders[[#This Row],[region]],people[],2,FALSE)</f>
        <v>Chuck Magee</v>
      </c>
    </row>
    <row r="5530" spans="1:23" x14ac:dyDescent="0.2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  <c r="V5530" s="7" t="str">
        <f>_xlfn.IFNA(VLOOKUP(orders[[#This Row],[order_id]],returns[],2,FALSE),"FALSE")</f>
        <v>FALSE</v>
      </c>
      <c r="W5530" t="str">
        <f>VLOOKUP(orders[[#This Row],[region]],people[],2,FALSE)</f>
        <v>Cassandra Brandow</v>
      </c>
    </row>
    <row r="5531" spans="1:23" x14ac:dyDescent="0.2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  <c r="V5531" s="7" t="str">
        <f>_xlfn.IFNA(VLOOKUP(orders[[#This Row],[order_id]],returns[],2,FALSE),"FALSE")</f>
        <v>FALSE</v>
      </c>
      <c r="W5531" t="str">
        <f>VLOOKUP(orders[[#This Row],[region]],people[],2,FALSE)</f>
        <v>Kelly Williams</v>
      </c>
    </row>
    <row r="5532" spans="1:23" x14ac:dyDescent="0.2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  <c r="V5532" s="7" t="str">
        <f>_xlfn.IFNA(VLOOKUP(orders[[#This Row],[order_id]],returns[],2,FALSE),"FALSE")</f>
        <v>FALSE</v>
      </c>
      <c r="W5532" t="str">
        <f>VLOOKUP(orders[[#This Row],[region]],people[],2,FALSE)</f>
        <v>Kelly Williams</v>
      </c>
    </row>
    <row r="5533" spans="1:23" x14ac:dyDescent="0.2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  <c r="V5533" s="7" t="str">
        <f>_xlfn.IFNA(VLOOKUP(orders[[#This Row],[order_id]],returns[],2,FALSE),"FALSE")</f>
        <v>FALSE</v>
      </c>
      <c r="W5533" t="str">
        <f>VLOOKUP(orders[[#This Row],[region]],people[],2,FALSE)</f>
        <v>Cassandra Brandow</v>
      </c>
    </row>
    <row r="5534" spans="1:23" x14ac:dyDescent="0.2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  <c r="V5534" s="7" t="str">
        <f>_xlfn.IFNA(VLOOKUP(orders[[#This Row],[order_id]],returns[],2,FALSE),"FALSE")</f>
        <v>FALSE</v>
      </c>
      <c r="W5534" t="str">
        <f>VLOOKUP(orders[[#This Row],[region]],people[],2,FALSE)</f>
        <v>Cassandra Brandow</v>
      </c>
    </row>
    <row r="5535" spans="1:23" x14ac:dyDescent="0.2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 s="7" t="str">
        <f>_xlfn.IFNA(VLOOKUP(orders[[#This Row],[order_id]],returns[],2,FALSE),"FALSE")</f>
        <v>FALSE</v>
      </c>
      <c r="W5535" t="str">
        <f>VLOOKUP(orders[[#This Row],[region]],people[],2,FALSE)</f>
        <v>Cassandra Brandow</v>
      </c>
    </row>
    <row r="5536" spans="1:23" x14ac:dyDescent="0.2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  <c r="V5536" s="7" t="str">
        <f>_xlfn.IFNA(VLOOKUP(orders[[#This Row],[order_id]],returns[],2,FALSE),"FALSE")</f>
        <v>FALSE</v>
      </c>
      <c r="W5536" t="str">
        <f>VLOOKUP(orders[[#This Row],[region]],people[],2,FALSE)</f>
        <v>Cassandra Brandow</v>
      </c>
    </row>
    <row r="5537" spans="1:23" x14ac:dyDescent="0.2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 s="7" t="str">
        <f>_xlfn.IFNA(VLOOKUP(orders[[#This Row],[order_id]],returns[],2,FALSE),"FALSE")</f>
        <v>FALSE</v>
      </c>
      <c r="W5537" t="str">
        <f>VLOOKUP(orders[[#This Row],[region]],people[],2,FALSE)</f>
        <v>Cassandra Brandow</v>
      </c>
    </row>
    <row r="5538" spans="1:23" x14ac:dyDescent="0.2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  <c r="V5538" s="7" t="str">
        <f>_xlfn.IFNA(VLOOKUP(orders[[#This Row],[order_id]],returns[],2,FALSE),"FALSE")</f>
        <v>FALSE</v>
      </c>
      <c r="W5538" t="str">
        <f>VLOOKUP(orders[[#This Row],[region]],people[],2,FALSE)</f>
        <v>Cassandra Brandow</v>
      </c>
    </row>
    <row r="5539" spans="1:23" x14ac:dyDescent="0.2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  <c r="V5539" s="7" t="str">
        <f>_xlfn.IFNA(VLOOKUP(orders[[#This Row],[order_id]],returns[],2,FALSE),"FALSE")</f>
        <v>FALSE</v>
      </c>
      <c r="W5539" t="str">
        <f>VLOOKUP(orders[[#This Row],[region]],people[],2,FALSE)</f>
        <v>Cassandra Brandow</v>
      </c>
    </row>
    <row r="5540" spans="1:23" x14ac:dyDescent="0.2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 s="7" t="str">
        <f>_xlfn.IFNA(VLOOKUP(orders[[#This Row],[order_id]],returns[],2,FALSE),"FALSE")</f>
        <v>FALSE</v>
      </c>
      <c r="W5540" t="str">
        <f>VLOOKUP(orders[[#This Row],[region]],people[],2,FALSE)</f>
        <v>Kelly Williams</v>
      </c>
    </row>
    <row r="5541" spans="1:23" x14ac:dyDescent="0.2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 s="7" t="str">
        <f>_xlfn.IFNA(VLOOKUP(orders[[#This Row],[order_id]],returns[],2,FALSE),"FALSE")</f>
        <v>FALSE</v>
      </c>
      <c r="W5541" t="str">
        <f>VLOOKUP(orders[[#This Row],[region]],people[],2,FALSE)</f>
        <v>Kelly Williams</v>
      </c>
    </row>
    <row r="5542" spans="1:23" x14ac:dyDescent="0.2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  <c r="V5542" s="7" t="str">
        <f>_xlfn.IFNA(VLOOKUP(orders[[#This Row],[order_id]],returns[],2,FALSE),"FALSE")</f>
        <v>FALSE</v>
      </c>
      <c r="W5542" t="str">
        <f>VLOOKUP(orders[[#This Row],[region]],people[],2,FALSE)</f>
        <v>Kelly Williams</v>
      </c>
    </row>
    <row r="5543" spans="1:23" x14ac:dyDescent="0.2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  <c r="V5543" s="7" t="str">
        <f>_xlfn.IFNA(VLOOKUP(orders[[#This Row],[order_id]],returns[],2,FALSE),"FALSE")</f>
        <v>FALSE</v>
      </c>
      <c r="W5543" t="str">
        <f>VLOOKUP(orders[[#This Row],[region]],people[],2,FALSE)</f>
        <v>Kelly Williams</v>
      </c>
    </row>
    <row r="5544" spans="1:23" x14ac:dyDescent="0.2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  <c r="V5544" s="7" t="str">
        <f>_xlfn.IFNA(VLOOKUP(orders[[#This Row],[order_id]],returns[],2,FALSE),"FALSE")</f>
        <v>FALSE</v>
      </c>
      <c r="W5544" t="str">
        <f>VLOOKUP(orders[[#This Row],[region]],people[],2,FALSE)</f>
        <v>Anna Andreadi</v>
      </c>
    </row>
    <row r="5545" spans="1:23" x14ac:dyDescent="0.2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  <c r="V5545" s="7" t="str">
        <f>_xlfn.IFNA(VLOOKUP(orders[[#This Row],[order_id]],returns[],2,FALSE),"FALSE")</f>
        <v>FALSE</v>
      </c>
      <c r="W5545" t="str">
        <f>VLOOKUP(orders[[#This Row],[region]],people[],2,FALSE)</f>
        <v>Anna Andreadi</v>
      </c>
    </row>
    <row r="5546" spans="1:23" x14ac:dyDescent="0.2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  <c r="V5546" s="7" t="str">
        <f>_xlfn.IFNA(VLOOKUP(orders[[#This Row],[order_id]],returns[],2,FALSE),"FALSE")</f>
        <v>FALSE</v>
      </c>
      <c r="W5546" t="str">
        <f>VLOOKUP(orders[[#This Row],[region]],people[],2,FALSE)</f>
        <v>Anna Andreadi</v>
      </c>
    </row>
    <row r="5547" spans="1:23" x14ac:dyDescent="0.2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  <c r="V5547" s="7" t="str">
        <f>_xlfn.IFNA(VLOOKUP(orders[[#This Row],[order_id]],returns[],2,FALSE),"FALSE")</f>
        <v>FALSE</v>
      </c>
      <c r="W5547" t="str">
        <f>VLOOKUP(orders[[#This Row],[region]],people[],2,FALSE)</f>
        <v>Chuck Magee</v>
      </c>
    </row>
    <row r="5548" spans="1:23" x14ac:dyDescent="0.2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  <c r="V5548" s="7" t="str">
        <f>_xlfn.IFNA(VLOOKUP(orders[[#This Row],[order_id]],returns[],2,FALSE),"FALSE")</f>
        <v>FALSE</v>
      </c>
      <c r="W5548" t="str">
        <f>VLOOKUP(orders[[#This Row],[region]],people[],2,FALSE)</f>
        <v>Anna Andreadi</v>
      </c>
    </row>
    <row r="5549" spans="1:23" x14ac:dyDescent="0.2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  <c r="V5549" s="7" t="str">
        <f>_xlfn.IFNA(VLOOKUP(orders[[#This Row],[order_id]],returns[],2,FALSE),"FALSE")</f>
        <v>FALSE</v>
      </c>
      <c r="W5549" t="str">
        <f>VLOOKUP(orders[[#This Row],[region]],people[],2,FALSE)</f>
        <v>Anna Andreadi</v>
      </c>
    </row>
    <row r="5550" spans="1:23" x14ac:dyDescent="0.2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  <c r="V5550" s="7" t="str">
        <f>_xlfn.IFNA(VLOOKUP(orders[[#This Row],[order_id]],returns[],2,FALSE),"FALSE")</f>
        <v>FALSE</v>
      </c>
      <c r="W5550" t="str">
        <f>VLOOKUP(orders[[#This Row],[region]],people[],2,FALSE)</f>
        <v>Anna Andreadi</v>
      </c>
    </row>
    <row r="5551" spans="1:23" x14ac:dyDescent="0.2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  <c r="V5551" s="7" t="str">
        <f>_xlfn.IFNA(VLOOKUP(orders[[#This Row],[order_id]],returns[],2,FALSE),"FALSE")</f>
        <v>FALSE</v>
      </c>
      <c r="W5551" t="str">
        <f>VLOOKUP(orders[[#This Row],[region]],people[],2,FALSE)</f>
        <v>Anna Andreadi</v>
      </c>
    </row>
    <row r="5552" spans="1:23" x14ac:dyDescent="0.2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  <c r="V5552" s="7" t="str">
        <f>_xlfn.IFNA(VLOOKUP(orders[[#This Row],[order_id]],returns[],2,FALSE),"FALSE")</f>
        <v>FALSE</v>
      </c>
      <c r="W5552" t="str">
        <f>VLOOKUP(orders[[#This Row],[region]],people[],2,FALSE)</f>
        <v>Kelly Williams</v>
      </c>
    </row>
    <row r="5553" spans="1:23" x14ac:dyDescent="0.2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  <c r="V5553" s="7" t="str">
        <f>_xlfn.IFNA(VLOOKUP(orders[[#This Row],[order_id]],returns[],2,FALSE),"FALSE")</f>
        <v>FALSE</v>
      </c>
      <c r="W5553" t="str">
        <f>VLOOKUP(orders[[#This Row],[region]],people[],2,FALSE)</f>
        <v>Kelly Williams</v>
      </c>
    </row>
    <row r="5554" spans="1:23" x14ac:dyDescent="0.2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  <c r="V5554" s="7" t="str">
        <f>_xlfn.IFNA(VLOOKUP(orders[[#This Row],[order_id]],returns[],2,FALSE),"FALSE")</f>
        <v>FALSE</v>
      </c>
      <c r="W5554" t="str">
        <f>VLOOKUP(orders[[#This Row],[region]],people[],2,FALSE)</f>
        <v>Kelly Williams</v>
      </c>
    </row>
    <row r="5555" spans="1:23" x14ac:dyDescent="0.2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  <c r="V5555" s="7" t="str">
        <f>_xlfn.IFNA(VLOOKUP(orders[[#This Row],[order_id]],returns[],2,FALSE),"FALSE")</f>
        <v>FALSE</v>
      </c>
      <c r="W5555" t="str">
        <f>VLOOKUP(orders[[#This Row],[region]],people[],2,FALSE)</f>
        <v>Kelly Williams</v>
      </c>
    </row>
    <row r="5556" spans="1:23" x14ac:dyDescent="0.2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  <c r="V5556" s="7" t="str">
        <f>_xlfn.IFNA(VLOOKUP(orders[[#This Row],[order_id]],returns[],2,FALSE),"FALSE")</f>
        <v>FALSE</v>
      </c>
      <c r="W5556" t="str">
        <f>VLOOKUP(orders[[#This Row],[region]],people[],2,FALSE)</f>
        <v>Kelly Williams</v>
      </c>
    </row>
    <row r="5557" spans="1:23" x14ac:dyDescent="0.2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  <c r="V5557" s="7" t="str">
        <f>_xlfn.IFNA(VLOOKUP(orders[[#This Row],[order_id]],returns[],2,FALSE),"FALSE")</f>
        <v>FALSE</v>
      </c>
      <c r="W5557" t="str">
        <f>VLOOKUP(orders[[#This Row],[region]],people[],2,FALSE)</f>
        <v>Cassandra Brandow</v>
      </c>
    </row>
    <row r="5558" spans="1:23" x14ac:dyDescent="0.2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  <c r="V5558" s="7" t="str">
        <f>_xlfn.IFNA(VLOOKUP(orders[[#This Row],[order_id]],returns[],2,FALSE),"FALSE")</f>
        <v>FALSE</v>
      </c>
      <c r="W5558" t="str">
        <f>VLOOKUP(orders[[#This Row],[region]],people[],2,FALSE)</f>
        <v>Cassandra Brandow</v>
      </c>
    </row>
    <row r="5559" spans="1:23" x14ac:dyDescent="0.2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  <c r="V5559" s="7" t="str">
        <f>_xlfn.IFNA(VLOOKUP(orders[[#This Row],[order_id]],returns[],2,FALSE),"FALSE")</f>
        <v>FALSE</v>
      </c>
      <c r="W5559" t="str">
        <f>VLOOKUP(orders[[#This Row],[region]],people[],2,FALSE)</f>
        <v>Cassandra Brandow</v>
      </c>
    </row>
    <row r="5560" spans="1:23" x14ac:dyDescent="0.2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  <c r="V5560" s="7" t="str">
        <f>_xlfn.IFNA(VLOOKUP(orders[[#This Row],[order_id]],returns[],2,FALSE),"FALSE")</f>
        <v>FALSE</v>
      </c>
      <c r="W5560" t="str">
        <f>VLOOKUP(orders[[#This Row],[region]],people[],2,FALSE)</f>
        <v>Anna Andreadi</v>
      </c>
    </row>
    <row r="5561" spans="1:23" x14ac:dyDescent="0.2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  <c r="V5561" s="7" t="str">
        <f>_xlfn.IFNA(VLOOKUP(orders[[#This Row],[order_id]],returns[],2,FALSE),"FALSE")</f>
        <v>FALSE</v>
      </c>
      <c r="W5561" t="str">
        <f>VLOOKUP(orders[[#This Row],[region]],people[],2,FALSE)</f>
        <v>Anna Andreadi</v>
      </c>
    </row>
    <row r="5562" spans="1:23" x14ac:dyDescent="0.2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  <c r="V5562" s="7" t="str">
        <f>_xlfn.IFNA(VLOOKUP(orders[[#This Row],[order_id]],returns[],2,FALSE),"FALSE")</f>
        <v>FALSE</v>
      </c>
      <c r="W5562" t="str">
        <f>VLOOKUP(orders[[#This Row],[region]],people[],2,FALSE)</f>
        <v>Anna Andreadi</v>
      </c>
    </row>
    <row r="5563" spans="1:23" x14ac:dyDescent="0.2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 s="7" t="str">
        <f>_xlfn.IFNA(VLOOKUP(orders[[#This Row],[order_id]],returns[],2,FALSE),"FALSE")</f>
        <v>FALSE</v>
      </c>
      <c r="W5563" t="str">
        <f>VLOOKUP(orders[[#This Row],[region]],people[],2,FALSE)</f>
        <v>Cassandra Brandow</v>
      </c>
    </row>
    <row r="5564" spans="1:23" x14ac:dyDescent="0.2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 s="7" t="str">
        <f>_xlfn.IFNA(VLOOKUP(orders[[#This Row],[order_id]],returns[],2,FALSE),"FALSE")</f>
        <v>FALSE</v>
      </c>
      <c r="W5564" t="str">
        <f>VLOOKUP(orders[[#This Row],[region]],people[],2,FALSE)</f>
        <v>Cassandra Brandow</v>
      </c>
    </row>
    <row r="5565" spans="1:23" x14ac:dyDescent="0.2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 s="7" t="str">
        <f>_xlfn.IFNA(VLOOKUP(orders[[#This Row],[order_id]],returns[],2,FALSE),"FALSE")</f>
        <v>FALSE</v>
      </c>
      <c r="W5565" t="str">
        <f>VLOOKUP(orders[[#This Row],[region]],people[],2,FALSE)</f>
        <v>Cassandra Brandow</v>
      </c>
    </row>
    <row r="5566" spans="1:23" x14ac:dyDescent="0.2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  <c r="V5566" s="7" t="str">
        <f>_xlfn.IFNA(VLOOKUP(orders[[#This Row],[order_id]],returns[],2,FALSE),"FALSE")</f>
        <v>FALSE</v>
      </c>
      <c r="W5566" t="str">
        <f>VLOOKUP(orders[[#This Row],[region]],people[],2,FALSE)</f>
        <v>Kelly Williams</v>
      </c>
    </row>
    <row r="5567" spans="1:23" x14ac:dyDescent="0.2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  <c r="V5567" s="7" t="str">
        <f>_xlfn.IFNA(VLOOKUP(orders[[#This Row],[order_id]],returns[],2,FALSE),"FALSE")</f>
        <v>FALSE</v>
      </c>
      <c r="W5567" t="str">
        <f>VLOOKUP(orders[[#This Row],[region]],people[],2,FALSE)</f>
        <v>Kelly Williams</v>
      </c>
    </row>
    <row r="5568" spans="1:23" x14ac:dyDescent="0.2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  <c r="V5568" s="7" t="str">
        <f>_xlfn.IFNA(VLOOKUP(orders[[#This Row],[order_id]],returns[],2,FALSE),"FALSE")</f>
        <v>FALSE</v>
      </c>
      <c r="W5568" t="str">
        <f>VLOOKUP(orders[[#This Row],[region]],people[],2,FALSE)</f>
        <v>Kelly Williams</v>
      </c>
    </row>
    <row r="5569" spans="1:23" x14ac:dyDescent="0.2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  <c r="V5569" s="7" t="str">
        <f>_xlfn.IFNA(VLOOKUP(orders[[#This Row],[order_id]],returns[],2,FALSE),"FALSE")</f>
        <v>FALSE</v>
      </c>
      <c r="W5569" t="str">
        <f>VLOOKUP(orders[[#This Row],[region]],people[],2,FALSE)</f>
        <v>Kelly Williams</v>
      </c>
    </row>
    <row r="5570" spans="1:23" x14ac:dyDescent="0.2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  <c r="V5570" s="7" t="str">
        <f>_xlfn.IFNA(VLOOKUP(orders[[#This Row],[order_id]],returns[],2,FALSE),"FALSE")</f>
        <v>FALSE</v>
      </c>
      <c r="W5570" t="str">
        <f>VLOOKUP(orders[[#This Row],[region]],people[],2,FALSE)</f>
        <v>Kelly Williams</v>
      </c>
    </row>
    <row r="5571" spans="1:23" x14ac:dyDescent="0.2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  <c r="V5571" s="7" t="str">
        <f>_xlfn.IFNA(VLOOKUP(orders[[#This Row],[order_id]],returns[],2,FALSE),"FALSE")</f>
        <v>FALSE</v>
      </c>
      <c r="W5571" t="str">
        <f>VLOOKUP(orders[[#This Row],[region]],people[],2,FALSE)</f>
        <v>Kelly Williams</v>
      </c>
    </row>
    <row r="5572" spans="1:23" x14ac:dyDescent="0.2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  <c r="V5572" s="7" t="str">
        <f>_xlfn.IFNA(VLOOKUP(orders[[#This Row],[order_id]],returns[],2,FALSE),"FALSE")</f>
        <v>FALSE</v>
      </c>
      <c r="W5572" t="str">
        <f>VLOOKUP(orders[[#This Row],[region]],people[],2,FALSE)</f>
        <v>Kelly Williams</v>
      </c>
    </row>
    <row r="5573" spans="1:23" x14ac:dyDescent="0.2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  <c r="V5573" s="7" t="b">
        <f>_xlfn.IFNA(VLOOKUP(orders[[#This Row],[order_id]],returns[],2,FALSE),"FALSE")</f>
        <v>1</v>
      </c>
      <c r="W5573" t="str">
        <f>VLOOKUP(orders[[#This Row],[region]],people[],2,FALSE)</f>
        <v>Chuck Magee</v>
      </c>
    </row>
    <row r="5574" spans="1:23" x14ac:dyDescent="0.2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  <c r="V5574" s="7" t="b">
        <f>_xlfn.IFNA(VLOOKUP(orders[[#This Row],[order_id]],returns[],2,FALSE),"FALSE")</f>
        <v>1</v>
      </c>
      <c r="W5574" t="str">
        <f>VLOOKUP(orders[[#This Row],[region]],people[],2,FALSE)</f>
        <v>Chuck Magee</v>
      </c>
    </row>
    <row r="5575" spans="1:23" x14ac:dyDescent="0.2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  <c r="V5575" s="7" t="b">
        <f>_xlfn.IFNA(VLOOKUP(orders[[#This Row],[order_id]],returns[],2,FALSE),"FALSE")</f>
        <v>1</v>
      </c>
      <c r="W5575" t="str">
        <f>VLOOKUP(orders[[#This Row],[region]],people[],2,FALSE)</f>
        <v>Chuck Magee</v>
      </c>
    </row>
    <row r="5576" spans="1:23" x14ac:dyDescent="0.2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  <c r="V5576" s="7" t="b">
        <f>_xlfn.IFNA(VLOOKUP(orders[[#This Row],[order_id]],returns[],2,FALSE),"FALSE")</f>
        <v>1</v>
      </c>
      <c r="W5576" t="str">
        <f>VLOOKUP(orders[[#This Row],[region]],people[],2,FALSE)</f>
        <v>Chuck Magee</v>
      </c>
    </row>
    <row r="5577" spans="1:23" x14ac:dyDescent="0.2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  <c r="V5577" s="7" t="b">
        <f>_xlfn.IFNA(VLOOKUP(orders[[#This Row],[order_id]],returns[],2,FALSE),"FALSE")</f>
        <v>1</v>
      </c>
      <c r="W5577" t="str">
        <f>VLOOKUP(orders[[#This Row],[region]],people[],2,FALSE)</f>
        <v>Chuck Magee</v>
      </c>
    </row>
    <row r="5578" spans="1:23" x14ac:dyDescent="0.2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 s="7" t="str">
        <f>_xlfn.IFNA(VLOOKUP(orders[[#This Row],[order_id]],returns[],2,FALSE),"FALSE")</f>
        <v>FALSE</v>
      </c>
      <c r="W5578" t="str">
        <f>VLOOKUP(orders[[#This Row],[region]],people[],2,FALSE)</f>
        <v>Anna Andreadi</v>
      </c>
    </row>
    <row r="5579" spans="1:23" x14ac:dyDescent="0.2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  <c r="V5579" s="7" t="str">
        <f>_xlfn.IFNA(VLOOKUP(orders[[#This Row],[order_id]],returns[],2,FALSE),"FALSE")</f>
        <v>FALSE</v>
      </c>
      <c r="W5579" t="str">
        <f>VLOOKUP(orders[[#This Row],[region]],people[],2,FALSE)</f>
        <v>Anna Andreadi</v>
      </c>
    </row>
    <row r="5580" spans="1:23" x14ac:dyDescent="0.2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  <c r="V5580" s="7" t="str">
        <f>_xlfn.IFNA(VLOOKUP(orders[[#This Row],[order_id]],returns[],2,FALSE),"FALSE")</f>
        <v>FALSE</v>
      </c>
      <c r="W5580" t="str">
        <f>VLOOKUP(orders[[#This Row],[region]],people[],2,FALSE)</f>
        <v>Anna Andreadi</v>
      </c>
    </row>
    <row r="5581" spans="1:23" x14ac:dyDescent="0.2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  <c r="V5581" s="7" t="str">
        <f>_xlfn.IFNA(VLOOKUP(orders[[#This Row],[order_id]],returns[],2,FALSE),"FALSE")</f>
        <v>FALSE</v>
      </c>
      <c r="W5581" t="str">
        <f>VLOOKUP(orders[[#This Row],[region]],people[],2,FALSE)</f>
        <v>Anna Andreadi</v>
      </c>
    </row>
    <row r="5582" spans="1:23" x14ac:dyDescent="0.2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  <c r="V5582" s="7" t="str">
        <f>_xlfn.IFNA(VLOOKUP(orders[[#This Row],[order_id]],returns[],2,FALSE),"FALSE")</f>
        <v>FALSE</v>
      </c>
      <c r="W5582" t="str">
        <f>VLOOKUP(orders[[#This Row],[region]],people[],2,FALSE)</f>
        <v>Anna Andreadi</v>
      </c>
    </row>
    <row r="5583" spans="1:23" x14ac:dyDescent="0.2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  <c r="V5583" s="7" t="str">
        <f>_xlfn.IFNA(VLOOKUP(orders[[#This Row],[order_id]],returns[],2,FALSE),"FALSE")</f>
        <v>FALSE</v>
      </c>
      <c r="W5583" t="str">
        <f>VLOOKUP(orders[[#This Row],[region]],people[],2,FALSE)</f>
        <v>Chuck Magee</v>
      </c>
    </row>
    <row r="5584" spans="1:23" x14ac:dyDescent="0.2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  <c r="V5584" s="7" t="str">
        <f>_xlfn.IFNA(VLOOKUP(orders[[#This Row],[order_id]],returns[],2,FALSE),"FALSE")</f>
        <v>FALSE</v>
      </c>
      <c r="W5584" t="str">
        <f>VLOOKUP(orders[[#This Row],[region]],people[],2,FALSE)</f>
        <v>Chuck Magee</v>
      </c>
    </row>
    <row r="5585" spans="1:23" x14ac:dyDescent="0.2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  <c r="V5585" s="7" t="str">
        <f>_xlfn.IFNA(VLOOKUP(orders[[#This Row],[order_id]],returns[],2,FALSE),"FALSE")</f>
        <v>FALSE</v>
      </c>
      <c r="W5585" t="str">
        <f>VLOOKUP(orders[[#This Row],[region]],people[],2,FALSE)</f>
        <v>Anna Andreadi</v>
      </c>
    </row>
    <row r="5586" spans="1:23" x14ac:dyDescent="0.2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  <c r="V5586" s="7" t="str">
        <f>_xlfn.IFNA(VLOOKUP(orders[[#This Row],[order_id]],returns[],2,FALSE),"FALSE")</f>
        <v>FALSE</v>
      </c>
      <c r="W5586" t="str">
        <f>VLOOKUP(orders[[#This Row],[region]],people[],2,FALSE)</f>
        <v>Chuck Magee</v>
      </c>
    </row>
    <row r="5587" spans="1:23" x14ac:dyDescent="0.2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  <c r="V5587" s="7" t="str">
        <f>_xlfn.IFNA(VLOOKUP(orders[[#This Row],[order_id]],returns[],2,FALSE),"FALSE")</f>
        <v>FALSE</v>
      </c>
      <c r="W5587" t="str">
        <f>VLOOKUP(orders[[#This Row],[region]],people[],2,FALSE)</f>
        <v>Chuck Magee</v>
      </c>
    </row>
    <row r="5588" spans="1:23" x14ac:dyDescent="0.2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  <c r="V5588" s="7" t="str">
        <f>_xlfn.IFNA(VLOOKUP(orders[[#This Row],[order_id]],returns[],2,FALSE),"FALSE")</f>
        <v>FALSE</v>
      </c>
      <c r="W5588" t="str">
        <f>VLOOKUP(orders[[#This Row],[region]],people[],2,FALSE)</f>
        <v>Chuck Magee</v>
      </c>
    </row>
    <row r="5589" spans="1:23" x14ac:dyDescent="0.2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  <c r="V5589" s="7" t="str">
        <f>_xlfn.IFNA(VLOOKUP(orders[[#This Row],[order_id]],returns[],2,FALSE),"FALSE")</f>
        <v>FALSE</v>
      </c>
      <c r="W5589" t="str">
        <f>VLOOKUP(orders[[#This Row],[region]],people[],2,FALSE)</f>
        <v>Anna Andreadi</v>
      </c>
    </row>
    <row r="5590" spans="1:23" x14ac:dyDescent="0.2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 s="7" t="str">
        <f>_xlfn.IFNA(VLOOKUP(orders[[#This Row],[order_id]],returns[],2,FALSE),"FALSE")</f>
        <v>FALSE</v>
      </c>
      <c r="W5590" t="str">
        <f>VLOOKUP(orders[[#This Row],[region]],people[],2,FALSE)</f>
        <v>Anna Andreadi</v>
      </c>
    </row>
    <row r="5591" spans="1:23" x14ac:dyDescent="0.2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  <c r="V5591" s="7" t="str">
        <f>_xlfn.IFNA(VLOOKUP(orders[[#This Row],[order_id]],returns[],2,FALSE),"FALSE")</f>
        <v>FALSE</v>
      </c>
      <c r="W5591" t="str">
        <f>VLOOKUP(orders[[#This Row],[region]],people[],2,FALSE)</f>
        <v>Anna Andreadi</v>
      </c>
    </row>
    <row r="5592" spans="1:23" x14ac:dyDescent="0.2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  <c r="V5592" s="7" t="str">
        <f>_xlfn.IFNA(VLOOKUP(orders[[#This Row],[order_id]],returns[],2,FALSE),"FALSE")</f>
        <v>FALSE</v>
      </c>
      <c r="W5592" t="str">
        <f>VLOOKUP(orders[[#This Row],[region]],people[],2,FALSE)</f>
        <v>Anna Andreadi</v>
      </c>
    </row>
    <row r="5593" spans="1:23" x14ac:dyDescent="0.2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  <c r="V5593" s="7" t="str">
        <f>_xlfn.IFNA(VLOOKUP(orders[[#This Row],[order_id]],returns[],2,FALSE),"FALSE")</f>
        <v>FALSE</v>
      </c>
      <c r="W5593" t="str">
        <f>VLOOKUP(orders[[#This Row],[region]],people[],2,FALSE)</f>
        <v>Chuck Magee</v>
      </c>
    </row>
    <row r="5594" spans="1:23" x14ac:dyDescent="0.2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 s="7" t="str">
        <f>_xlfn.IFNA(VLOOKUP(orders[[#This Row],[order_id]],returns[],2,FALSE),"FALSE")</f>
        <v>FALSE</v>
      </c>
      <c r="W5594" t="str">
        <f>VLOOKUP(orders[[#This Row],[region]],people[],2,FALSE)</f>
        <v>Chuck Magee</v>
      </c>
    </row>
    <row r="5595" spans="1:23" x14ac:dyDescent="0.2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  <c r="V5595" s="7" t="str">
        <f>_xlfn.IFNA(VLOOKUP(orders[[#This Row],[order_id]],returns[],2,FALSE),"FALSE")</f>
        <v>FALSE</v>
      </c>
      <c r="W5595" t="str">
        <f>VLOOKUP(orders[[#This Row],[region]],people[],2,FALSE)</f>
        <v>Chuck Magee</v>
      </c>
    </row>
    <row r="5596" spans="1:23" x14ac:dyDescent="0.2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  <c r="V5596" s="7" t="str">
        <f>_xlfn.IFNA(VLOOKUP(orders[[#This Row],[order_id]],returns[],2,FALSE),"FALSE")</f>
        <v>FALSE</v>
      </c>
      <c r="W5596" t="str">
        <f>VLOOKUP(orders[[#This Row],[region]],people[],2,FALSE)</f>
        <v>Chuck Magee</v>
      </c>
    </row>
    <row r="5597" spans="1:23" x14ac:dyDescent="0.2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  <c r="V5597" s="7" t="str">
        <f>_xlfn.IFNA(VLOOKUP(orders[[#This Row],[order_id]],returns[],2,FALSE),"FALSE")</f>
        <v>FALSE</v>
      </c>
      <c r="W5597" t="str">
        <f>VLOOKUP(orders[[#This Row],[region]],people[],2,FALSE)</f>
        <v>Chuck Magee</v>
      </c>
    </row>
    <row r="5598" spans="1:23" x14ac:dyDescent="0.2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  <c r="V5598" s="7" t="str">
        <f>_xlfn.IFNA(VLOOKUP(orders[[#This Row],[order_id]],returns[],2,FALSE),"FALSE")</f>
        <v>FALSE</v>
      </c>
      <c r="W5598" t="str">
        <f>VLOOKUP(orders[[#This Row],[region]],people[],2,FALSE)</f>
        <v>Chuck Magee</v>
      </c>
    </row>
    <row r="5599" spans="1:23" x14ac:dyDescent="0.2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 s="7" t="str">
        <f>_xlfn.IFNA(VLOOKUP(orders[[#This Row],[order_id]],returns[],2,FALSE),"FALSE")</f>
        <v>FALSE</v>
      </c>
      <c r="W5599" t="str">
        <f>VLOOKUP(orders[[#This Row],[region]],people[],2,FALSE)</f>
        <v>Chuck Magee</v>
      </c>
    </row>
    <row r="5600" spans="1:23" x14ac:dyDescent="0.2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  <c r="V5600" s="7" t="str">
        <f>_xlfn.IFNA(VLOOKUP(orders[[#This Row],[order_id]],returns[],2,FALSE),"FALSE")</f>
        <v>FALSE</v>
      </c>
      <c r="W5600" t="str">
        <f>VLOOKUP(orders[[#This Row],[region]],people[],2,FALSE)</f>
        <v>Chuck Magee</v>
      </c>
    </row>
    <row r="5601" spans="1:23" x14ac:dyDescent="0.2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  <c r="V5601" s="7" t="str">
        <f>_xlfn.IFNA(VLOOKUP(orders[[#This Row],[order_id]],returns[],2,FALSE),"FALSE")</f>
        <v>FALSE</v>
      </c>
      <c r="W5601" t="str">
        <f>VLOOKUP(orders[[#This Row],[region]],people[],2,FALSE)</f>
        <v>Chuck Magee</v>
      </c>
    </row>
    <row r="5602" spans="1:23" x14ac:dyDescent="0.2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  <c r="V5602" s="7" t="str">
        <f>_xlfn.IFNA(VLOOKUP(orders[[#This Row],[order_id]],returns[],2,FALSE),"FALSE")</f>
        <v>FALSE</v>
      </c>
      <c r="W5602" t="str">
        <f>VLOOKUP(orders[[#This Row],[region]],people[],2,FALSE)</f>
        <v>Chuck Magee</v>
      </c>
    </row>
    <row r="5603" spans="1:23" x14ac:dyDescent="0.2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  <c r="V5603" s="7" t="str">
        <f>_xlfn.IFNA(VLOOKUP(orders[[#This Row],[order_id]],returns[],2,FALSE),"FALSE")</f>
        <v>FALSE</v>
      </c>
      <c r="W5603" t="str">
        <f>VLOOKUP(orders[[#This Row],[region]],people[],2,FALSE)</f>
        <v>Chuck Magee</v>
      </c>
    </row>
    <row r="5604" spans="1:23" x14ac:dyDescent="0.2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  <c r="V5604" s="7" t="str">
        <f>_xlfn.IFNA(VLOOKUP(orders[[#This Row],[order_id]],returns[],2,FALSE),"FALSE")</f>
        <v>FALSE</v>
      </c>
      <c r="W5604" t="str">
        <f>VLOOKUP(orders[[#This Row],[region]],people[],2,FALSE)</f>
        <v>Kelly Williams</v>
      </c>
    </row>
    <row r="5605" spans="1:23" x14ac:dyDescent="0.2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  <c r="V5605" s="7" t="str">
        <f>_xlfn.IFNA(VLOOKUP(orders[[#This Row],[order_id]],returns[],2,FALSE),"FALSE")</f>
        <v>FALSE</v>
      </c>
      <c r="W5605" t="str">
        <f>VLOOKUP(orders[[#This Row],[region]],people[],2,FALSE)</f>
        <v>Kelly Williams</v>
      </c>
    </row>
    <row r="5606" spans="1:23" x14ac:dyDescent="0.2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  <c r="V5606" s="7" t="str">
        <f>_xlfn.IFNA(VLOOKUP(orders[[#This Row],[order_id]],returns[],2,FALSE),"FALSE")</f>
        <v>FALSE</v>
      </c>
      <c r="W5606" t="str">
        <f>VLOOKUP(orders[[#This Row],[region]],people[],2,FALSE)</f>
        <v>Chuck Magee</v>
      </c>
    </row>
    <row r="5607" spans="1:23" x14ac:dyDescent="0.2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  <c r="V5607" s="7" t="str">
        <f>_xlfn.IFNA(VLOOKUP(orders[[#This Row],[order_id]],returns[],2,FALSE),"FALSE")</f>
        <v>FALSE</v>
      </c>
      <c r="W5607" t="str">
        <f>VLOOKUP(orders[[#This Row],[region]],people[],2,FALSE)</f>
        <v>Cassandra Brandow</v>
      </c>
    </row>
    <row r="5608" spans="1:23" x14ac:dyDescent="0.2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  <c r="V5608" s="7" t="str">
        <f>_xlfn.IFNA(VLOOKUP(orders[[#This Row],[order_id]],returns[],2,FALSE),"FALSE")</f>
        <v>FALSE</v>
      </c>
      <c r="W5608" t="str">
        <f>VLOOKUP(orders[[#This Row],[region]],people[],2,FALSE)</f>
        <v>Cassandra Brandow</v>
      </c>
    </row>
    <row r="5609" spans="1:23" x14ac:dyDescent="0.2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  <c r="V5609" s="7" t="str">
        <f>_xlfn.IFNA(VLOOKUP(orders[[#This Row],[order_id]],returns[],2,FALSE),"FALSE")</f>
        <v>FALSE</v>
      </c>
      <c r="W5609" t="str">
        <f>VLOOKUP(orders[[#This Row],[region]],people[],2,FALSE)</f>
        <v>Chuck Magee</v>
      </c>
    </row>
    <row r="5610" spans="1:23" x14ac:dyDescent="0.2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 s="7" t="str">
        <f>_xlfn.IFNA(VLOOKUP(orders[[#This Row],[order_id]],returns[],2,FALSE),"FALSE")</f>
        <v>FALSE</v>
      </c>
      <c r="W5610" t="str">
        <f>VLOOKUP(orders[[#This Row],[region]],people[],2,FALSE)</f>
        <v>Anna Andreadi</v>
      </c>
    </row>
    <row r="5611" spans="1:23" x14ac:dyDescent="0.2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  <c r="V5611" s="7" t="str">
        <f>_xlfn.IFNA(VLOOKUP(orders[[#This Row],[order_id]],returns[],2,FALSE),"FALSE")</f>
        <v>FALSE</v>
      </c>
      <c r="W5611" t="str">
        <f>VLOOKUP(orders[[#This Row],[region]],people[],2,FALSE)</f>
        <v>Cassandra Brandow</v>
      </c>
    </row>
    <row r="5612" spans="1:23" x14ac:dyDescent="0.2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  <c r="V5612" s="7" t="str">
        <f>_xlfn.IFNA(VLOOKUP(orders[[#This Row],[order_id]],returns[],2,FALSE),"FALSE")</f>
        <v>FALSE</v>
      </c>
      <c r="W5612" t="str">
        <f>VLOOKUP(orders[[#This Row],[region]],people[],2,FALSE)</f>
        <v>Chuck Magee</v>
      </c>
    </row>
    <row r="5613" spans="1:23" x14ac:dyDescent="0.2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  <c r="V5613" s="7" t="str">
        <f>_xlfn.IFNA(VLOOKUP(orders[[#This Row],[order_id]],returns[],2,FALSE),"FALSE")</f>
        <v>FALSE</v>
      </c>
      <c r="W5613" t="str">
        <f>VLOOKUP(orders[[#This Row],[region]],people[],2,FALSE)</f>
        <v>Anna Andreadi</v>
      </c>
    </row>
    <row r="5614" spans="1:23" x14ac:dyDescent="0.2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  <c r="V5614" s="7" t="str">
        <f>_xlfn.IFNA(VLOOKUP(orders[[#This Row],[order_id]],returns[],2,FALSE),"FALSE")</f>
        <v>FALSE</v>
      </c>
      <c r="W5614" t="str">
        <f>VLOOKUP(orders[[#This Row],[region]],people[],2,FALSE)</f>
        <v>Anna Andreadi</v>
      </c>
    </row>
    <row r="5615" spans="1:23" x14ac:dyDescent="0.2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  <c r="V5615" s="7" t="str">
        <f>_xlfn.IFNA(VLOOKUP(orders[[#This Row],[order_id]],returns[],2,FALSE),"FALSE")</f>
        <v>FALSE</v>
      </c>
      <c r="W5615" t="str">
        <f>VLOOKUP(orders[[#This Row],[region]],people[],2,FALSE)</f>
        <v>Chuck Magee</v>
      </c>
    </row>
    <row r="5616" spans="1:23" x14ac:dyDescent="0.2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  <c r="V5616" s="7" t="str">
        <f>_xlfn.IFNA(VLOOKUP(orders[[#This Row],[order_id]],returns[],2,FALSE),"FALSE")</f>
        <v>FALSE</v>
      </c>
      <c r="W5616" t="str">
        <f>VLOOKUP(orders[[#This Row],[region]],people[],2,FALSE)</f>
        <v>Chuck Magee</v>
      </c>
    </row>
    <row r="5617" spans="1:23" x14ac:dyDescent="0.2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  <c r="V5617" s="7" t="str">
        <f>_xlfn.IFNA(VLOOKUP(orders[[#This Row],[order_id]],returns[],2,FALSE),"FALSE")</f>
        <v>FALSE</v>
      </c>
      <c r="W5617" t="str">
        <f>VLOOKUP(orders[[#This Row],[region]],people[],2,FALSE)</f>
        <v>Chuck Magee</v>
      </c>
    </row>
    <row r="5618" spans="1:23" x14ac:dyDescent="0.2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  <c r="V5618" s="7" t="str">
        <f>_xlfn.IFNA(VLOOKUP(orders[[#This Row],[order_id]],returns[],2,FALSE),"FALSE")</f>
        <v>FALSE</v>
      </c>
      <c r="W5618" t="str">
        <f>VLOOKUP(orders[[#This Row],[region]],people[],2,FALSE)</f>
        <v>Chuck Magee</v>
      </c>
    </row>
    <row r="5619" spans="1:23" x14ac:dyDescent="0.2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  <c r="V5619" s="7" t="str">
        <f>_xlfn.IFNA(VLOOKUP(orders[[#This Row],[order_id]],returns[],2,FALSE),"FALSE")</f>
        <v>FALSE</v>
      </c>
      <c r="W5619" t="str">
        <f>VLOOKUP(orders[[#This Row],[region]],people[],2,FALSE)</f>
        <v>Cassandra Brandow</v>
      </c>
    </row>
    <row r="5620" spans="1:23" x14ac:dyDescent="0.2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 s="7" t="str">
        <f>_xlfn.IFNA(VLOOKUP(orders[[#This Row],[order_id]],returns[],2,FALSE),"FALSE")</f>
        <v>FALSE</v>
      </c>
      <c r="W5620" t="str">
        <f>VLOOKUP(orders[[#This Row],[region]],people[],2,FALSE)</f>
        <v>Anna Andreadi</v>
      </c>
    </row>
    <row r="5621" spans="1:23" x14ac:dyDescent="0.2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 s="7" t="str">
        <f>_xlfn.IFNA(VLOOKUP(orders[[#This Row],[order_id]],returns[],2,FALSE),"FALSE")</f>
        <v>FALSE</v>
      </c>
      <c r="W5621" t="str">
        <f>VLOOKUP(orders[[#This Row],[region]],people[],2,FALSE)</f>
        <v>Kelly Williams</v>
      </c>
    </row>
    <row r="5622" spans="1:23" x14ac:dyDescent="0.2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  <c r="V5622" s="7" t="str">
        <f>_xlfn.IFNA(VLOOKUP(orders[[#This Row],[order_id]],returns[],2,FALSE),"FALSE")</f>
        <v>FALSE</v>
      </c>
      <c r="W5622" t="str">
        <f>VLOOKUP(orders[[#This Row],[region]],people[],2,FALSE)</f>
        <v>Kelly Williams</v>
      </c>
    </row>
    <row r="5623" spans="1:23" x14ac:dyDescent="0.2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  <c r="V5623" s="7" t="str">
        <f>_xlfn.IFNA(VLOOKUP(orders[[#This Row],[order_id]],returns[],2,FALSE),"FALSE")</f>
        <v>FALSE</v>
      </c>
      <c r="W5623" t="str">
        <f>VLOOKUP(orders[[#This Row],[region]],people[],2,FALSE)</f>
        <v>Kelly Williams</v>
      </c>
    </row>
    <row r="5624" spans="1:23" x14ac:dyDescent="0.2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  <c r="V5624" s="7" t="str">
        <f>_xlfn.IFNA(VLOOKUP(orders[[#This Row],[order_id]],returns[],2,FALSE),"FALSE")</f>
        <v>FALSE</v>
      </c>
      <c r="W5624" t="str">
        <f>VLOOKUP(orders[[#This Row],[region]],people[],2,FALSE)</f>
        <v>Kelly Williams</v>
      </c>
    </row>
    <row r="5625" spans="1:23" x14ac:dyDescent="0.2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 s="7" t="str">
        <f>_xlfn.IFNA(VLOOKUP(orders[[#This Row],[order_id]],returns[],2,FALSE),"FALSE")</f>
        <v>FALSE</v>
      </c>
      <c r="W5625" t="str">
        <f>VLOOKUP(orders[[#This Row],[region]],people[],2,FALSE)</f>
        <v>Anna Andreadi</v>
      </c>
    </row>
    <row r="5626" spans="1:23" x14ac:dyDescent="0.2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  <c r="V5626" s="7" t="str">
        <f>_xlfn.IFNA(VLOOKUP(orders[[#This Row],[order_id]],returns[],2,FALSE),"FALSE")</f>
        <v>FALSE</v>
      </c>
      <c r="W5626" t="str">
        <f>VLOOKUP(orders[[#This Row],[region]],people[],2,FALSE)</f>
        <v>Anna Andreadi</v>
      </c>
    </row>
    <row r="5627" spans="1:23" x14ac:dyDescent="0.2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 s="7" t="str">
        <f>_xlfn.IFNA(VLOOKUP(orders[[#This Row],[order_id]],returns[],2,FALSE),"FALSE")</f>
        <v>FALSE</v>
      </c>
      <c r="W5627" t="str">
        <f>VLOOKUP(orders[[#This Row],[region]],people[],2,FALSE)</f>
        <v>Anna Andreadi</v>
      </c>
    </row>
    <row r="5628" spans="1:23" x14ac:dyDescent="0.2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  <c r="V5628" s="7" t="str">
        <f>_xlfn.IFNA(VLOOKUP(orders[[#This Row],[order_id]],returns[],2,FALSE),"FALSE")</f>
        <v>FALSE</v>
      </c>
      <c r="W5628" t="str">
        <f>VLOOKUP(orders[[#This Row],[region]],people[],2,FALSE)</f>
        <v>Anna Andreadi</v>
      </c>
    </row>
    <row r="5629" spans="1:23" x14ac:dyDescent="0.2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  <c r="V5629" s="7" t="str">
        <f>_xlfn.IFNA(VLOOKUP(orders[[#This Row],[order_id]],returns[],2,FALSE),"FALSE")</f>
        <v>FALSE</v>
      </c>
      <c r="W5629" t="str">
        <f>VLOOKUP(orders[[#This Row],[region]],people[],2,FALSE)</f>
        <v>Cassandra Brandow</v>
      </c>
    </row>
    <row r="5630" spans="1:23" x14ac:dyDescent="0.2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  <c r="V5630" s="7" t="str">
        <f>_xlfn.IFNA(VLOOKUP(orders[[#This Row],[order_id]],returns[],2,FALSE),"FALSE")</f>
        <v>FALSE</v>
      </c>
      <c r="W5630" t="str">
        <f>VLOOKUP(orders[[#This Row],[region]],people[],2,FALSE)</f>
        <v>Cassandra Brandow</v>
      </c>
    </row>
    <row r="5631" spans="1:23" x14ac:dyDescent="0.2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  <c r="V5631" s="7" t="str">
        <f>_xlfn.IFNA(VLOOKUP(orders[[#This Row],[order_id]],returns[],2,FALSE),"FALSE")</f>
        <v>FALSE</v>
      </c>
      <c r="W5631" t="str">
        <f>VLOOKUP(orders[[#This Row],[region]],people[],2,FALSE)</f>
        <v>Chuck Magee</v>
      </c>
    </row>
    <row r="5632" spans="1:23" x14ac:dyDescent="0.2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  <c r="V5632" s="7" t="str">
        <f>_xlfn.IFNA(VLOOKUP(orders[[#This Row],[order_id]],returns[],2,FALSE),"FALSE")</f>
        <v>FALSE</v>
      </c>
      <c r="W5632" t="str">
        <f>VLOOKUP(orders[[#This Row],[region]],people[],2,FALSE)</f>
        <v>Cassandra Brandow</v>
      </c>
    </row>
    <row r="5633" spans="1:23" x14ac:dyDescent="0.2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  <c r="V5633" s="7" t="str">
        <f>_xlfn.IFNA(VLOOKUP(orders[[#This Row],[order_id]],returns[],2,FALSE),"FALSE")</f>
        <v>FALSE</v>
      </c>
      <c r="W5633" t="str">
        <f>VLOOKUP(orders[[#This Row],[region]],people[],2,FALSE)</f>
        <v>Cassandra Brandow</v>
      </c>
    </row>
    <row r="5634" spans="1:23" x14ac:dyDescent="0.2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  <c r="V5634" s="7" t="str">
        <f>_xlfn.IFNA(VLOOKUP(orders[[#This Row],[order_id]],returns[],2,FALSE),"FALSE")</f>
        <v>FALSE</v>
      </c>
      <c r="W5634" t="str">
        <f>VLOOKUP(orders[[#This Row],[region]],people[],2,FALSE)</f>
        <v>Cassandra Brandow</v>
      </c>
    </row>
    <row r="5635" spans="1:23" x14ac:dyDescent="0.2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  <c r="V5635" s="7" t="str">
        <f>_xlfn.IFNA(VLOOKUP(orders[[#This Row],[order_id]],returns[],2,FALSE),"FALSE")</f>
        <v>FALSE</v>
      </c>
      <c r="W5635" t="str">
        <f>VLOOKUP(orders[[#This Row],[region]],people[],2,FALSE)</f>
        <v>Chuck Magee</v>
      </c>
    </row>
    <row r="5636" spans="1:23" x14ac:dyDescent="0.2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  <c r="V5636" s="7" t="str">
        <f>_xlfn.IFNA(VLOOKUP(orders[[#This Row],[order_id]],returns[],2,FALSE),"FALSE")</f>
        <v>FALSE</v>
      </c>
      <c r="W5636" t="str">
        <f>VLOOKUP(orders[[#This Row],[region]],people[],2,FALSE)</f>
        <v>Kelly Williams</v>
      </c>
    </row>
    <row r="5637" spans="1:23" x14ac:dyDescent="0.2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 s="7" t="str">
        <f>_xlfn.IFNA(VLOOKUP(orders[[#This Row],[order_id]],returns[],2,FALSE),"FALSE")</f>
        <v>FALSE</v>
      </c>
      <c r="W5637" t="str">
        <f>VLOOKUP(orders[[#This Row],[region]],people[],2,FALSE)</f>
        <v>Anna Andreadi</v>
      </c>
    </row>
    <row r="5638" spans="1:23" x14ac:dyDescent="0.2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  <c r="V5638" s="7" t="str">
        <f>_xlfn.IFNA(VLOOKUP(orders[[#This Row],[order_id]],returns[],2,FALSE),"FALSE")</f>
        <v>FALSE</v>
      </c>
      <c r="W5638" t="str">
        <f>VLOOKUP(orders[[#This Row],[region]],people[],2,FALSE)</f>
        <v>Anna Andreadi</v>
      </c>
    </row>
    <row r="5639" spans="1:23" x14ac:dyDescent="0.2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 s="7" t="str">
        <f>_xlfn.IFNA(VLOOKUP(orders[[#This Row],[order_id]],returns[],2,FALSE),"FALSE")</f>
        <v>FALSE</v>
      </c>
      <c r="W5639" t="str">
        <f>VLOOKUP(orders[[#This Row],[region]],people[],2,FALSE)</f>
        <v>Kelly Williams</v>
      </c>
    </row>
    <row r="5640" spans="1:23" x14ac:dyDescent="0.2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  <c r="V5640" s="7" t="str">
        <f>_xlfn.IFNA(VLOOKUP(orders[[#This Row],[order_id]],returns[],2,FALSE),"FALSE")</f>
        <v>FALSE</v>
      </c>
      <c r="W5640" t="str">
        <f>VLOOKUP(orders[[#This Row],[region]],people[],2,FALSE)</f>
        <v>Anna Andreadi</v>
      </c>
    </row>
    <row r="5641" spans="1:23" x14ac:dyDescent="0.2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  <c r="V5641" s="7" t="str">
        <f>_xlfn.IFNA(VLOOKUP(orders[[#This Row],[order_id]],returns[],2,FALSE),"FALSE")</f>
        <v>FALSE</v>
      </c>
      <c r="W5641" t="str">
        <f>VLOOKUP(orders[[#This Row],[region]],people[],2,FALSE)</f>
        <v>Anna Andreadi</v>
      </c>
    </row>
    <row r="5642" spans="1:23" x14ac:dyDescent="0.2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  <c r="V5642" s="7" t="str">
        <f>_xlfn.IFNA(VLOOKUP(orders[[#This Row],[order_id]],returns[],2,FALSE),"FALSE")</f>
        <v>FALSE</v>
      </c>
      <c r="W5642" t="str">
        <f>VLOOKUP(orders[[#This Row],[region]],people[],2,FALSE)</f>
        <v>Chuck Magee</v>
      </c>
    </row>
    <row r="5643" spans="1:23" x14ac:dyDescent="0.2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  <c r="V5643" s="7" t="str">
        <f>_xlfn.IFNA(VLOOKUP(orders[[#This Row],[order_id]],returns[],2,FALSE),"FALSE")</f>
        <v>FALSE</v>
      </c>
      <c r="W5643" t="str">
        <f>VLOOKUP(orders[[#This Row],[region]],people[],2,FALSE)</f>
        <v>Chuck Magee</v>
      </c>
    </row>
    <row r="5644" spans="1:23" x14ac:dyDescent="0.2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  <c r="V5644" s="7" t="str">
        <f>_xlfn.IFNA(VLOOKUP(orders[[#This Row],[order_id]],returns[],2,FALSE),"FALSE")</f>
        <v>FALSE</v>
      </c>
      <c r="W5644" t="str">
        <f>VLOOKUP(orders[[#This Row],[region]],people[],2,FALSE)</f>
        <v>Cassandra Brandow</v>
      </c>
    </row>
    <row r="5645" spans="1:23" x14ac:dyDescent="0.2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  <c r="V5645" s="7" t="str">
        <f>_xlfn.IFNA(VLOOKUP(orders[[#This Row],[order_id]],returns[],2,FALSE),"FALSE")</f>
        <v>FALSE</v>
      </c>
      <c r="W5645" t="str">
        <f>VLOOKUP(orders[[#This Row],[region]],people[],2,FALSE)</f>
        <v>Cassandra Brandow</v>
      </c>
    </row>
    <row r="5646" spans="1:23" x14ac:dyDescent="0.2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  <c r="V5646" s="7" t="str">
        <f>_xlfn.IFNA(VLOOKUP(orders[[#This Row],[order_id]],returns[],2,FALSE),"FALSE")</f>
        <v>FALSE</v>
      </c>
      <c r="W5646" t="str">
        <f>VLOOKUP(orders[[#This Row],[region]],people[],2,FALSE)</f>
        <v>Anna Andreadi</v>
      </c>
    </row>
    <row r="5647" spans="1:23" x14ac:dyDescent="0.2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 s="7" t="str">
        <f>_xlfn.IFNA(VLOOKUP(orders[[#This Row],[order_id]],returns[],2,FALSE),"FALSE")</f>
        <v>FALSE</v>
      </c>
      <c r="W5647" t="str">
        <f>VLOOKUP(orders[[#This Row],[region]],people[],2,FALSE)</f>
        <v>Chuck Magee</v>
      </c>
    </row>
    <row r="5648" spans="1:23" x14ac:dyDescent="0.2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 s="7" t="str">
        <f>_xlfn.IFNA(VLOOKUP(orders[[#This Row],[order_id]],returns[],2,FALSE),"FALSE")</f>
        <v>FALSE</v>
      </c>
      <c r="W5648" t="str">
        <f>VLOOKUP(orders[[#This Row],[region]],people[],2,FALSE)</f>
        <v>Cassandra Brandow</v>
      </c>
    </row>
    <row r="5649" spans="1:23" x14ac:dyDescent="0.2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 s="7" t="str">
        <f>_xlfn.IFNA(VLOOKUP(orders[[#This Row],[order_id]],returns[],2,FALSE),"FALSE")</f>
        <v>FALSE</v>
      </c>
      <c r="W5649" t="str">
        <f>VLOOKUP(orders[[#This Row],[region]],people[],2,FALSE)</f>
        <v>Anna Andreadi</v>
      </c>
    </row>
    <row r="5650" spans="1:23" x14ac:dyDescent="0.2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  <c r="V5650" s="7" t="b">
        <f>_xlfn.IFNA(VLOOKUP(orders[[#This Row],[order_id]],returns[],2,FALSE),"FALSE")</f>
        <v>1</v>
      </c>
      <c r="W5650" t="str">
        <f>VLOOKUP(orders[[#This Row],[region]],people[],2,FALSE)</f>
        <v>Anna Andreadi</v>
      </c>
    </row>
    <row r="5651" spans="1:23" x14ac:dyDescent="0.2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 s="7" t="b">
        <f>_xlfn.IFNA(VLOOKUP(orders[[#This Row],[order_id]],returns[],2,FALSE),"FALSE")</f>
        <v>1</v>
      </c>
      <c r="W5651" t="str">
        <f>VLOOKUP(orders[[#This Row],[region]],people[],2,FALSE)</f>
        <v>Anna Andreadi</v>
      </c>
    </row>
    <row r="5652" spans="1:23" x14ac:dyDescent="0.2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 s="7" t="b">
        <f>_xlfn.IFNA(VLOOKUP(orders[[#This Row],[order_id]],returns[],2,FALSE),"FALSE")</f>
        <v>1</v>
      </c>
      <c r="W5652" t="str">
        <f>VLOOKUP(orders[[#This Row],[region]],people[],2,FALSE)</f>
        <v>Anna Andreadi</v>
      </c>
    </row>
    <row r="5653" spans="1:23" x14ac:dyDescent="0.2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  <c r="V5653" s="7" t="b">
        <f>_xlfn.IFNA(VLOOKUP(orders[[#This Row],[order_id]],returns[],2,FALSE),"FALSE")</f>
        <v>1</v>
      </c>
      <c r="W5653" t="str">
        <f>VLOOKUP(orders[[#This Row],[region]],people[],2,FALSE)</f>
        <v>Anna Andreadi</v>
      </c>
    </row>
    <row r="5654" spans="1:23" x14ac:dyDescent="0.2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 s="7" t="str">
        <f>_xlfn.IFNA(VLOOKUP(orders[[#This Row],[order_id]],returns[],2,FALSE),"FALSE")</f>
        <v>FALSE</v>
      </c>
      <c r="W5654" t="str">
        <f>VLOOKUP(orders[[#This Row],[region]],people[],2,FALSE)</f>
        <v>Chuck Magee</v>
      </c>
    </row>
    <row r="5655" spans="1:23" x14ac:dyDescent="0.2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  <c r="V5655" s="7" t="str">
        <f>_xlfn.IFNA(VLOOKUP(orders[[#This Row],[order_id]],returns[],2,FALSE),"FALSE")</f>
        <v>FALSE</v>
      </c>
      <c r="W5655" t="str">
        <f>VLOOKUP(orders[[#This Row],[region]],people[],2,FALSE)</f>
        <v>Anna Andreadi</v>
      </c>
    </row>
    <row r="5656" spans="1:23" x14ac:dyDescent="0.2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  <c r="V5656" s="7" t="b">
        <f>_xlfn.IFNA(VLOOKUP(orders[[#This Row],[order_id]],returns[],2,FALSE),"FALSE")</f>
        <v>1</v>
      </c>
      <c r="W5656" t="str">
        <f>VLOOKUP(orders[[#This Row],[region]],people[],2,FALSE)</f>
        <v>Anna Andreadi</v>
      </c>
    </row>
    <row r="5657" spans="1:23" x14ac:dyDescent="0.2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  <c r="V5657" s="7" t="b">
        <f>_xlfn.IFNA(VLOOKUP(orders[[#This Row],[order_id]],returns[],2,FALSE),"FALSE")</f>
        <v>1</v>
      </c>
      <c r="W5657" t="str">
        <f>VLOOKUP(orders[[#This Row],[region]],people[],2,FALSE)</f>
        <v>Anna Andreadi</v>
      </c>
    </row>
    <row r="5658" spans="1:23" x14ac:dyDescent="0.2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  <c r="V5658" s="7" t="b">
        <f>_xlfn.IFNA(VLOOKUP(orders[[#This Row],[order_id]],returns[],2,FALSE),"FALSE")</f>
        <v>1</v>
      </c>
      <c r="W5658" t="str">
        <f>VLOOKUP(orders[[#This Row],[region]],people[],2,FALSE)</f>
        <v>Anna Andreadi</v>
      </c>
    </row>
    <row r="5659" spans="1:23" x14ac:dyDescent="0.2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  <c r="V5659" s="7" t="b">
        <f>_xlfn.IFNA(VLOOKUP(orders[[#This Row],[order_id]],returns[],2,FALSE),"FALSE")</f>
        <v>1</v>
      </c>
      <c r="W5659" t="str">
        <f>VLOOKUP(orders[[#This Row],[region]],people[],2,FALSE)</f>
        <v>Anna Andreadi</v>
      </c>
    </row>
    <row r="5660" spans="1:23" x14ac:dyDescent="0.2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  <c r="V5660" s="7" t="b">
        <f>_xlfn.IFNA(VLOOKUP(orders[[#This Row],[order_id]],returns[],2,FALSE),"FALSE")</f>
        <v>1</v>
      </c>
      <c r="W5660" t="str">
        <f>VLOOKUP(orders[[#This Row],[region]],people[],2,FALSE)</f>
        <v>Anna Andreadi</v>
      </c>
    </row>
    <row r="5661" spans="1:23" x14ac:dyDescent="0.2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  <c r="V5661" s="7" t="b">
        <f>_xlfn.IFNA(VLOOKUP(orders[[#This Row],[order_id]],returns[],2,FALSE),"FALSE")</f>
        <v>1</v>
      </c>
      <c r="W5661" t="str">
        <f>VLOOKUP(orders[[#This Row],[region]],people[],2,FALSE)</f>
        <v>Anna Andreadi</v>
      </c>
    </row>
    <row r="5662" spans="1:23" x14ac:dyDescent="0.2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 s="7" t="b">
        <f>_xlfn.IFNA(VLOOKUP(orders[[#This Row],[order_id]],returns[],2,FALSE),"FALSE")</f>
        <v>1</v>
      </c>
      <c r="W5662" t="str">
        <f>VLOOKUP(orders[[#This Row],[region]],people[],2,FALSE)</f>
        <v>Anna Andreadi</v>
      </c>
    </row>
    <row r="5663" spans="1:23" x14ac:dyDescent="0.2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  <c r="V5663" s="7" t="str">
        <f>_xlfn.IFNA(VLOOKUP(orders[[#This Row],[order_id]],returns[],2,FALSE),"FALSE")</f>
        <v>FALSE</v>
      </c>
      <c r="W5663" t="str">
        <f>VLOOKUP(orders[[#This Row],[region]],people[],2,FALSE)</f>
        <v>Anna Andreadi</v>
      </c>
    </row>
    <row r="5664" spans="1:23" x14ac:dyDescent="0.2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  <c r="V5664" s="7" t="str">
        <f>_xlfn.IFNA(VLOOKUP(orders[[#This Row],[order_id]],returns[],2,FALSE),"FALSE")</f>
        <v>FALSE</v>
      </c>
      <c r="W5664" t="str">
        <f>VLOOKUP(orders[[#This Row],[region]],people[],2,FALSE)</f>
        <v>Anna Andreadi</v>
      </c>
    </row>
    <row r="5665" spans="1:23" x14ac:dyDescent="0.2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  <c r="V5665" s="7" t="str">
        <f>_xlfn.IFNA(VLOOKUP(orders[[#This Row],[order_id]],returns[],2,FALSE),"FALSE")</f>
        <v>FALSE</v>
      </c>
      <c r="W5665" t="str">
        <f>VLOOKUP(orders[[#This Row],[region]],people[],2,FALSE)</f>
        <v>Chuck Magee</v>
      </c>
    </row>
    <row r="5666" spans="1:23" x14ac:dyDescent="0.2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  <c r="V5666" s="7" t="str">
        <f>_xlfn.IFNA(VLOOKUP(orders[[#This Row],[order_id]],returns[],2,FALSE),"FALSE")</f>
        <v>FALSE</v>
      </c>
      <c r="W5666" t="str">
        <f>VLOOKUP(orders[[#This Row],[region]],people[],2,FALSE)</f>
        <v>Chuck Magee</v>
      </c>
    </row>
    <row r="5667" spans="1:23" x14ac:dyDescent="0.2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  <c r="V5667" s="7" t="str">
        <f>_xlfn.IFNA(VLOOKUP(orders[[#This Row],[order_id]],returns[],2,FALSE),"FALSE")</f>
        <v>FALSE</v>
      </c>
      <c r="W5667" t="str">
        <f>VLOOKUP(orders[[#This Row],[region]],people[],2,FALSE)</f>
        <v>Chuck Magee</v>
      </c>
    </row>
    <row r="5668" spans="1:23" x14ac:dyDescent="0.2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  <c r="V5668" s="7" t="str">
        <f>_xlfn.IFNA(VLOOKUP(orders[[#This Row],[order_id]],returns[],2,FALSE),"FALSE")</f>
        <v>FALSE</v>
      </c>
      <c r="W5668" t="str">
        <f>VLOOKUP(orders[[#This Row],[region]],people[],2,FALSE)</f>
        <v>Chuck Magee</v>
      </c>
    </row>
    <row r="5669" spans="1:23" x14ac:dyDescent="0.2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  <c r="V5669" s="7" t="str">
        <f>_xlfn.IFNA(VLOOKUP(orders[[#This Row],[order_id]],returns[],2,FALSE),"FALSE")</f>
        <v>FALSE</v>
      </c>
      <c r="W5669" t="str">
        <f>VLOOKUP(orders[[#This Row],[region]],people[],2,FALSE)</f>
        <v>Anna Andreadi</v>
      </c>
    </row>
    <row r="5670" spans="1:23" x14ac:dyDescent="0.2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  <c r="V5670" s="7" t="str">
        <f>_xlfn.IFNA(VLOOKUP(orders[[#This Row],[order_id]],returns[],2,FALSE),"FALSE")</f>
        <v>FALSE</v>
      </c>
      <c r="W5670" t="str">
        <f>VLOOKUP(orders[[#This Row],[region]],people[],2,FALSE)</f>
        <v>Anna Andreadi</v>
      </c>
    </row>
    <row r="5671" spans="1:23" x14ac:dyDescent="0.2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  <c r="V5671" s="7" t="str">
        <f>_xlfn.IFNA(VLOOKUP(orders[[#This Row],[order_id]],returns[],2,FALSE),"FALSE")</f>
        <v>FALSE</v>
      </c>
      <c r="W5671" t="str">
        <f>VLOOKUP(orders[[#This Row],[region]],people[],2,FALSE)</f>
        <v>Anna Andreadi</v>
      </c>
    </row>
    <row r="5672" spans="1:23" x14ac:dyDescent="0.2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  <c r="V5672" s="7" t="str">
        <f>_xlfn.IFNA(VLOOKUP(orders[[#This Row],[order_id]],returns[],2,FALSE),"FALSE")</f>
        <v>FALSE</v>
      </c>
      <c r="W5672" t="str">
        <f>VLOOKUP(orders[[#This Row],[region]],people[],2,FALSE)</f>
        <v>Anna Andreadi</v>
      </c>
    </row>
    <row r="5673" spans="1:23" x14ac:dyDescent="0.2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  <c r="V5673" s="7" t="str">
        <f>_xlfn.IFNA(VLOOKUP(orders[[#This Row],[order_id]],returns[],2,FALSE),"FALSE")</f>
        <v>FALSE</v>
      </c>
      <c r="W5673" t="str">
        <f>VLOOKUP(orders[[#This Row],[region]],people[],2,FALSE)</f>
        <v>Anna Andreadi</v>
      </c>
    </row>
    <row r="5674" spans="1:23" x14ac:dyDescent="0.2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  <c r="V5674" s="7" t="str">
        <f>_xlfn.IFNA(VLOOKUP(orders[[#This Row],[order_id]],returns[],2,FALSE),"FALSE")</f>
        <v>FALSE</v>
      </c>
      <c r="W5674" t="str">
        <f>VLOOKUP(orders[[#This Row],[region]],people[],2,FALSE)</f>
        <v>Kelly Williams</v>
      </c>
    </row>
    <row r="5675" spans="1:23" x14ac:dyDescent="0.2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  <c r="V5675" s="7" t="str">
        <f>_xlfn.IFNA(VLOOKUP(orders[[#This Row],[order_id]],returns[],2,FALSE),"FALSE")</f>
        <v>FALSE</v>
      </c>
      <c r="W5675" t="str">
        <f>VLOOKUP(orders[[#This Row],[region]],people[],2,FALSE)</f>
        <v>Kelly Williams</v>
      </c>
    </row>
    <row r="5676" spans="1:23" x14ac:dyDescent="0.2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  <c r="V5676" s="7" t="str">
        <f>_xlfn.IFNA(VLOOKUP(orders[[#This Row],[order_id]],returns[],2,FALSE),"FALSE")</f>
        <v>FALSE</v>
      </c>
      <c r="W5676" t="str">
        <f>VLOOKUP(orders[[#This Row],[region]],people[],2,FALSE)</f>
        <v>Anna Andreadi</v>
      </c>
    </row>
    <row r="5677" spans="1:23" x14ac:dyDescent="0.2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  <c r="V5677" s="7" t="str">
        <f>_xlfn.IFNA(VLOOKUP(orders[[#This Row],[order_id]],returns[],2,FALSE),"FALSE")</f>
        <v>FALSE</v>
      </c>
      <c r="W5677" t="str">
        <f>VLOOKUP(orders[[#This Row],[region]],people[],2,FALSE)</f>
        <v>Anna Andreadi</v>
      </c>
    </row>
    <row r="5678" spans="1:23" x14ac:dyDescent="0.2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  <c r="V5678" s="7" t="str">
        <f>_xlfn.IFNA(VLOOKUP(orders[[#This Row],[order_id]],returns[],2,FALSE),"FALSE")</f>
        <v>FALSE</v>
      </c>
      <c r="W5678" t="str">
        <f>VLOOKUP(orders[[#This Row],[region]],people[],2,FALSE)</f>
        <v>Anna Andreadi</v>
      </c>
    </row>
    <row r="5679" spans="1:23" x14ac:dyDescent="0.2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  <c r="V5679" s="7" t="str">
        <f>_xlfn.IFNA(VLOOKUP(orders[[#This Row],[order_id]],returns[],2,FALSE),"FALSE")</f>
        <v>FALSE</v>
      </c>
      <c r="W5679" t="str">
        <f>VLOOKUP(orders[[#This Row],[region]],people[],2,FALSE)</f>
        <v>Kelly Williams</v>
      </c>
    </row>
    <row r="5680" spans="1:23" x14ac:dyDescent="0.2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  <c r="V5680" s="7" t="str">
        <f>_xlfn.IFNA(VLOOKUP(orders[[#This Row],[order_id]],returns[],2,FALSE),"FALSE")</f>
        <v>FALSE</v>
      </c>
      <c r="W5680" t="str">
        <f>VLOOKUP(orders[[#This Row],[region]],people[],2,FALSE)</f>
        <v>Kelly Williams</v>
      </c>
    </row>
    <row r="5681" spans="1:23" x14ac:dyDescent="0.2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 s="7" t="str">
        <f>_xlfn.IFNA(VLOOKUP(orders[[#This Row],[order_id]],returns[],2,FALSE),"FALSE")</f>
        <v>FALSE</v>
      </c>
      <c r="W5681" t="str">
        <f>VLOOKUP(orders[[#This Row],[region]],people[],2,FALSE)</f>
        <v>Kelly Williams</v>
      </c>
    </row>
    <row r="5682" spans="1:23" x14ac:dyDescent="0.2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  <c r="V5682" s="7" t="str">
        <f>_xlfn.IFNA(VLOOKUP(orders[[#This Row],[order_id]],returns[],2,FALSE),"FALSE")</f>
        <v>FALSE</v>
      </c>
      <c r="W5682" t="str">
        <f>VLOOKUP(orders[[#This Row],[region]],people[],2,FALSE)</f>
        <v>Kelly Williams</v>
      </c>
    </row>
    <row r="5683" spans="1:23" x14ac:dyDescent="0.2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  <c r="V5683" s="7" t="str">
        <f>_xlfn.IFNA(VLOOKUP(orders[[#This Row],[order_id]],returns[],2,FALSE),"FALSE")</f>
        <v>FALSE</v>
      </c>
      <c r="W5683" t="str">
        <f>VLOOKUP(orders[[#This Row],[region]],people[],2,FALSE)</f>
        <v>Kelly Williams</v>
      </c>
    </row>
    <row r="5684" spans="1:23" x14ac:dyDescent="0.2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 s="7" t="str">
        <f>_xlfn.IFNA(VLOOKUP(orders[[#This Row],[order_id]],returns[],2,FALSE),"FALSE")</f>
        <v>FALSE</v>
      </c>
      <c r="W5684" t="str">
        <f>VLOOKUP(orders[[#This Row],[region]],people[],2,FALSE)</f>
        <v>Cassandra Brandow</v>
      </c>
    </row>
    <row r="5685" spans="1:23" x14ac:dyDescent="0.2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  <c r="V5685" s="7" t="str">
        <f>_xlfn.IFNA(VLOOKUP(orders[[#This Row],[order_id]],returns[],2,FALSE),"FALSE")</f>
        <v>FALSE</v>
      </c>
      <c r="W5685" t="str">
        <f>VLOOKUP(orders[[#This Row],[region]],people[],2,FALSE)</f>
        <v>Cassandra Brandow</v>
      </c>
    </row>
    <row r="5686" spans="1:23" x14ac:dyDescent="0.2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 s="7" t="str">
        <f>_xlfn.IFNA(VLOOKUP(orders[[#This Row],[order_id]],returns[],2,FALSE),"FALSE")</f>
        <v>FALSE</v>
      </c>
      <c r="W5686" t="str">
        <f>VLOOKUP(orders[[#This Row],[region]],people[],2,FALSE)</f>
        <v>Cassandra Brandow</v>
      </c>
    </row>
    <row r="5687" spans="1:23" x14ac:dyDescent="0.2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  <c r="V5687" s="7" t="str">
        <f>_xlfn.IFNA(VLOOKUP(orders[[#This Row],[order_id]],returns[],2,FALSE),"FALSE")</f>
        <v>FALSE</v>
      </c>
      <c r="W5687" t="str">
        <f>VLOOKUP(orders[[#This Row],[region]],people[],2,FALSE)</f>
        <v>Anna Andreadi</v>
      </c>
    </row>
    <row r="5688" spans="1:23" x14ac:dyDescent="0.2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  <c r="V5688" s="7" t="str">
        <f>_xlfn.IFNA(VLOOKUP(orders[[#This Row],[order_id]],returns[],2,FALSE),"FALSE")</f>
        <v>FALSE</v>
      </c>
      <c r="W5688" t="str">
        <f>VLOOKUP(orders[[#This Row],[region]],people[],2,FALSE)</f>
        <v>Cassandra Brandow</v>
      </c>
    </row>
    <row r="5689" spans="1:23" x14ac:dyDescent="0.2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  <c r="V5689" s="7" t="str">
        <f>_xlfn.IFNA(VLOOKUP(orders[[#This Row],[order_id]],returns[],2,FALSE),"FALSE")</f>
        <v>FALSE</v>
      </c>
      <c r="W5689" t="str">
        <f>VLOOKUP(orders[[#This Row],[region]],people[],2,FALSE)</f>
        <v>Cassandra Brandow</v>
      </c>
    </row>
    <row r="5690" spans="1:23" x14ac:dyDescent="0.2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 s="7" t="str">
        <f>_xlfn.IFNA(VLOOKUP(orders[[#This Row],[order_id]],returns[],2,FALSE),"FALSE")</f>
        <v>FALSE</v>
      </c>
      <c r="W5690" t="str">
        <f>VLOOKUP(orders[[#This Row],[region]],people[],2,FALSE)</f>
        <v>Cassandra Brandow</v>
      </c>
    </row>
    <row r="5691" spans="1:23" x14ac:dyDescent="0.2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 s="7" t="str">
        <f>_xlfn.IFNA(VLOOKUP(orders[[#This Row],[order_id]],returns[],2,FALSE),"FALSE")</f>
        <v>FALSE</v>
      </c>
      <c r="W5691" t="str">
        <f>VLOOKUP(orders[[#This Row],[region]],people[],2,FALSE)</f>
        <v>Kelly Williams</v>
      </c>
    </row>
    <row r="5692" spans="1:23" x14ac:dyDescent="0.2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  <c r="V5692" s="7" t="str">
        <f>_xlfn.IFNA(VLOOKUP(orders[[#This Row],[order_id]],returns[],2,FALSE),"FALSE")</f>
        <v>FALSE</v>
      </c>
      <c r="W5692" t="str">
        <f>VLOOKUP(orders[[#This Row],[region]],people[],2,FALSE)</f>
        <v>Chuck Magee</v>
      </c>
    </row>
    <row r="5693" spans="1:23" x14ac:dyDescent="0.2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  <c r="V5693" s="7" t="str">
        <f>_xlfn.IFNA(VLOOKUP(orders[[#This Row],[order_id]],returns[],2,FALSE),"FALSE")</f>
        <v>FALSE</v>
      </c>
      <c r="W5693" t="str">
        <f>VLOOKUP(orders[[#This Row],[region]],people[],2,FALSE)</f>
        <v>Chuck Magee</v>
      </c>
    </row>
    <row r="5694" spans="1:23" x14ac:dyDescent="0.2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 s="7" t="str">
        <f>_xlfn.IFNA(VLOOKUP(orders[[#This Row],[order_id]],returns[],2,FALSE),"FALSE")</f>
        <v>FALSE</v>
      </c>
      <c r="W5694" t="str">
        <f>VLOOKUP(orders[[#This Row],[region]],people[],2,FALSE)</f>
        <v>Chuck Magee</v>
      </c>
    </row>
    <row r="5695" spans="1:23" x14ac:dyDescent="0.2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  <c r="V5695" s="7" t="str">
        <f>_xlfn.IFNA(VLOOKUP(orders[[#This Row],[order_id]],returns[],2,FALSE),"FALSE")</f>
        <v>FALSE</v>
      </c>
      <c r="W5695" t="str">
        <f>VLOOKUP(orders[[#This Row],[region]],people[],2,FALSE)</f>
        <v>Chuck Magee</v>
      </c>
    </row>
    <row r="5696" spans="1:23" x14ac:dyDescent="0.2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  <c r="V5696" s="7" t="str">
        <f>_xlfn.IFNA(VLOOKUP(orders[[#This Row],[order_id]],returns[],2,FALSE),"FALSE")</f>
        <v>FALSE</v>
      </c>
      <c r="W5696" t="str">
        <f>VLOOKUP(orders[[#This Row],[region]],people[],2,FALSE)</f>
        <v>Chuck Magee</v>
      </c>
    </row>
    <row r="5697" spans="1:23" x14ac:dyDescent="0.2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  <c r="V5697" s="7" t="str">
        <f>_xlfn.IFNA(VLOOKUP(orders[[#This Row],[order_id]],returns[],2,FALSE),"FALSE")</f>
        <v>FALSE</v>
      </c>
      <c r="W5697" t="str">
        <f>VLOOKUP(orders[[#This Row],[region]],people[],2,FALSE)</f>
        <v>Anna Andreadi</v>
      </c>
    </row>
    <row r="5698" spans="1:23" x14ac:dyDescent="0.2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  <c r="V5698" s="7" t="str">
        <f>_xlfn.IFNA(VLOOKUP(orders[[#This Row],[order_id]],returns[],2,FALSE),"FALSE")</f>
        <v>FALSE</v>
      </c>
      <c r="W5698" t="str">
        <f>VLOOKUP(orders[[#This Row],[region]],people[],2,FALSE)</f>
        <v>Kelly Williams</v>
      </c>
    </row>
    <row r="5699" spans="1:23" x14ac:dyDescent="0.2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  <c r="V5699" s="7" t="str">
        <f>_xlfn.IFNA(VLOOKUP(orders[[#This Row],[order_id]],returns[],2,FALSE),"FALSE")</f>
        <v>FALSE</v>
      </c>
      <c r="W5699" t="str">
        <f>VLOOKUP(orders[[#This Row],[region]],people[],2,FALSE)</f>
        <v>Kelly Williams</v>
      </c>
    </row>
    <row r="5700" spans="1:23" x14ac:dyDescent="0.2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  <c r="V5700" s="7" t="str">
        <f>_xlfn.IFNA(VLOOKUP(orders[[#This Row],[order_id]],returns[],2,FALSE),"FALSE")</f>
        <v>FALSE</v>
      </c>
      <c r="W5700" t="str">
        <f>VLOOKUP(orders[[#This Row],[region]],people[],2,FALSE)</f>
        <v>Kelly Williams</v>
      </c>
    </row>
    <row r="5701" spans="1:23" x14ac:dyDescent="0.2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  <c r="V5701" s="7" t="str">
        <f>_xlfn.IFNA(VLOOKUP(orders[[#This Row],[order_id]],returns[],2,FALSE),"FALSE")</f>
        <v>FALSE</v>
      </c>
      <c r="W5701" t="str">
        <f>VLOOKUP(orders[[#This Row],[region]],people[],2,FALSE)</f>
        <v>Anna Andreadi</v>
      </c>
    </row>
    <row r="5702" spans="1:23" x14ac:dyDescent="0.2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  <c r="V5702" s="7" t="str">
        <f>_xlfn.IFNA(VLOOKUP(orders[[#This Row],[order_id]],returns[],2,FALSE),"FALSE")</f>
        <v>FALSE</v>
      </c>
      <c r="W5702" t="str">
        <f>VLOOKUP(orders[[#This Row],[region]],people[],2,FALSE)</f>
        <v>Chuck Magee</v>
      </c>
    </row>
    <row r="5703" spans="1:23" x14ac:dyDescent="0.2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  <c r="V5703" s="7" t="str">
        <f>_xlfn.IFNA(VLOOKUP(orders[[#This Row],[order_id]],returns[],2,FALSE),"FALSE")</f>
        <v>FALSE</v>
      </c>
      <c r="W5703" t="str">
        <f>VLOOKUP(orders[[#This Row],[region]],people[],2,FALSE)</f>
        <v>Chuck Magee</v>
      </c>
    </row>
    <row r="5704" spans="1:23" x14ac:dyDescent="0.2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  <c r="V5704" s="7" t="str">
        <f>_xlfn.IFNA(VLOOKUP(orders[[#This Row],[order_id]],returns[],2,FALSE),"FALSE")</f>
        <v>FALSE</v>
      </c>
      <c r="W5704" t="str">
        <f>VLOOKUP(orders[[#This Row],[region]],people[],2,FALSE)</f>
        <v>Chuck Magee</v>
      </c>
    </row>
    <row r="5705" spans="1:23" x14ac:dyDescent="0.2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  <c r="V5705" s="7" t="str">
        <f>_xlfn.IFNA(VLOOKUP(orders[[#This Row],[order_id]],returns[],2,FALSE),"FALSE")</f>
        <v>FALSE</v>
      </c>
      <c r="W5705" t="str">
        <f>VLOOKUP(orders[[#This Row],[region]],people[],2,FALSE)</f>
        <v>Chuck Magee</v>
      </c>
    </row>
    <row r="5706" spans="1:23" x14ac:dyDescent="0.2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  <c r="V5706" s="7" t="str">
        <f>_xlfn.IFNA(VLOOKUP(orders[[#This Row],[order_id]],returns[],2,FALSE),"FALSE")</f>
        <v>FALSE</v>
      </c>
      <c r="W5706" t="str">
        <f>VLOOKUP(orders[[#This Row],[region]],people[],2,FALSE)</f>
        <v>Chuck Magee</v>
      </c>
    </row>
    <row r="5707" spans="1:23" x14ac:dyDescent="0.2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  <c r="V5707" s="7" t="str">
        <f>_xlfn.IFNA(VLOOKUP(orders[[#This Row],[order_id]],returns[],2,FALSE),"FALSE")</f>
        <v>FALSE</v>
      </c>
      <c r="W5707" t="str">
        <f>VLOOKUP(orders[[#This Row],[region]],people[],2,FALSE)</f>
        <v>Chuck Magee</v>
      </c>
    </row>
    <row r="5708" spans="1:23" x14ac:dyDescent="0.2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  <c r="V5708" s="7" t="str">
        <f>_xlfn.IFNA(VLOOKUP(orders[[#This Row],[order_id]],returns[],2,FALSE),"FALSE")</f>
        <v>FALSE</v>
      </c>
      <c r="W5708" t="str">
        <f>VLOOKUP(orders[[#This Row],[region]],people[],2,FALSE)</f>
        <v>Chuck Magee</v>
      </c>
    </row>
    <row r="5709" spans="1:23" x14ac:dyDescent="0.2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 s="7" t="b">
        <f>_xlfn.IFNA(VLOOKUP(orders[[#This Row],[order_id]],returns[],2,FALSE),"FALSE")</f>
        <v>1</v>
      </c>
      <c r="W5709" t="str">
        <f>VLOOKUP(orders[[#This Row],[region]],people[],2,FALSE)</f>
        <v>Chuck Magee</v>
      </c>
    </row>
    <row r="5710" spans="1:23" x14ac:dyDescent="0.2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  <c r="V5710" s="7" t="b">
        <f>_xlfn.IFNA(VLOOKUP(orders[[#This Row],[order_id]],returns[],2,FALSE),"FALSE")</f>
        <v>1</v>
      </c>
      <c r="W5710" t="str">
        <f>VLOOKUP(orders[[#This Row],[region]],people[],2,FALSE)</f>
        <v>Chuck Magee</v>
      </c>
    </row>
    <row r="5711" spans="1:23" x14ac:dyDescent="0.2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  <c r="V5711" s="7" t="b">
        <f>_xlfn.IFNA(VLOOKUP(orders[[#This Row],[order_id]],returns[],2,FALSE),"FALSE")</f>
        <v>1</v>
      </c>
      <c r="W5711" t="str">
        <f>VLOOKUP(orders[[#This Row],[region]],people[],2,FALSE)</f>
        <v>Chuck Magee</v>
      </c>
    </row>
    <row r="5712" spans="1:23" x14ac:dyDescent="0.2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 s="7" t="b">
        <f>_xlfn.IFNA(VLOOKUP(orders[[#This Row],[order_id]],returns[],2,FALSE),"FALSE")</f>
        <v>1</v>
      </c>
      <c r="W5712" t="str">
        <f>VLOOKUP(orders[[#This Row],[region]],people[],2,FALSE)</f>
        <v>Chuck Magee</v>
      </c>
    </row>
    <row r="5713" spans="1:23" x14ac:dyDescent="0.2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 s="7" t="b">
        <f>_xlfn.IFNA(VLOOKUP(orders[[#This Row],[order_id]],returns[],2,FALSE),"FALSE")</f>
        <v>1</v>
      </c>
      <c r="W5713" t="str">
        <f>VLOOKUP(orders[[#This Row],[region]],people[],2,FALSE)</f>
        <v>Chuck Magee</v>
      </c>
    </row>
    <row r="5714" spans="1:23" x14ac:dyDescent="0.2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  <c r="V5714" s="7" t="str">
        <f>_xlfn.IFNA(VLOOKUP(orders[[#This Row],[order_id]],returns[],2,FALSE),"FALSE")</f>
        <v>FALSE</v>
      </c>
      <c r="W5714" t="str">
        <f>VLOOKUP(orders[[#This Row],[region]],people[],2,FALSE)</f>
        <v>Kelly Williams</v>
      </c>
    </row>
    <row r="5715" spans="1:23" x14ac:dyDescent="0.2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  <c r="V5715" s="7" t="str">
        <f>_xlfn.IFNA(VLOOKUP(orders[[#This Row],[order_id]],returns[],2,FALSE),"FALSE")</f>
        <v>FALSE</v>
      </c>
      <c r="W5715" t="str">
        <f>VLOOKUP(orders[[#This Row],[region]],people[],2,FALSE)</f>
        <v>Chuck Magee</v>
      </c>
    </row>
    <row r="5716" spans="1:23" x14ac:dyDescent="0.2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  <c r="V5716" s="7" t="str">
        <f>_xlfn.IFNA(VLOOKUP(orders[[#This Row],[order_id]],returns[],2,FALSE),"FALSE")</f>
        <v>FALSE</v>
      </c>
      <c r="W5716" t="str">
        <f>VLOOKUP(orders[[#This Row],[region]],people[],2,FALSE)</f>
        <v>Cassandra Brandow</v>
      </c>
    </row>
    <row r="5717" spans="1:23" x14ac:dyDescent="0.2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  <c r="V5717" s="7" t="str">
        <f>_xlfn.IFNA(VLOOKUP(orders[[#This Row],[order_id]],returns[],2,FALSE),"FALSE")</f>
        <v>FALSE</v>
      </c>
      <c r="W5717" t="str">
        <f>VLOOKUP(orders[[#This Row],[region]],people[],2,FALSE)</f>
        <v>Kelly Williams</v>
      </c>
    </row>
    <row r="5718" spans="1:23" x14ac:dyDescent="0.2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  <c r="V5718" s="7" t="str">
        <f>_xlfn.IFNA(VLOOKUP(orders[[#This Row],[order_id]],returns[],2,FALSE),"FALSE")</f>
        <v>FALSE</v>
      </c>
      <c r="W5718" t="str">
        <f>VLOOKUP(orders[[#This Row],[region]],people[],2,FALSE)</f>
        <v>Kelly Williams</v>
      </c>
    </row>
    <row r="5719" spans="1:23" x14ac:dyDescent="0.2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  <c r="V5719" s="7" t="str">
        <f>_xlfn.IFNA(VLOOKUP(orders[[#This Row],[order_id]],returns[],2,FALSE),"FALSE")</f>
        <v>FALSE</v>
      </c>
      <c r="W5719" t="str">
        <f>VLOOKUP(orders[[#This Row],[region]],people[],2,FALSE)</f>
        <v>Kelly Williams</v>
      </c>
    </row>
    <row r="5720" spans="1:23" x14ac:dyDescent="0.2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  <c r="V5720" s="7" t="str">
        <f>_xlfn.IFNA(VLOOKUP(orders[[#This Row],[order_id]],returns[],2,FALSE),"FALSE")</f>
        <v>FALSE</v>
      </c>
      <c r="W5720" t="str">
        <f>VLOOKUP(orders[[#This Row],[region]],people[],2,FALSE)</f>
        <v>Kelly Williams</v>
      </c>
    </row>
    <row r="5721" spans="1:23" x14ac:dyDescent="0.2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  <c r="V5721" s="7" t="str">
        <f>_xlfn.IFNA(VLOOKUP(orders[[#This Row],[order_id]],returns[],2,FALSE),"FALSE")</f>
        <v>FALSE</v>
      </c>
      <c r="W5721" t="str">
        <f>VLOOKUP(orders[[#This Row],[region]],people[],2,FALSE)</f>
        <v>Kelly Williams</v>
      </c>
    </row>
    <row r="5722" spans="1:23" x14ac:dyDescent="0.2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  <c r="V5722" s="7" t="b">
        <f>_xlfn.IFNA(VLOOKUP(orders[[#This Row],[order_id]],returns[],2,FALSE),"FALSE")</f>
        <v>1</v>
      </c>
      <c r="W5722" t="str">
        <f>VLOOKUP(orders[[#This Row],[region]],people[],2,FALSE)</f>
        <v>Anna Andreadi</v>
      </c>
    </row>
    <row r="5723" spans="1:23" x14ac:dyDescent="0.2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  <c r="V5723" s="7" t="b">
        <f>_xlfn.IFNA(VLOOKUP(orders[[#This Row],[order_id]],returns[],2,FALSE),"FALSE")</f>
        <v>1</v>
      </c>
      <c r="W5723" t="str">
        <f>VLOOKUP(orders[[#This Row],[region]],people[],2,FALSE)</f>
        <v>Anna Andreadi</v>
      </c>
    </row>
    <row r="5724" spans="1:23" x14ac:dyDescent="0.2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  <c r="V5724" s="7" t="b">
        <f>_xlfn.IFNA(VLOOKUP(orders[[#This Row],[order_id]],returns[],2,FALSE),"FALSE")</f>
        <v>1</v>
      </c>
      <c r="W5724" t="str">
        <f>VLOOKUP(orders[[#This Row],[region]],people[],2,FALSE)</f>
        <v>Anna Andreadi</v>
      </c>
    </row>
    <row r="5725" spans="1:23" x14ac:dyDescent="0.2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  <c r="V5725" s="7" t="str">
        <f>_xlfn.IFNA(VLOOKUP(orders[[#This Row],[order_id]],returns[],2,FALSE),"FALSE")</f>
        <v>FALSE</v>
      </c>
      <c r="W5725" t="str">
        <f>VLOOKUP(orders[[#This Row],[region]],people[],2,FALSE)</f>
        <v>Anna Andreadi</v>
      </c>
    </row>
    <row r="5726" spans="1:23" x14ac:dyDescent="0.2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 s="7" t="str">
        <f>_xlfn.IFNA(VLOOKUP(orders[[#This Row],[order_id]],returns[],2,FALSE),"FALSE")</f>
        <v>FALSE</v>
      </c>
      <c r="W5726" t="str">
        <f>VLOOKUP(orders[[#This Row],[region]],people[],2,FALSE)</f>
        <v>Kelly Williams</v>
      </c>
    </row>
    <row r="5727" spans="1:23" x14ac:dyDescent="0.2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  <c r="V5727" s="7" t="str">
        <f>_xlfn.IFNA(VLOOKUP(orders[[#This Row],[order_id]],returns[],2,FALSE),"FALSE")</f>
        <v>FALSE</v>
      </c>
      <c r="W5727" t="str">
        <f>VLOOKUP(orders[[#This Row],[region]],people[],2,FALSE)</f>
        <v>Chuck Magee</v>
      </c>
    </row>
    <row r="5728" spans="1:23" x14ac:dyDescent="0.2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  <c r="V5728" s="7" t="str">
        <f>_xlfn.IFNA(VLOOKUP(orders[[#This Row],[order_id]],returns[],2,FALSE),"FALSE")</f>
        <v>FALSE</v>
      </c>
      <c r="W5728" t="str">
        <f>VLOOKUP(orders[[#This Row],[region]],people[],2,FALSE)</f>
        <v>Kelly Williams</v>
      </c>
    </row>
    <row r="5729" spans="1:23" x14ac:dyDescent="0.2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  <c r="V5729" s="7" t="str">
        <f>_xlfn.IFNA(VLOOKUP(orders[[#This Row],[order_id]],returns[],2,FALSE),"FALSE")</f>
        <v>FALSE</v>
      </c>
      <c r="W5729" t="str">
        <f>VLOOKUP(orders[[#This Row],[region]],people[],2,FALSE)</f>
        <v>Kelly Williams</v>
      </c>
    </row>
    <row r="5730" spans="1:23" x14ac:dyDescent="0.2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  <c r="V5730" s="7" t="str">
        <f>_xlfn.IFNA(VLOOKUP(orders[[#This Row],[order_id]],returns[],2,FALSE),"FALSE")</f>
        <v>FALSE</v>
      </c>
      <c r="W5730" t="str">
        <f>VLOOKUP(orders[[#This Row],[region]],people[],2,FALSE)</f>
        <v>Kelly Williams</v>
      </c>
    </row>
    <row r="5731" spans="1:23" x14ac:dyDescent="0.2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  <c r="V5731" s="7" t="str">
        <f>_xlfn.IFNA(VLOOKUP(orders[[#This Row],[order_id]],returns[],2,FALSE),"FALSE")</f>
        <v>FALSE</v>
      </c>
      <c r="W5731" t="str">
        <f>VLOOKUP(orders[[#This Row],[region]],people[],2,FALSE)</f>
        <v>Kelly Williams</v>
      </c>
    </row>
    <row r="5732" spans="1:23" x14ac:dyDescent="0.2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  <c r="V5732" s="7" t="str">
        <f>_xlfn.IFNA(VLOOKUP(orders[[#This Row],[order_id]],returns[],2,FALSE),"FALSE")</f>
        <v>FALSE</v>
      </c>
      <c r="W5732" t="str">
        <f>VLOOKUP(orders[[#This Row],[region]],people[],2,FALSE)</f>
        <v>Kelly Williams</v>
      </c>
    </row>
    <row r="5733" spans="1:23" x14ac:dyDescent="0.2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  <c r="V5733" s="7" t="str">
        <f>_xlfn.IFNA(VLOOKUP(orders[[#This Row],[order_id]],returns[],2,FALSE),"FALSE")</f>
        <v>FALSE</v>
      </c>
      <c r="W5733" t="str">
        <f>VLOOKUP(orders[[#This Row],[region]],people[],2,FALSE)</f>
        <v>Kelly Williams</v>
      </c>
    </row>
    <row r="5734" spans="1:23" x14ac:dyDescent="0.2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  <c r="V5734" s="7" t="str">
        <f>_xlfn.IFNA(VLOOKUP(orders[[#This Row],[order_id]],returns[],2,FALSE),"FALSE")</f>
        <v>FALSE</v>
      </c>
      <c r="W5734" t="str">
        <f>VLOOKUP(orders[[#This Row],[region]],people[],2,FALSE)</f>
        <v>Chuck Magee</v>
      </c>
    </row>
    <row r="5735" spans="1:23" x14ac:dyDescent="0.2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  <c r="V5735" s="7" t="str">
        <f>_xlfn.IFNA(VLOOKUP(orders[[#This Row],[order_id]],returns[],2,FALSE),"FALSE")</f>
        <v>FALSE</v>
      </c>
      <c r="W5735" t="str">
        <f>VLOOKUP(orders[[#This Row],[region]],people[],2,FALSE)</f>
        <v>Chuck Magee</v>
      </c>
    </row>
    <row r="5736" spans="1:23" x14ac:dyDescent="0.2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  <c r="V5736" s="7" t="str">
        <f>_xlfn.IFNA(VLOOKUP(orders[[#This Row],[order_id]],returns[],2,FALSE),"FALSE")</f>
        <v>FALSE</v>
      </c>
      <c r="W5736" t="str">
        <f>VLOOKUP(orders[[#This Row],[region]],people[],2,FALSE)</f>
        <v>Chuck Magee</v>
      </c>
    </row>
    <row r="5737" spans="1:23" x14ac:dyDescent="0.2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  <c r="V5737" s="7" t="str">
        <f>_xlfn.IFNA(VLOOKUP(orders[[#This Row],[order_id]],returns[],2,FALSE),"FALSE")</f>
        <v>FALSE</v>
      </c>
      <c r="W5737" t="str">
        <f>VLOOKUP(orders[[#This Row],[region]],people[],2,FALSE)</f>
        <v>Chuck Magee</v>
      </c>
    </row>
    <row r="5738" spans="1:23" x14ac:dyDescent="0.2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 s="7" t="b">
        <f>_xlfn.IFNA(VLOOKUP(orders[[#This Row],[order_id]],returns[],2,FALSE),"FALSE")</f>
        <v>1</v>
      </c>
      <c r="W5738" t="str">
        <f>VLOOKUP(orders[[#This Row],[region]],people[],2,FALSE)</f>
        <v>Anna Andreadi</v>
      </c>
    </row>
    <row r="5739" spans="1:23" x14ac:dyDescent="0.2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  <c r="V5739" s="7" t="b">
        <f>_xlfn.IFNA(VLOOKUP(orders[[#This Row],[order_id]],returns[],2,FALSE),"FALSE")</f>
        <v>1</v>
      </c>
      <c r="W5739" t="str">
        <f>VLOOKUP(orders[[#This Row],[region]],people[],2,FALSE)</f>
        <v>Anna Andreadi</v>
      </c>
    </row>
    <row r="5740" spans="1:23" x14ac:dyDescent="0.2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  <c r="V5740" s="7" t="str">
        <f>_xlfn.IFNA(VLOOKUP(orders[[#This Row],[order_id]],returns[],2,FALSE),"FALSE")</f>
        <v>FALSE</v>
      </c>
      <c r="W5740" t="str">
        <f>VLOOKUP(orders[[#This Row],[region]],people[],2,FALSE)</f>
        <v>Anna Andreadi</v>
      </c>
    </row>
    <row r="5741" spans="1:23" x14ac:dyDescent="0.2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  <c r="V5741" s="7" t="b">
        <f>_xlfn.IFNA(VLOOKUP(orders[[#This Row],[order_id]],returns[],2,FALSE),"FALSE")</f>
        <v>1</v>
      </c>
      <c r="W5741" t="str">
        <f>VLOOKUP(orders[[#This Row],[region]],people[],2,FALSE)</f>
        <v>Anna Andreadi</v>
      </c>
    </row>
    <row r="5742" spans="1:23" x14ac:dyDescent="0.2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 s="7" t="b">
        <f>_xlfn.IFNA(VLOOKUP(orders[[#This Row],[order_id]],returns[],2,FALSE),"FALSE")</f>
        <v>1</v>
      </c>
      <c r="W5742" t="str">
        <f>VLOOKUP(orders[[#This Row],[region]],people[],2,FALSE)</f>
        <v>Anna Andreadi</v>
      </c>
    </row>
    <row r="5743" spans="1:23" x14ac:dyDescent="0.2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  <c r="V5743" s="7" t="b">
        <f>_xlfn.IFNA(VLOOKUP(orders[[#This Row],[order_id]],returns[],2,FALSE),"FALSE")</f>
        <v>1</v>
      </c>
      <c r="W5743" t="str">
        <f>VLOOKUP(orders[[#This Row],[region]],people[],2,FALSE)</f>
        <v>Anna Andreadi</v>
      </c>
    </row>
    <row r="5744" spans="1:23" x14ac:dyDescent="0.2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 s="7" t="b">
        <f>_xlfn.IFNA(VLOOKUP(orders[[#This Row],[order_id]],returns[],2,FALSE),"FALSE")</f>
        <v>1</v>
      </c>
      <c r="W5744" t="str">
        <f>VLOOKUP(orders[[#This Row],[region]],people[],2,FALSE)</f>
        <v>Anna Andreadi</v>
      </c>
    </row>
    <row r="5745" spans="1:23" x14ac:dyDescent="0.2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 s="7" t="b">
        <f>_xlfn.IFNA(VLOOKUP(orders[[#This Row],[order_id]],returns[],2,FALSE),"FALSE")</f>
        <v>1</v>
      </c>
      <c r="W5745" t="str">
        <f>VLOOKUP(orders[[#This Row],[region]],people[],2,FALSE)</f>
        <v>Anna Andreadi</v>
      </c>
    </row>
    <row r="5746" spans="1:23" x14ac:dyDescent="0.2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  <c r="V5746" s="7" t="b">
        <f>_xlfn.IFNA(VLOOKUP(orders[[#This Row],[order_id]],returns[],2,FALSE),"FALSE")</f>
        <v>1</v>
      </c>
      <c r="W5746" t="str">
        <f>VLOOKUP(orders[[#This Row],[region]],people[],2,FALSE)</f>
        <v>Anna Andreadi</v>
      </c>
    </row>
    <row r="5747" spans="1:23" x14ac:dyDescent="0.2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  <c r="V5747" s="7" t="b">
        <f>_xlfn.IFNA(VLOOKUP(orders[[#This Row],[order_id]],returns[],2,FALSE),"FALSE")</f>
        <v>1</v>
      </c>
      <c r="W5747" t="str">
        <f>VLOOKUP(orders[[#This Row],[region]],people[],2,FALSE)</f>
        <v>Anna Andreadi</v>
      </c>
    </row>
    <row r="5748" spans="1:23" x14ac:dyDescent="0.2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  <c r="V5748" s="7" t="str">
        <f>_xlfn.IFNA(VLOOKUP(orders[[#This Row],[order_id]],returns[],2,FALSE),"FALSE")</f>
        <v>FALSE</v>
      </c>
      <c r="W5748" t="str">
        <f>VLOOKUP(orders[[#This Row],[region]],people[],2,FALSE)</f>
        <v>Cassandra Brandow</v>
      </c>
    </row>
    <row r="5749" spans="1:23" x14ac:dyDescent="0.2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  <c r="V5749" s="7" t="str">
        <f>_xlfn.IFNA(VLOOKUP(orders[[#This Row],[order_id]],returns[],2,FALSE),"FALSE")</f>
        <v>FALSE</v>
      </c>
      <c r="W5749" t="str">
        <f>VLOOKUP(orders[[#This Row],[region]],people[],2,FALSE)</f>
        <v>Cassandra Brandow</v>
      </c>
    </row>
    <row r="5750" spans="1:23" x14ac:dyDescent="0.2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  <c r="V5750" s="7" t="str">
        <f>_xlfn.IFNA(VLOOKUP(orders[[#This Row],[order_id]],returns[],2,FALSE),"FALSE")</f>
        <v>FALSE</v>
      </c>
      <c r="W5750" t="str">
        <f>VLOOKUP(orders[[#This Row],[region]],people[],2,FALSE)</f>
        <v>Cassandra Brandow</v>
      </c>
    </row>
    <row r="5751" spans="1:23" x14ac:dyDescent="0.2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  <c r="V5751" s="7" t="str">
        <f>_xlfn.IFNA(VLOOKUP(orders[[#This Row],[order_id]],returns[],2,FALSE),"FALSE")</f>
        <v>FALSE</v>
      </c>
      <c r="W5751" t="str">
        <f>VLOOKUP(orders[[#This Row],[region]],people[],2,FALSE)</f>
        <v>Chuck Magee</v>
      </c>
    </row>
    <row r="5752" spans="1:23" x14ac:dyDescent="0.2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  <c r="V5752" s="7" t="str">
        <f>_xlfn.IFNA(VLOOKUP(orders[[#This Row],[order_id]],returns[],2,FALSE),"FALSE")</f>
        <v>FALSE</v>
      </c>
      <c r="W5752" t="str">
        <f>VLOOKUP(orders[[#This Row],[region]],people[],2,FALSE)</f>
        <v>Kelly Williams</v>
      </c>
    </row>
    <row r="5753" spans="1:23" x14ac:dyDescent="0.2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  <c r="V5753" s="7" t="str">
        <f>_xlfn.IFNA(VLOOKUP(orders[[#This Row],[order_id]],returns[],2,FALSE),"FALSE")</f>
        <v>FALSE</v>
      </c>
      <c r="W5753" t="str">
        <f>VLOOKUP(orders[[#This Row],[region]],people[],2,FALSE)</f>
        <v>Anna Andreadi</v>
      </c>
    </row>
    <row r="5754" spans="1:23" x14ac:dyDescent="0.2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  <c r="V5754" s="7" t="str">
        <f>_xlfn.IFNA(VLOOKUP(orders[[#This Row],[order_id]],returns[],2,FALSE),"FALSE")</f>
        <v>FALSE</v>
      </c>
      <c r="W5754" t="str">
        <f>VLOOKUP(orders[[#This Row],[region]],people[],2,FALSE)</f>
        <v>Anna Andreadi</v>
      </c>
    </row>
    <row r="5755" spans="1:23" x14ac:dyDescent="0.2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 s="7" t="str">
        <f>_xlfn.IFNA(VLOOKUP(orders[[#This Row],[order_id]],returns[],2,FALSE),"FALSE")</f>
        <v>FALSE</v>
      </c>
      <c r="W5755" t="str">
        <f>VLOOKUP(orders[[#This Row],[region]],people[],2,FALSE)</f>
        <v>Cassandra Brandow</v>
      </c>
    </row>
    <row r="5756" spans="1:23" x14ac:dyDescent="0.2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  <c r="V5756" s="7" t="str">
        <f>_xlfn.IFNA(VLOOKUP(orders[[#This Row],[order_id]],returns[],2,FALSE),"FALSE")</f>
        <v>FALSE</v>
      </c>
      <c r="W5756" t="str">
        <f>VLOOKUP(orders[[#This Row],[region]],people[],2,FALSE)</f>
        <v>Cassandra Brandow</v>
      </c>
    </row>
    <row r="5757" spans="1:23" x14ac:dyDescent="0.2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  <c r="V5757" s="7" t="str">
        <f>_xlfn.IFNA(VLOOKUP(orders[[#This Row],[order_id]],returns[],2,FALSE),"FALSE")</f>
        <v>FALSE</v>
      </c>
      <c r="W5757" t="str">
        <f>VLOOKUP(orders[[#This Row],[region]],people[],2,FALSE)</f>
        <v>Kelly Williams</v>
      </c>
    </row>
    <row r="5758" spans="1:23" x14ac:dyDescent="0.2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 s="7" t="str">
        <f>_xlfn.IFNA(VLOOKUP(orders[[#This Row],[order_id]],returns[],2,FALSE),"FALSE")</f>
        <v>FALSE</v>
      </c>
      <c r="W5758" t="str">
        <f>VLOOKUP(orders[[#This Row],[region]],people[],2,FALSE)</f>
        <v>Kelly Williams</v>
      </c>
    </row>
    <row r="5759" spans="1:23" x14ac:dyDescent="0.2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  <c r="V5759" s="7" t="str">
        <f>_xlfn.IFNA(VLOOKUP(orders[[#This Row],[order_id]],returns[],2,FALSE),"FALSE")</f>
        <v>FALSE</v>
      </c>
      <c r="W5759" t="str">
        <f>VLOOKUP(orders[[#This Row],[region]],people[],2,FALSE)</f>
        <v>Cassandra Brandow</v>
      </c>
    </row>
    <row r="5760" spans="1:23" x14ac:dyDescent="0.2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  <c r="V5760" s="7" t="str">
        <f>_xlfn.IFNA(VLOOKUP(orders[[#This Row],[order_id]],returns[],2,FALSE),"FALSE")</f>
        <v>FALSE</v>
      </c>
      <c r="W5760" t="str">
        <f>VLOOKUP(orders[[#This Row],[region]],people[],2,FALSE)</f>
        <v>Cassandra Brandow</v>
      </c>
    </row>
    <row r="5761" spans="1:23" x14ac:dyDescent="0.2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  <c r="V5761" s="7" t="b">
        <f>_xlfn.IFNA(VLOOKUP(orders[[#This Row],[order_id]],returns[],2,FALSE),"FALSE")</f>
        <v>1</v>
      </c>
      <c r="W5761" t="str">
        <f>VLOOKUP(orders[[#This Row],[region]],people[],2,FALSE)</f>
        <v>Anna Andreadi</v>
      </c>
    </row>
    <row r="5762" spans="1:23" x14ac:dyDescent="0.2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  <c r="V5762" s="7" t="b">
        <f>_xlfn.IFNA(VLOOKUP(orders[[#This Row],[order_id]],returns[],2,FALSE),"FALSE")</f>
        <v>1</v>
      </c>
      <c r="W5762" t="str">
        <f>VLOOKUP(orders[[#This Row],[region]],people[],2,FALSE)</f>
        <v>Anna Andreadi</v>
      </c>
    </row>
    <row r="5763" spans="1:23" x14ac:dyDescent="0.2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  <c r="V5763" s="7" t="str">
        <f>_xlfn.IFNA(VLOOKUP(orders[[#This Row],[order_id]],returns[],2,FALSE),"FALSE")</f>
        <v>FALSE</v>
      </c>
      <c r="W5763" t="str">
        <f>VLOOKUP(orders[[#This Row],[region]],people[],2,FALSE)</f>
        <v>Anna Andreadi</v>
      </c>
    </row>
    <row r="5764" spans="1:23" x14ac:dyDescent="0.2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 s="7" t="str">
        <f>_xlfn.IFNA(VLOOKUP(orders[[#This Row],[order_id]],returns[],2,FALSE),"FALSE")</f>
        <v>FALSE</v>
      </c>
      <c r="W5764" t="str">
        <f>VLOOKUP(orders[[#This Row],[region]],people[],2,FALSE)</f>
        <v>Anna Andreadi</v>
      </c>
    </row>
    <row r="5765" spans="1:23" x14ac:dyDescent="0.2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  <c r="V5765" s="7" t="str">
        <f>_xlfn.IFNA(VLOOKUP(orders[[#This Row],[order_id]],returns[],2,FALSE),"FALSE")</f>
        <v>FALSE</v>
      </c>
      <c r="W5765" t="str">
        <f>VLOOKUP(orders[[#This Row],[region]],people[],2,FALSE)</f>
        <v>Chuck Magee</v>
      </c>
    </row>
    <row r="5766" spans="1:23" x14ac:dyDescent="0.2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  <c r="V5766" s="7" t="str">
        <f>_xlfn.IFNA(VLOOKUP(orders[[#This Row],[order_id]],returns[],2,FALSE),"FALSE")</f>
        <v>FALSE</v>
      </c>
      <c r="W5766" t="str">
        <f>VLOOKUP(orders[[#This Row],[region]],people[],2,FALSE)</f>
        <v>Anna Andreadi</v>
      </c>
    </row>
    <row r="5767" spans="1:23" x14ac:dyDescent="0.2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  <c r="V5767" s="7" t="str">
        <f>_xlfn.IFNA(VLOOKUP(orders[[#This Row],[order_id]],returns[],2,FALSE),"FALSE")</f>
        <v>FALSE</v>
      </c>
      <c r="W5767" t="str">
        <f>VLOOKUP(orders[[#This Row],[region]],people[],2,FALSE)</f>
        <v>Anna Andreadi</v>
      </c>
    </row>
    <row r="5768" spans="1:23" x14ac:dyDescent="0.2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  <c r="V5768" s="7" t="str">
        <f>_xlfn.IFNA(VLOOKUP(orders[[#This Row],[order_id]],returns[],2,FALSE),"FALSE")</f>
        <v>FALSE</v>
      </c>
      <c r="W5768" t="str">
        <f>VLOOKUP(orders[[#This Row],[region]],people[],2,FALSE)</f>
        <v>Kelly Williams</v>
      </c>
    </row>
    <row r="5769" spans="1:23" x14ac:dyDescent="0.2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  <c r="V5769" s="7" t="str">
        <f>_xlfn.IFNA(VLOOKUP(orders[[#This Row],[order_id]],returns[],2,FALSE),"FALSE")</f>
        <v>FALSE</v>
      </c>
      <c r="W5769" t="str">
        <f>VLOOKUP(orders[[#This Row],[region]],people[],2,FALSE)</f>
        <v>Kelly Williams</v>
      </c>
    </row>
    <row r="5770" spans="1:23" x14ac:dyDescent="0.2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 s="7" t="str">
        <f>_xlfn.IFNA(VLOOKUP(orders[[#This Row],[order_id]],returns[],2,FALSE),"FALSE")</f>
        <v>FALSE</v>
      </c>
      <c r="W5770" t="str">
        <f>VLOOKUP(orders[[#This Row],[region]],people[],2,FALSE)</f>
        <v>Chuck Magee</v>
      </c>
    </row>
    <row r="5771" spans="1:23" x14ac:dyDescent="0.2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  <c r="V5771" s="7" t="str">
        <f>_xlfn.IFNA(VLOOKUP(orders[[#This Row],[order_id]],returns[],2,FALSE),"FALSE")</f>
        <v>FALSE</v>
      </c>
      <c r="W5771" t="str">
        <f>VLOOKUP(orders[[#This Row],[region]],people[],2,FALSE)</f>
        <v>Chuck Magee</v>
      </c>
    </row>
    <row r="5772" spans="1:23" x14ac:dyDescent="0.2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 s="7" t="str">
        <f>_xlfn.IFNA(VLOOKUP(orders[[#This Row],[order_id]],returns[],2,FALSE),"FALSE")</f>
        <v>FALSE</v>
      </c>
      <c r="W5772" t="str">
        <f>VLOOKUP(orders[[#This Row],[region]],people[],2,FALSE)</f>
        <v>Anna Andreadi</v>
      </c>
    </row>
    <row r="5773" spans="1:23" x14ac:dyDescent="0.2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  <c r="V5773" s="7" t="str">
        <f>_xlfn.IFNA(VLOOKUP(orders[[#This Row],[order_id]],returns[],2,FALSE),"FALSE")</f>
        <v>FALSE</v>
      </c>
      <c r="W5773" t="str">
        <f>VLOOKUP(orders[[#This Row],[region]],people[],2,FALSE)</f>
        <v>Anna Andreadi</v>
      </c>
    </row>
    <row r="5774" spans="1:23" x14ac:dyDescent="0.2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 s="7" t="str">
        <f>_xlfn.IFNA(VLOOKUP(orders[[#This Row],[order_id]],returns[],2,FALSE),"FALSE")</f>
        <v>FALSE</v>
      </c>
      <c r="W5774" t="str">
        <f>VLOOKUP(orders[[#This Row],[region]],people[],2,FALSE)</f>
        <v>Kelly Williams</v>
      </c>
    </row>
    <row r="5775" spans="1:23" x14ac:dyDescent="0.2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  <c r="V5775" s="7" t="str">
        <f>_xlfn.IFNA(VLOOKUP(orders[[#This Row],[order_id]],returns[],2,FALSE),"FALSE")</f>
        <v>FALSE</v>
      </c>
      <c r="W5775" t="str">
        <f>VLOOKUP(orders[[#This Row],[region]],people[],2,FALSE)</f>
        <v>Kelly Williams</v>
      </c>
    </row>
    <row r="5776" spans="1:23" x14ac:dyDescent="0.2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  <c r="V5776" s="7" t="b">
        <f>_xlfn.IFNA(VLOOKUP(orders[[#This Row],[order_id]],returns[],2,FALSE),"FALSE")</f>
        <v>1</v>
      </c>
      <c r="W5776" t="str">
        <f>VLOOKUP(orders[[#This Row],[region]],people[],2,FALSE)</f>
        <v>Anna Andreadi</v>
      </c>
    </row>
    <row r="5777" spans="1:23" x14ac:dyDescent="0.2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  <c r="V5777" s="7" t="b">
        <f>_xlfn.IFNA(VLOOKUP(orders[[#This Row],[order_id]],returns[],2,FALSE),"FALSE")</f>
        <v>1</v>
      </c>
      <c r="W5777" t="str">
        <f>VLOOKUP(orders[[#This Row],[region]],people[],2,FALSE)</f>
        <v>Anna Andreadi</v>
      </c>
    </row>
    <row r="5778" spans="1:23" x14ac:dyDescent="0.2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 s="7" t="str">
        <f>_xlfn.IFNA(VLOOKUP(orders[[#This Row],[order_id]],returns[],2,FALSE),"FALSE")</f>
        <v>FALSE</v>
      </c>
      <c r="W5778" t="str">
        <f>VLOOKUP(orders[[#This Row],[region]],people[],2,FALSE)</f>
        <v>Chuck Magee</v>
      </c>
    </row>
    <row r="5779" spans="1:23" x14ac:dyDescent="0.2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  <c r="V5779" s="7" t="str">
        <f>_xlfn.IFNA(VLOOKUP(orders[[#This Row],[order_id]],returns[],2,FALSE),"FALSE")</f>
        <v>FALSE</v>
      </c>
      <c r="W5779" t="str">
        <f>VLOOKUP(orders[[#This Row],[region]],people[],2,FALSE)</f>
        <v>Anna Andreadi</v>
      </c>
    </row>
    <row r="5780" spans="1:23" x14ac:dyDescent="0.2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  <c r="V5780" s="7" t="b">
        <f>_xlfn.IFNA(VLOOKUP(orders[[#This Row],[order_id]],returns[],2,FALSE),"FALSE")</f>
        <v>1</v>
      </c>
      <c r="W5780" t="str">
        <f>VLOOKUP(orders[[#This Row],[region]],people[],2,FALSE)</f>
        <v>Anna Andreadi</v>
      </c>
    </row>
    <row r="5781" spans="1:23" x14ac:dyDescent="0.2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  <c r="V5781" s="7" t="b">
        <f>_xlfn.IFNA(VLOOKUP(orders[[#This Row],[order_id]],returns[],2,FALSE),"FALSE")</f>
        <v>1</v>
      </c>
      <c r="W5781" t="str">
        <f>VLOOKUP(orders[[#This Row],[region]],people[],2,FALSE)</f>
        <v>Anna Andreadi</v>
      </c>
    </row>
    <row r="5782" spans="1:23" x14ac:dyDescent="0.2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 s="7" t="str">
        <f>_xlfn.IFNA(VLOOKUP(orders[[#This Row],[order_id]],returns[],2,FALSE),"FALSE")</f>
        <v>FALSE</v>
      </c>
      <c r="W5782" t="str">
        <f>VLOOKUP(orders[[#This Row],[region]],people[],2,FALSE)</f>
        <v>Anna Andreadi</v>
      </c>
    </row>
    <row r="5783" spans="1:23" x14ac:dyDescent="0.2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 s="7" t="str">
        <f>_xlfn.IFNA(VLOOKUP(orders[[#This Row],[order_id]],returns[],2,FALSE),"FALSE")</f>
        <v>FALSE</v>
      </c>
      <c r="W5783" t="str">
        <f>VLOOKUP(orders[[#This Row],[region]],people[],2,FALSE)</f>
        <v>Anna Andreadi</v>
      </c>
    </row>
    <row r="5784" spans="1:23" x14ac:dyDescent="0.2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 s="7" t="str">
        <f>_xlfn.IFNA(VLOOKUP(orders[[#This Row],[order_id]],returns[],2,FALSE),"FALSE")</f>
        <v>FALSE</v>
      </c>
      <c r="W5784" t="str">
        <f>VLOOKUP(orders[[#This Row],[region]],people[],2,FALSE)</f>
        <v>Anna Andreadi</v>
      </c>
    </row>
    <row r="5785" spans="1:23" x14ac:dyDescent="0.2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  <c r="V5785" s="7" t="str">
        <f>_xlfn.IFNA(VLOOKUP(orders[[#This Row],[order_id]],returns[],2,FALSE),"FALSE")</f>
        <v>FALSE</v>
      </c>
      <c r="W5785" t="str">
        <f>VLOOKUP(orders[[#This Row],[region]],people[],2,FALSE)</f>
        <v>Anna Andreadi</v>
      </c>
    </row>
    <row r="5786" spans="1:23" x14ac:dyDescent="0.2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 s="7" t="str">
        <f>_xlfn.IFNA(VLOOKUP(orders[[#This Row],[order_id]],returns[],2,FALSE),"FALSE")</f>
        <v>FALSE</v>
      </c>
      <c r="W5786" t="str">
        <f>VLOOKUP(orders[[#This Row],[region]],people[],2,FALSE)</f>
        <v>Anna Andreadi</v>
      </c>
    </row>
    <row r="5787" spans="1:23" x14ac:dyDescent="0.2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  <c r="V5787" s="7" t="str">
        <f>_xlfn.IFNA(VLOOKUP(orders[[#This Row],[order_id]],returns[],2,FALSE),"FALSE")</f>
        <v>FALSE</v>
      </c>
      <c r="W5787" t="str">
        <f>VLOOKUP(orders[[#This Row],[region]],people[],2,FALSE)</f>
        <v>Anna Andreadi</v>
      </c>
    </row>
    <row r="5788" spans="1:23" x14ac:dyDescent="0.2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 s="7" t="str">
        <f>_xlfn.IFNA(VLOOKUP(orders[[#This Row],[order_id]],returns[],2,FALSE),"FALSE")</f>
        <v>FALSE</v>
      </c>
      <c r="W5788" t="str">
        <f>VLOOKUP(orders[[#This Row],[region]],people[],2,FALSE)</f>
        <v>Anna Andreadi</v>
      </c>
    </row>
    <row r="5789" spans="1:23" x14ac:dyDescent="0.2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  <c r="V5789" s="7" t="str">
        <f>_xlfn.IFNA(VLOOKUP(orders[[#This Row],[order_id]],returns[],2,FALSE),"FALSE")</f>
        <v>FALSE</v>
      </c>
      <c r="W5789" t="str">
        <f>VLOOKUP(orders[[#This Row],[region]],people[],2,FALSE)</f>
        <v>Anna Andreadi</v>
      </c>
    </row>
    <row r="5790" spans="1:23" x14ac:dyDescent="0.2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  <c r="V5790" s="7" t="str">
        <f>_xlfn.IFNA(VLOOKUP(orders[[#This Row],[order_id]],returns[],2,FALSE),"FALSE")</f>
        <v>FALSE</v>
      </c>
      <c r="W5790" t="str">
        <f>VLOOKUP(orders[[#This Row],[region]],people[],2,FALSE)</f>
        <v>Cassandra Brandow</v>
      </c>
    </row>
    <row r="5791" spans="1:23" x14ac:dyDescent="0.2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  <c r="V5791" s="7" t="str">
        <f>_xlfn.IFNA(VLOOKUP(orders[[#This Row],[order_id]],returns[],2,FALSE),"FALSE")</f>
        <v>FALSE</v>
      </c>
      <c r="W5791" t="str">
        <f>VLOOKUP(orders[[#This Row],[region]],people[],2,FALSE)</f>
        <v>Cassandra Brandow</v>
      </c>
    </row>
    <row r="5792" spans="1:23" x14ac:dyDescent="0.2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 s="7" t="b">
        <f>_xlfn.IFNA(VLOOKUP(orders[[#This Row],[order_id]],returns[],2,FALSE),"FALSE")</f>
        <v>1</v>
      </c>
      <c r="W5792" t="str">
        <f>VLOOKUP(orders[[#This Row],[region]],people[],2,FALSE)</f>
        <v>Anna Andreadi</v>
      </c>
    </row>
    <row r="5793" spans="1:23" x14ac:dyDescent="0.2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 s="7" t="b">
        <f>_xlfn.IFNA(VLOOKUP(orders[[#This Row],[order_id]],returns[],2,FALSE),"FALSE")</f>
        <v>1</v>
      </c>
      <c r="W5793" t="str">
        <f>VLOOKUP(orders[[#This Row],[region]],people[],2,FALSE)</f>
        <v>Anna Andreadi</v>
      </c>
    </row>
    <row r="5794" spans="1:23" x14ac:dyDescent="0.2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 s="7" t="b">
        <f>_xlfn.IFNA(VLOOKUP(orders[[#This Row],[order_id]],returns[],2,FALSE),"FALSE")</f>
        <v>1</v>
      </c>
      <c r="W5794" t="str">
        <f>VLOOKUP(orders[[#This Row],[region]],people[],2,FALSE)</f>
        <v>Anna Andreadi</v>
      </c>
    </row>
    <row r="5795" spans="1:23" x14ac:dyDescent="0.2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  <c r="V5795" s="7" t="b">
        <f>_xlfn.IFNA(VLOOKUP(orders[[#This Row],[order_id]],returns[],2,FALSE),"FALSE")</f>
        <v>1</v>
      </c>
      <c r="W5795" t="str">
        <f>VLOOKUP(orders[[#This Row],[region]],people[],2,FALSE)</f>
        <v>Anna Andreadi</v>
      </c>
    </row>
    <row r="5796" spans="1:23" x14ac:dyDescent="0.2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  <c r="V5796" s="7" t="b">
        <f>_xlfn.IFNA(VLOOKUP(orders[[#This Row],[order_id]],returns[],2,FALSE),"FALSE")</f>
        <v>1</v>
      </c>
      <c r="W5796" t="str">
        <f>VLOOKUP(orders[[#This Row],[region]],people[],2,FALSE)</f>
        <v>Anna Andreadi</v>
      </c>
    </row>
    <row r="5797" spans="1:23" x14ac:dyDescent="0.2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  <c r="V5797" s="7" t="str">
        <f>_xlfn.IFNA(VLOOKUP(orders[[#This Row],[order_id]],returns[],2,FALSE),"FALSE")</f>
        <v>FALSE</v>
      </c>
      <c r="W5797" t="str">
        <f>VLOOKUP(orders[[#This Row],[region]],people[],2,FALSE)</f>
        <v>Chuck Magee</v>
      </c>
    </row>
    <row r="5798" spans="1:23" x14ac:dyDescent="0.2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  <c r="V5798" s="7" t="str">
        <f>_xlfn.IFNA(VLOOKUP(orders[[#This Row],[order_id]],returns[],2,FALSE),"FALSE")</f>
        <v>FALSE</v>
      </c>
      <c r="W5798" t="str">
        <f>VLOOKUP(orders[[#This Row],[region]],people[],2,FALSE)</f>
        <v>Chuck Magee</v>
      </c>
    </row>
    <row r="5799" spans="1:23" x14ac:dyDescent="0.2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  <c r="V5799" s="7" t="str">
        <f>_xlfn.IFNA(VLOOKUP(orders[[#This Row],[order_id]],returns[],2,FALSE),"FALSE")</f>
        <v>FALSE</v>
      </c>
      <c r="W5799" t="str">
        <f>VLOOKUP(orders[[#This Row],[region]],people[],2,FALSE)</f>
        <v>Chuck Magee</v>
      </c>
    </row>
    <row r="5800" spans="1:23" x14ac:dyDescent="0.2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 s="7" t="str">
        <f>_xlfn.IFNA(VLOOKUP(orders[[#This Row],[order_id]],returns[],2,FALSE),"FALSE")</f>
        <v>FALSE</v>
      </c>
      <c r="W5800" t="str">
        <f>VLOOKUP(orders[[#This Row],[region]],people[],2,FALSE)</f>
        <v>Chuck Magee</v>
      </c>
    </row>
    <row r="5801" spans="1:23" x14ac:dyDescent="0.2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  <c r="V5801" s="7" t="str">
        <f>_xlfn.IFNA(VLOOKUP(orders[[#This Row],[order_id]],returns[],2,FALSE),"FALSE")</f>
        <v>FALSE</v>
      </c>
      <c r="W5801" t="str">
        <f>VLOOKUP(orders[[#This Row],[region]],people[],2,FALSE)</f>
        <v>Kelly Williams</v>
      </c>
    </row>
    <row r="5802" spans="1:23" x14ac:dyDescent="0.2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  <c r="V5802" s="7" t="b">
        <f>_xlfn.IFNA(VLOOKUP(orders[[#This Row],[order_id]],returns[],2,FALSE),"FALSE")</f>
        <v>1</v>
      </c>
      <c r="W5802" t="str">
        <f>VLOOKUP(orders[[#This Row],[region]],people[],2,FALSE)</f>
        <v>Kelly Williams</v>
      </c>
    </row>
    <row r="5803" spans="1:23" x14ac:dyDescent="0.2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  <c r="V5803" s="7" t="b">
        <f>_xlfn.IFNA(VLOOKUP(orders[[#This Row],[order_id]],returns[],2,FALSE),"FALSE")</f>
        <v>1</v>
      </c>
      <c r="W5803" t="str">
        <f>VLOOKUP(orders[[#This Row],[region]],people[],2,FALSE)</f>
        <v>Kelly Williams</v>
      </c>
    </row>
    <row r="5804" spans="1:23" x14ac:dyDescent="0.2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  <c r="V5804" s="7" t="str">
        <f>_xlfn.IFNA(VLOOKUP(orders[[#This Row],[order_id]],returns[],2,FALSE),"FALSE")</f>
        <v>FALSE</v>
      </c>
      <c r="W5804" t="str">
        <f>VLOOKUP(orders[[#This Row],[region]],people[],2,FALSE)</f>
        <v>Anna Andreadi</v>
      </c>
    </row>
    <row r="5805" spans="1:23" x14ac:dyDescent="0.2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  <c r="V5805" s="7" t="str">
        <f>_xlfn.IFNA(VLOOKUP(orders[[#This Row],[order_id]],returns[],2,FALSE),"FALSE")</f>
        <v>FALSE</v>
      </c>
      <c r="W5805" t="str">
        <f>VLOOKUP(orders[[#This Row],[region]],people[],2,FALSE)</f>
        <v>Chuck Magee</v>
      </c>
    </row>
    <row r="5806" spans="1:23" x14ac:dyDescent="0.2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  <c r="V5806" s="7" t="str">
        <f>_xlfn.IFNA(VLOOKUP(orders[[#This Row],[order_id]],returns[],2,FALSE),"FALSE")</f>
        <v>FALSE</v>
      </c>
      <c r="W5806" t="str">
        <f>VLOOKUP(orders[[#This Row],[region]],people[],2,FALSE)</f>
        <v>Kelly Williams</v>
      </c>
    </row>
    <row r="5807" spans="1:23" x14ac:dyDescent="0.2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  <c r="V5807" s="7" t="str">
        <f>_xlfn.IFNA(VLOOKUP(orders[[#This Row],[order_id]],returns[],2,FALSE),"FALSE")</f>
        <v>FALSE</v>
      </c>
      <c r="W5807" t="str">
        <f>VLOOKUP(orders[[#This Row],[region]],people[],2,FALSE)</f>
        <v>Kelly Williams</v>
      </c>
    </row>
    <row r="5808" spans="1:23" x14ac:dyDescent="0.2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 s="7" t="str">
        <f>_xlfn.IFNA(VLOOKUP(orders[[#This Row],[order_id]],returns[],2,FALSE),"FALSE")</f>
        <v>FALSE</v>
      </c>
      <c r="W5808" t="str">
        <f>VLOOKUP(orders[[#This Row],[region]],people[],2,FALSE)</f>
        <v>Cassandra Brandow</v>
      </c>
    </row>
    <row r="5809" spans="1:23" x14ac:dyDescent="0.2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  <c r="V5809" s="7" t="str">
        <f>_xlfn.IFNA(VLOOKUP(orders[[#This Row],[order_id]],returns[],2,FALSE),"FALSE")</f>
        <v>FALSE</v>
      </c>
      <c r="W5809" t="str">
        <f>VLOOKUP(orders[[#This Row],[region]],people[],2,FALSE)</f>
        <v>Cassandra Brandow</v>
      </c>
    </row>
    <row r="5810" spans="1:23" x14ac:dyDescent="0.2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  <c r="V5810" s="7" t="str">
        <f>_xlfn.IFNA(VLOOKUP(orders[[#This Row],[order_id]],returns[],2,FALSE),"FALSE")</f>
        <v>FALSE</v>
      </c>
      <c r="W5810" t="str">
        <f>VLOOKUP(orders[[#This Row],[region]],people[],2,FALSE)</f>
        <v>Cassandra Brandow</v>
      </c>
    </row>
    <row r="5811" spans="1:23" x14ac:dyDescent="0.2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  <c r="V5811" s="7" t="str">
        <f>_xlfn.IFNA(VLOOKUP(orders[[#This Row],[order_id]],returns[],2,FALSE),"FALSE")</f>
        <v>FALSE</v>
      </c>
      <c r="W5811" t="str">
        <f>VLOOKUP(orders[[#This Row],[region]],people[],2,FALSE)</f>
        <v>Cassandra Brandow</v>
      </c>
    </row>
    <row r="5812" spans="1:23" x14ac:dyDescent="0.2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  <c r="V5812" s="7" t="str">
        <f>_xlfn.IFNA(VLOOKUP(orders[[#This Row],[order_id]],returns[],2,FALSE),"FALSE")</f>
        <v>FALSE</v>
      </c>
      <c r="W5812" t="str">
        <f>VLOOKUP(orders[[#This Row],[region]],people[],2,FALSE)</f>
        <v>Anna Andreadi</v>
      </c>
    </row>
    <row r="5813" spans="1:23" x14ac:dyDescent="0.2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  <c r="V5813" s="7" t="str">
        <f>_xlfn.IFNA(VLOOKUP(orders[[#This Row],[order_id]],returns[],2,FALSE),"FALSE")</f>
        <v>FALSE</v>
      </c>
      <c r="W5813" t="str">
        <f>VLOOKUP(orders[[#This Row],[region]],people[],2,FALSE)</f>
        <v>Anna Andreadi</v>
      </c>
    </row>
    <row r="5814" spans="1:23" x14ac:dyDescent="0.2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  <c r="V5814" s="7" t="str">
        <f>_xlfn.IFNA(VLOOKUP(orders[[#This Row],[order_id]],returns[],2,FALSE),"FALSE")</f>
        <v>FALSE</v>
      </c>
      <c r="W5814" t="str">
        <f>VLOOKUP(orders[[#This Row],[region]],people[],2,FALSE)</f>
        <v>Anna Andreadi</v>
      </c>
    </row>
    <row r="5815" spans="1:23" x14ac:dyDescent="0.2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 s="7" t="str">
        <f>_xlfn.IFNA(VLOOKUP(orders[[#This Row],[order_id]],returns[],2,FALSE),"FALSE")</f>
        <v>FALSE</v>
      </c>
      <c r="W5815" t="str">
        <f>VLOOKUP(orders[[#This Row],[region]],people[],2,FALSE)</f>
        <v>Chuck Magee</v>
      </c>
    </row>
    <row r="5816" spans="1:23" x14ac:dyDescent="0.2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  <c r="V5816" s="7" t="str">
        <f>_xlfn.IFNA(VLOOKUP(orders[[#This Row],[order_id]],returns[],2,FALSE),"FALSE")</f>
        <v>FALSE</v>
      </c>
      <c r="W5816" t="str">
        <f>VLOOKUP(orders[[#This Row],[region]],people[],2,FALSE)</f>
        <v>Cassandra Brandow</v>
      </c>
    </row>
    <row r="5817" spans="1:23" x14ac:dyDescent="0.2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 s="7" t="str">
        <f>_xlfn.IFNA(VLOOKUP(orders[[#This Row],[order_id]],returns[],2,FALSE),"FALSE")</f>
        <v>FALSE</v>
      </c>
      <c r="W5817" t="str">
        <f>VLOOKUP(orders[[#This Row],[region]],people[],2,FALSE)</f>
        <v>Chuck Magee</v>
      </c>
    </row>
    <row r="5818" spans="1:23" x14ac:dyDescent="0.2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 s="7" t="str">
        <f>_xlfn.IFNA(VLOOKUP(orders[[#This Row],[order_id]],returns[],2,FALSE),"FALSE")</f>
        <v>FALSE</v>
      </c>
      <c r="W5818" t="str">
        <f>VLOOKUP(orders[[#This Row],[region]],people[],2,FALSE)</f>
        <v>Chuck Magee</v>
      </c>
    </row>
    <row r="5819" spans="1:23" x14ac:dyDescent="0.2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  <c r="V5819" s="7" t="str">
        <f>_xlfn.IFNA(VLOOKUP(orders[[#This Row],[order_id]],returns[],2,FALSE),"FALSE")</f>
        <v>FALSE</v>
      </c>
      <c r="W5819" t="str">
        <f>VLOOKUP(orders[[#This Row],[region]],people[],2,FALSE)</f>
        <v>Chuck Magee</v>
      </c>
    </row>
    <row r="5820" spans="1:23" x14ac:dyDescent="0.2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  <c r="V5820" s="7" t="str">
        <f>_xlfn.IFNA(VLOOKUP(orders[[#This Row],[order_id]],returns[],2,FALSE),"FALSE")</f>
        <v>FALSE</v>
      </c>
      <c r="W5820" t="str">
        <f>VLOOKUP(orders[[#This Row],[region]],people[],2,FALSE)</f>
        <v>Chuck Magee</v>
      </c>
    </row>
    <row r="5821" spans="1:23" x14ac:dyDescent="0.2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 s="7" t="str">
        <f>_xlfn.IFNA(VLOOKUP(orders[[#This Row],[order_id]],returns[],2,FALSE),"FALSE")</f>
        <v>FALSE</v>
      </c>
      <c r="W5821" t="str">
        <f>VLOOKUP(orders[[#This Row],[region]],people[],2,FALSE)</f>
        <v>Chuck Magee</v>
      </c>
    </row>
    <row r="5822" spans="1:23" x14ac:dyDescent="0.2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  <c r="V5822" s="7" t="str">
        <f>_xlfn.IFNA(VLOOKUP(orders[[#This Row],[order_id]],returns[],2,FALSE),"FALSE")</f>
        <v>FALSE</v>
      </c>
      <c r="W5822" t="str">
        <f>VLOOKUP(orders[[#This Row],[region]],people[],2,FALSE)</f>
        <v>Anna Andreadi</v>
      </c>
    </row>
    <row r="5823" spans="1:23" x14ac:dyDescent="0.2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 s="7" t="str">
        <f>_xlfn.IFNA(VLOOKUP(orders[[#This Row],[order_id]],returns[],2,FALSE),"FALSE")</f>
        <v>FALSE</v>
      </c>
      <c r="W5823" t="str">
        <f>VLOOKUP(orders[[#This Row],[region]],people[],2,FALSE)</f>
        <v>Anna Andreadi</v>
      </c>
    </row>
    <row r="5824" spans="1:23" x14ac:dyDescent="0.2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  <c r="V5824" s="7" t="str">
        <f>_xlfn.IFNA(VLOOKUP(orders[[#This Row],[order_id]],returns[],2,FALSE),"FALSE")</f>
        <v>FALSE</v>
      </c>
      <c r="W5824" t="str">
        <f>VLOOKUP(orders[[#This Row],[region]],people[],2,FALSE)</f>
        <v>Anna Andreadi</v>
      </c>
    </row>
    <row r="5825" spans="1:23" x14ac:dyDescent="0.2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  <c r="V5825" s="7" t="str">
        <f>_xlfn.IFNA(VLOOKUP(orders[[#This Row],[order_id]],returns[],2,FALSE),"FALSE")</f>
        <v>FALSE</v>
      </c>
      <c r="W5825" t="str">
        <f>VLOOKUP(orders[[#This Row],[region]],people[],2,FALSE)</f>
        <v>Anna Andreadi</v>
      </c>
    </row>
    <row r="5826" spans="1:23" x14ac:dyDescent="0.2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  <c r="V5826" s="7" t="str">
        <f>_xlfn.IFNA(VLOOKUP(orders[[#This Row],[order_id]],returns[],2,FALSE),"FALSE")</f>
        <v>FALSE</v>
      </c>
      <c r="W5826" t="str">
        <f>VLOOKUP(orders[[#This Row],[region]],people[],2,FALSE)</f>
        <v>Chuck Magee</v>
      </c>
    </row>
    <row r="5827" spans="1:23" x14ac:dyDescent="0.2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  <c r="V5827" s="7" t="str">
        <f>_xlfn.IFNA(VLOOKUP(orders[[#This Row],[order_id]],returns[],2,FALSE),"FALSE")</f>
        <v>FALSE</v>
      </c>
      <c r="W5827" t="str">
        <f>VLOOKUP(orders[[#This Row],[region]],people[],2,FALSE)</f>
        <v>Chuck Magee</v>
      </c>
    </row>
    <row r="5828" spans="1:23" x14ac:dyDescent="0.2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 s="7" t="str">
        <f>_xlfn.IFNA(VLOOKUP(orders[[#This Row],[order_id]],returns[],2,FALSE),"FALSE")</f>
        <v>FALSE</v>
      </c>
      <c r="W5828" t="str">
        <f>VLOOKUP(orders[[#This Row],[region]],people[],2,FALSE)</f>
        <v>Chuck Magee</v>
      </c>
    </row>
    <row r="5829" spans="1:23" x14ac:dyDescent="0.2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  <c r="V5829" s="7" t="str">
        <f>_xlfn.IFNA(VLOOKUP(orders[[#This Row],[order_id]],returns[],2,FALSE),"FALSE")</f>
        <v>FALSE</v>
      </c>
      <c r="W5829" t="str">
        <f>VLOOKUP(orders[[#This Row],[region]],people[],2,FALSE)</f>
        <v>Chuck Magee</v>
      </c>
    </row>
    <row r="5830" spans="1:23" x14ac:dyDescent="0.2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  <c r="V5830" s="7" t="str">
        <f>_xlfn.IFNA(VLOOKUP(orders[[#This Row],[order_id]],returns[],2,FALSE),"FALSE")</f>
        <v>FALSE</v>
      </c>
      <c r="W5830" t="str">
        <f>VLOOKUP(orders[[#This Row],[region]],people[],2,FALSE)</f>
        <v>Chuck Magee</v>
      </c>
    </row>
    <row r="5831" spans="1:23" x14ac:dyDescent="0.2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  <c r="V5831" s="7" t="str">
        <f>_xlfn.IFNA(VLOOKUP(orders[[#This Row],[order_id]],returns[],2,FALSE),"FALSE")</f>
        <v>FALSE</v>
      </c>
      <c r="W5831" t="str">
        <f>VLOOKUP(orders[[#This Row],[region]],people[],2,FALSE)</f>
        <v>Kelly Williams</v>
      </c>
    </row>
    <row r="5832" spans="1:23" x14ac:dyDescent="0.2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 s="7" t="str">
        <f>_xlfn.IFNA(VLOOKUP(orders[[#This Row],[order_id]],returns[],2,FALSE),"FALSE")</f>
        <v>FALSE</v>
      </c>
      <c r="W5832" t="str">
        <f>VLOOKUP(orders[[#This Row],[region]],people[],2,FALSE)</f>
        <v>Kelly Williams</v>
      </c>
    </row>
    <row r="5833" spans="1:23" x14ac:dyDescent="0.2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  <c r="V5833" s="7" t="str">
        <f>_xlfn.IFNA(VLOOKUP(orders[[#This Row],[order_id]],returns[],2,FALSE),"FALSE")</f>
        <v>FALSE</v>
      </c>
      <c r="W5833" t="str">
        <f>VLOOKUP(orders[[#This Row],[region]],people[],2,FALSE)</f>
        <v>Anna Andreadi</v>
      </c>
    </row>
    <row r="5834" spans="1:23" x14ac:dyDescent="0.2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 s="7" t="str">
        <f>_xlfn.IFNA(VLOOKUP(orders[[#This Row],[order_id]],returns[],2,FALSE),"FALSE")</f>
        <v>FALSE</v>
      </c>
      <c r="W5834" t="str">
        <f>VLOOKUP(orders[[#This Row],[region]],people[],2,FALSE)</f>
        <v>Cassandra Brandow</v>
      </c>
    </row>
    <row r="5835" spans="1:23" x14ac:dyDescent="0.2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 s="7" t="str">
        <f>_xlfn.IFNA(VLOOKUP(orders[[#This Row],[order_id]],returns[],2,FALSE),"FALSE")</f>
        <v>FALSE</v>
      </c>
      <c r="W5835" t="str">
        <f>VLOOKUP(orders[[#This Row],[region]],people[],2,FALSE)</f>
        <v>Cassandra Brandow</v>
      </c>
    </row>
    <row r="5836" spans="1:23" x14ac:dyDescent="0.2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  <c r="V5836" s="7" t="str">
        <f>_xlfn.IFNA(VLOOKUP(orders[[#This Row],[order_id]],returns[],2,FALSE),"FALSE")</f>
        <v>FALSE</v>
      </c>
      <c r="W5836" t="str">
        <f>VLOOKUP(orders[[#This Row],[region]],people[],2,FALSE)</f>
        <v>Cassandra Brandow</v>
      </c>
    </row>
    <row r="5837" spans="1:23" x14ac:dyDescent="0.2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 s="7" t="str">
        <f>_xlfn.IFNA(VLOOKUP(orders[[#This Row],[order_id]],returns[],2,FALSE),"FALSE")</f>
        <v>FALSE</v>
      </c>
      <c r="W5837" t="str">
        <f>VLOOKUP(orders[[#This Row],[region]],people[],2,FALSE)</f>
        <v>Cassandra Brandow</v>
      </c>
    </row>
    <row r="5838" spans="1:23" x14ac:dyDescent="0.2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  <c r="V5838" s="7" t="str">
        <f>_xlfn.IFNA(VLOOKUP(orders[[#This Row],[order_id]],returns[],2,FALSE),"FALSE")</f>
        <v>FALSE</v>
      </c>
      <c r="W5838" t="str">
        <f>VLOOKUP(orders[[#This Row],[region]],people[],2,FALSE)</f>
        <v>Cassandra Brandow</v>
      </c>
    </row>
    <row r="5839" spans="1:23" x14ac:dyDescent="0.2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  <c r="V5839" s="7" t="str">
        <f>_xlfn.IFNA(VLOOKUP(orders[[#This Row],[order_id]],returns[],2,FALSE),"FALSE")</f>
        <v>FALSE</v>
      </c>
      <c r="W5839" t="str">
        <f>VLOOKUP(orders[[#This Row],[region]],people[],2,FALSE)</f>
        <v>Anna Andreadi</v>
      </c>
    </row>
    <row r="5840" spans="1:23" x14ac:dyDescent="0.2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  <c r="V5840" s="7" t="str">
        <f>_xlfn.IFNA(VLOOKUP(orders[[#This Row],[order_id]],returns[],2,FALSE),"FALSE")</f>
        <v>FALSE</v>
      </c>
      <c r="W5840" t="str">
        <f>VLOOKUP(orders[[#This Row],[region]],people[],2,FALSE)</f>
        <v>Anna Andreadi</v>
      </c>
    </row>
    <row r="5841" spans="1:23" x14ac:dyDescent="0.2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  <c r="V5841" s="7" t="str">
        <f>_xlfn.IFNA(VLOOKUP(orders[[#This Row],[order_id]],returns[],2,FALSE),"FALSE")</f>
        <v>FALSE</v>
      </c>
      <c r="W5841" t="str">
        <f>VLOOKUP(orders[[#This Row],[region]],people[],2,FALSE)</f>
        <v>Cassandra Brandow</v>
      </c>
    </row>
    <row r="5842" spans="1:23" x14ac:dyDescent="0.2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  <c r="V5842" s="7" t="str">
        <f>_xlfn.IFNA(VLOOKUP(orders[[#This Row],[order_id]],returns[],2,FALSE),"FALSE")</f>
        <v>FALSE</v>
      </c>
      <c r="W5842" t="str">
        <f>VLOOKUP(orders[[#This Row],[region]],people[],2,FALSE)</f>
        <v>Cassandra Brandow</v>
      </c>
    </row>
    <row r="5843" spans="1:23" x14ac:dyDescent="0.2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  <c r="V5843" s="7" t="str">
        <f>_xlfn.IFNA(VLOOKUP(orders[[#This Row],[order_id]],returns[],2,FALSE),"FALSE")</f>
        <v>FALSE</v>
      </c>
      <c r="W5843" t="str">
        <f>VLOOKUP(orders[[#This Row],[region]],people[],2,FALSE)</f>
        <v>Anna Andreadi</v>
      </c>
    </row>
    <row r="5844" spans="1:23" x14ac:dyDescent="0.2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  <c r="V5844" s="7" t="str">
        <f>_xlfn.IFNA(VLOOKUP(orders[[#This Row],[order_id]],returns[],2,FALSE),"FALSE")</f>
        <v>FALSE</v>
      </c>
      <c r="W5844" t="str">
        <f>VLOOKUP(orders[[#This Row],[region]],people[],2,FALSE)</f>
        <v>Anna Andreadi</v>
      </c>
    </row>
    <row r="5845" spans="1:23" x14ac:dyDescent="0.2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  <c r="V5845" s="7" t="str">
        <f>_xlfn.IFNA(VLOOKUP(orders[[#This Row],[order_id]],returns[],2,FALSE),"FALSE")</f>
        <v>FALSE</v>
      </c>
      <c r="W5845" t="str">
        <f>VLOOKUP(orders[[#This Row],[region]],people[],2,FALSE)</f>
        <v>Anna Andreadi</v>
      </c>
    </row>
    <row r="5846" spans="1:23" x14ac:dyDescent="0.2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  <c r="V5846" s="7" t="str">
        <f>_xlfn.IFNA(VLOOKUP(orders[[#This Row],[order_id]],returns[],2,FALSE),"FALSE")</f>
        <v>FALSE</v>
      </c>
      <c r="W5846" t="str">
        <f>VLOOKUP(orders[[#This Row],[region]],people[],2,FALSE)</f>
        <v>Anna Andreadi</v>
      </c>
    </row>
    <row r="5847" spans="1:23" x14ac:dyDescent="0.2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  <c r="V5847" s="7" t="str">
        <f>_xlfn.IFNA(VLOOKUP(orders[[#This Row],[order_id]],returns[],2,FALSE),"FALSE")</f>
        <v>FALSE</v>
      </c>
      <c r="W5847" t="str">
        <f>VLOOKUP(orders[[#This Row],[region]],people[],2,FALSE)</f>
        <v>Anna Andreadi</v>
      </c>
    </row>
    <row r="5848" spans="1:23" x14ac:dyDescent="0.2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  <c r="V5848" s="7" t="str">
        <f>_xlfn.IFNA(VLOOKUP(orders[[#This Row],[order_id]],returns[],2,FALSE),"FALSE")</f>
        <v>FALSE</v>
      </c>
      <c r="W5848" t="str">
        <f>VLOOKUP(orders[[#This Row],[region]],people[],2,FALSE)</f>
        <v>Anna Andreadi</v>
      </c>
    </row>
    <row r="5849" spans="1:23" x14ac:dyDescent="0.2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  <c r="V5849" s="7" t="str">
        <f>_xlfn.IFNA(VLOOKUP(orders[[#This Row],[order_id]],returns[],2,FALSE),"FALSE")</f>
        <v>FALSE</v>
      </c>
      <c r="W5849" t="str">
        <f>VLOOKUP(orders[[#This Row],[region]],people[],2,FALSE)</f>
        <v>Anna Andreadi</v>
      </c>
    </row>
    <row r="5850" spans="1:23" x14ac:dyDescent="0.2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  <c r="V5850" s="7" t="str">
        <f>_xlfn.IFNA(VLOOKUP(orders[[#This Row],[order_id]],returns[],2,FALSE),"FALSE")</f>
        <v>FALSE</v>
      </c>
      <c r="W5850" t="str">
        <f>VLOOKUP(orders[[#This Row],[region]],people[],2,FALSE)</f>
        <v>Kelly Williams</v>
      </c>
    </row>
    <row r="5851" spans="1:23" x14ac:dyDescent="0.2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  <c r="V5851" s="7" t="str">
        <f>_xlfn.IFNA(VLOOKUP(orders[[#This Row],[order_id]],returns[],2,FALSE),"FALSE")</f>
        <v>FALSE</v>
      </c>
      <c r="W5851" t="str">
        <f>VLOOKUP(orders[[#This Row],[region]],people[],2,FALSE)</f>
        <v>Kelly Williams</v>
      </c>
    </row>
    <row r="5852" spans="1:23" x14ac:dyDescent="0.2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 s="7" t="str">
        <f>_xlfn.IFNA(VLOOKUP(orders[[#This Row],[order_id]],returns[],2,FALSE),"FALSE")</f>
        <v>FALSE</v>
      </c>
      <c r="W5852" t="str">
        <f>VLOOKUP(orders[[#This Row],[region]],people[],2,FALSE)</f>
        <v>Kelly Williams</v>
      </c>
    </row>
    <row r="5853" spans="1:23" x14ac:dyDescent="0.2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 s="7" t="str">
        <f>_xlfn.IFNA(VLOOKUP(orders[[#This Row],[order_id]],returns[],2,FALSE),"FALSE")</f>
        <v>FALSE</v>
      </c>
      <c r="W5853" t="str">
        <f>VLOOKUP(orders[[#This Row],[region]],people[],2,FALSE)</f>
        <v>Kelly Williams</v>
      </c>
    </row>
    <row r="5854" spans="1:23" x14ac:dyDescent="0.2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  <c r="V5854" s="7" t="str">
        <f>_xlfn.IFNA(VLOOKUP(orders[[#This Row],[order_id]],returns[],2,FALSE),"FALSE")</f>
        <v>FALSE</v>
      </c>
      <c r="W5854" t="str">
        <f>VLOOKUP(orders[[#This Row],[region]],people[],2,FALSE)</f>
        <v>Kelly Williams</v>
      </c>
    </row>
    <row r="5855" spans="1:23" x14ac:dyDescent="0.2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 s="7" t="str">
        <f>_xlfn.IFNA(VLOOKUP(orders[[#This Row],[order_id]],returns[],2,FALSE),"FALSE")</f>
        <v>FALSE</v>
      </c>
      <c r="W5855" t="str">
        <f>VLOOKUP(orders[[#This Row],[region]],people[],2,FALSE)</f>
        <v>Cassandra Brandow</v>
      </c>
    </row>
    <row r="5856" spans="1:23" x14ac:dyDescent="0.2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  <c r="V5856" s="7" t="str">
        <f>_xlfn.IFNA(VLOOKUP(orders[[#This Row],[order_id]],returns[],2,FALSE),"FALSE")</f>
        <v>FALSE</v>
      </c>
      <c r="W5856" t="str">
        <f>VLOOKUP(orders[[#This Row],[region]],people[],2,FALSE)</f>
        <v>Kelly Williams</v>
      </c>
    </row>
    <row r="5857" spans="1:23" x14ac:dyDescent="0.2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  <c r="V5857" s="7" t="str">
        <f>_xlfn.IFNA(VLOOKUP(orders[[#This Row],[order_id]],returns[],2,FALSE),"FALSE")</f>
        <v>FALSE</v>
      </c>
      <c r="W5857" t="str">
        <f>VLOOKUP(orders[[#This Row],[region]],people[],2,FALSE)</f>
        <v>Kelly Williams</v>
      </c>
    </row>
    <row r="5858" spans="1:23" x14ac:dyDescent="0.2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  <c r="V5858" s="7" t="str">
        <f>_xlfn.IFNA(VLOOKUP(orders[[#This Row],[order_id]],returns[],2,FALSE),"FALSE")</f>
        <v>FALSE</v>
      </c>
      <c r="W5858" t="str">
        <f>VLOOKUP(orders[[#This Row],[region]],people[],2,FALSE)</f>
        <v>Kelly Williams</v>
      </c>
    </row>
    <row r="5859" spans="1:23" x14ac:dyDescent="0.2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  <c r="V5859" s="7" t="str">
        <f>_xlfn.IFNA(VLOOKUP(orders[[#This Row],[order_id]],returns[],2,FALSE),"FALSE")</f>
        <v>FALSE</v>
      </c>
      <c r="W5859" t="str">
        <f>VLOOKUP(orders[[#This Row],[region]],people[],2,FALSE)</f>
        <v>Kelly Williams</v>
      </c>
    </row>
    <row r="5860" spans="1:23" x14ac:dyDescent="0.2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  <c r="V5860" s="7" t="str">
        <f>_xlfn.IFNA(VLOOKUP(orders[[#This Row],[order_id]],returns[],2,FALSE),"FALSE")</f>
        <v>FALSE</v>
      </c>
      <c r="W5860" t="str">
        <f>VLOOKUP(orders[[#This Row],[region]],people[],2,FALSE)</f>
        <v>Anna Andreadi</v>
      </c>
    </row>
    <row r="5861" spans="1:23" x14ac:dyDescent="0.2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  <c r="V5861" s="7" t="str">
        <f>_xlfn.IFNA(VLOOKUP(orders[[#This Row],[order_id]],returns[],2,FALSE),"FALSE")</f>
        <v>FALSE</v>
      </c>
      <c r="W5861" t="str">
        <f>VLOOKUP(orders[[#This Row],[region]],people[],2,FALSE)</f>
        <v>Cassandra Brandow</v>
      </c>
    </row>
    <row r="5862" spans="1:23" x14ac:dyDescent="0.2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  <c r="V5862" s="7" t="str">
        <f>_xlfn.IFNA(VLOOKUP(orders[[#This Row],[order_id]],returns[],2,FALSE),"FALSE")</f>
        <v>FALSE</v>
      </c>
      <c r="W5862" t="str">
        <f>VLOOKUP(orders[[#This Row],[region]],people[],2,FALSE)</f>
        <v>Chuck Magee</v>
      </c>
    </row>
    <row r="5863" spans="1:23" x14ac:dyDescent="0.2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 s="7" t="str">
        <f>_xlfn.IFNA(VLOOKUP(orders[[#This Row],[order_id]],returns[],2,FALSE),"FALSE")</f>
        <v>FALSE</v>
      </c>
      <c r="W5863" t="str">
        <f>VLOOKUP(orders[[#This Row],[region]],people[],2,FALSE)</f>
        <v>Cassandra Brandow</v>
      </c>
    </row>
    <row r="5864" spans="1:23" x14ac:dyDescent="0.2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 s="7" t="str">
        <f>_xlfn.IFNA(VLOOKUP(orders[[#This Row],[order_id]],returns[],2,FALSE),"FALSE")</f>
        <v>FALSE</v>
      </c>
      <c r="W5864" t="str">
        <f>VLOOKUP(orders[[#This Row],[region]],people[],2,FALSE)</f>
        <v>Cassandra Brandow</v>
      </c>
    </row>
    <row r="5865" spans="1:23" x14ac:dyDescent="0.2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 s="7" t="str">
        <f>_xlfn.IFNA(VLOOKUP(orders[[#This Row],[order_id]],returns[],2,FALSE),"FALSE")</f>
        <v>FALSE</v>
      </c>
      <c r="W5865" t="str">
        <f>VLOOKUP(orders[[#This Row],[region]],people[],2,FALSE)</f>
        <v>Cassandra Brandow</v>
      </c>
    </row>
    <row r="5866" spans="1:23" x14ac:dyDescent="0.2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  <c r="V5866" s="7" t="str">
        <f>_xlfn.IFNA(VLOOKUP(orders[[#This Row],[order_id]],returns[],2,FALSE),"FALSE")</f>
        <v>FALSE</v>
      </c>
      <c r="W5866" t="str">
        <f>VLOOKUP(orders[[#This Row],[region]],people[],2,FALSE)</f>
        <v>Chuck Magee</v>
      </c>
    </row>
    <row r="5867" spans="1:23" x14ac:dyDescent="0.2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 s="7" t="str">
        <f>_xlfn.IFNA(VLOOKUP(orders[[#This Row],[order_id]],returns[],2,FALSE),"FALSE")</f>
        <v>FALSE</v>
      </c>
      <c r="W5867" t="str">
        <f>VLOOKUP(orders[[#This Row],[region]],people[],2,FALSE)</f>
        <v>Chuck Magee</v>
      </c>
    </row>
    <row r="5868" spans="1:23" x14ac:dyDescent="0.2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  <c r="V5868" s="7" t="str">
        <f>_xlfn.IFNA(VLOOKUP(orders[[#This Row],[order_id]],returns[],2,FALSE),"FALSE")</f>
        <v>FALSE</v>
      </c>
      <c r="W5868" t="str">
        <f>VLOOKUP(orders[[#This Row],[region]],people[],2,FALSE)</f>
        <v>Chuck Magee</v>
      </c>
    </row>
    <row r="5869" spans="1:23" x14ac:dyDescent="0.2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  <c r="V5869" s="7" t="str">
        <f>_xlfn.IFNA(VLOOKUP(orders[[#This Row],[order_id]],returns[],2,FALSE),"FALSE")</f>
        <v>FALSE</v>
      </c>
      <c r="W5869" t="str">
        <f>VLOOKUP(orders[[#This Row],[region]],people[],2,FALSE)</f>
        <v>Chuck Magee</v>
      </c>
    </row>
    <row r="5870" spans="1:23" x14ac:dyDescent="0.2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  <c r="V5870" s="7" t="str">
        <f>_xlfn.IFNA(VLOOKUP(orders[[#This Row],[order_id]],returns[],2,FALSE),"FALSE")</f>
        <v>FALSE</v>
      </c>
      <c r="W5870" t="str">
        <f>VLOOKUP(orders[[#This Row],[region]],people[],2,FALSE)</f>
        <v>Chuck Magee</v>
      </c>
    </row>
    <row r="5871" spans="1:23" x14ac:dyDescent="0.2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  <c r="V5871" s="7" t="str">
        <f>_xlfn.IFNA(VLOOKUP(orders[[#This Row],[order_id]],returns[],2,FALSE),"FALSE")</f>
        <v>FALSE</v>
      </c>
      <c r="W5871" t="str">
        <f>VLOOKUP(orders[[#This Row],[region]],people[],2,FALSE)</f>
        <v>Anna Andreadi</v>
      </c>
    </row>
    <row r="5872" spans="1:23" x14ac:dyDescent="0.2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  <c r="V5872" s="7" t="str">
        <f>_xlfn.IFNA(VLOOKUP(orders[[#This Row],[order_id]],returns[],2,FALSE),"FALSE")</f>
        <v>FALSE</v>
      </c>
      <c r="W5872" t="str">
        <f>VLOOKUP(orders[[#This Row],[region]],people[],2,FALSE)</f>
        <v>Anna Andreadi</v>
      </c>
    </row>
    <row r="5873" spans="1:23" x14ac:dyDescent="0.2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  <c r="V5873" s="7" t="str">
        <f>_xlfn.IFNA(VLOOKUP(orders[[#This Row],[order_id]],returns[],2,FALSE),"FALSE")</f>
        <v>FALSE</v>
      </c>
      <c r="W5873" t="str">
        <f>VLOOKUP(orders[[#This Row],[region]],people[],2,FALSE)</f>
        <v>Kelly Williams</v>
      </c>
    </row>
    <row r="5874" spans="1:23" x14ac:dyDescent="0.2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  <c r="V5874" s="7" t="str">
        <f>_xlfn.IFNA(VLOOKUP(orders[[#This Row],[order_id]],returns[],2,FALSE),"FALSE")</f>
        <v>FALSE</v>
      </c>
      <c r="W5874" t="str">
        <f>VLOOKUP(orders[[#This Row],[region]],people[],2,FALSE)</f>
        <v>Cassandra Brandow</v>
      </c>
    </row>
    <row r="5875" spans="1:23" x14ac:dyDescent="0.2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 s="7" t="str">
        <f>_xlfn.IFNA(VLOOKUP(orders[[#This Row],[order_id]],returns[],2,FALSE),"FALSE")</f>
        <v>FALSE</v>
      </c>
      <c r="W5875" t="str">
        <f>VLOOKUP(orders[[#This Row],[region]],people[],2,FALSE)</f>
        <v>Cassandra Brandow</v>
      </c>
    </row>
    <row r="5876" spans="1:23" x14ac:dyDescent="0.2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  <c r="V5876" s="7" t="str">
        <f>_xlfn.IFNA(VLOOKUP(orders[[#This Row],[order_id]],returns[],2,FALSE),"FALSE")</f>
        <v>FALSE</v>
      </c>
      <c r="W5876" t="str">
        <f>VLOOKUP(orders[[#This Row],[region]],people[],2,FALSE)</f>
        <v>Cassandra Brandow</v>
      </c>
    </row>
    <row r="5877" spans="1:23" x14ac:dyDescent="0.2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 s="7" t="str">
        <f>_xlfn.IFNA(VLOOKUP(orders[[#This Row],[order_id]],returns[],2,FALSE),"FALSE")</f>
        <v>FALSE</v>
      </c>
      <c r="W5877" t="str">
        <f>VLOOKUP(orders[[#This Row],[region]],people[],2,FALSE)</f>
        <v>Chuck Magee</v>
      </c>
    </row>
    <row r="5878" spans="1:23" x14ac:dyDescent="0.2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  <c r="V5878" s="7" t="str">
        <f>_xlfn.IFNA(VLOOKUP(orders[[#This Row],[order_id]],returns[],2,FALSE),"FALSE")</f>
        <v>FALSE</v>
      </c>
      <c r="W5878" t="str">
        <f>VLOOKUP(orders[[#This Row],[region]],people[],2,FALSE)</f>
        <v>Chuck Magee</v>
      </c>
    </row>
    <row r="5879" spans="1:23" x14ac:dyDescent="0.2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  <c r="V5879" s="7" t="str">
        <f>_xlfn.IFNA(VLOOKUP(orders[[#This Row],[order_id]],returns[],2,FALSE),"FALSE")</f>
        <v>FALSE</v>
      </c>
      <c r="W5879" t="str">
        <f>VLOOKUP(orders[[#This Row],[region]],people[],2,FALSE)</f>
        <v>Chuck Magee</v>
      </c>
    </row>
    <row r="5880" spans="1:23" x14ac:dyDescent="0.2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  <c r="V5880" s="7" t="str">
        <f>_xlfn.IFNA(VLOOKUP(orders[[#This Row],[order_id]],returns[],2,FALSE),"FALSE")</f>
        <v>FALSE</v>
      </c>
      <c r="W5880" t="str">
        <f>VLOOKUP(orders[[#This Row],[region]],people[],2,FALSE)</f>
        <v>Chuck Magee</v>
      </c>
    </row>
    <row r="5881" spans="1:23" x14ac:dyDescent="0.2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  <c r="V5881" s="7" t="b">
        <f>_xlfn.IFNA(VLOOKUP(orders[[#This Row],[order_id]],returns[],2,FALSE),"FALSE")</f>
        <v>1</v>
      </c>
      <c r="W5881" t="str">
        <f>VLOOKUP(orders[[#This Row],[region]],people[],2,FALSE)</f>
        <v>Chuck Magee</v>
      </c>
    </row>
    <row r="5882" spans="1:23" x14ac:dyDescent="0.2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  <c r="V5882" s="7" t="str">
        <f>_xlfn.IFNA(VLOOKUP(orders[[#This Row],[order_id]],returns[],2,FALSE),"FALSE")</f>
        <v>FALSE</v>
      </c>
      <c r="W5882" t="str">
        <f>VLOOKUP(orders[[#This Row],[region]],people[],2,FALSE)</f>
        <v>Anna Andreadi</v>
      </c>
    </row>
    <row r="5883" spans="1:23" x14ac:dyDescent="0.2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  <c r="V5883" s="7" t="str">
        <f>_xlfn.IFNA(VLOOKUP(orders[[#This Row],[order_id]],returns[],2,FALSE),"FALSE")</f>
        <v>FALSE</v>
      </c>
      <c r="W5883" t="str">
        <f>VLOOKUP(orders[[#This Row],[region]],people[],2,FALSE)</f>
        <v>Anna Andreadi</v>
      </c>
    </row>
    <row r="5884" spans="1:23" x14ac:dyDescent="0.2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  <c r="V5884" s="7" t="str">
        <f>_xlfn.IFNA(VLOOKUP(orders[[#This Row],[order_id]],returns[],2,FALSE),"FALSE")</f>
        <v>FALSE</v>
      </c>
      <c r="W5884" t="str">
        <f>VLOOKUP(orders[[#This Row],[region]],people[],2,FALSE)</f>
        <v>Anna Andreadi</v>
      </c>
    </row>
    <row r="5885" spans="1:23" x14ac:dyDescent="0.2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  <c r="V5885" s="7" t="str">
        <f>_xlfn.IFNA(VLOOKUP(orders[[#This Row],[order_id]],returns[],2,FALSE),"FALSE")</f>
        <v>FALSE</v>
      </c>
      <c r="W5885" t="str">
        <f>VLOOKUP(orders[[#This Row],[region]],people[],2,FALSE)</f>
        <v>Anna Andreadi</v>
      </c>
    </row>
    <row r="5886" spans="1:23" x14ac:dyDescent="0.2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  <c r="V5886" s="7" t="str">
        <f>_xlfn.IFNA(VLOOKUP(orders[[#This Row],[order_id]],returns[],2,FALSE),"FALSE")</f>
        <v>FALSE</v>
      </c>
      <c r="W5886" t="str">
        <f>VLOOKUP(orders[[#This Row],[region]],people[],2,FALSE)</f>
        <v>Anna Andreadi</v>
      </c>
    </row>
    <row r="5887" spans="1:23" x14ac:dyDescent="0.2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  <c r="V5887" s="7" t="str">
        <f>_xlfn.IFNA(VLOOKUP(orders[[#This Row],[order_id]],returns[],2,FALSE),"FALSE")</f>
        <v>FALSE</v>
      </c>
      <c r="W5887" t="str">
        <f>VLOOKUP(orders[[#This Row],[region]],people[],2,FALSE)</f>
        <v>Anna Andreadi</v>
      </c>
    </row>
    <row r="5888" spans="1:23" x14ac:dyDescent="0.2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  <c r="V5888" s="7" t="str">
        <f>_xlfn.IFNA(VLOOKUP(orders[[#This Row],[order_id]],returns[],2,FALSE),"FALSE")</f>
        <v>FALSE</v>
      </c>
      <c r="W5888" t="str">
        <f>VLOOKUP(orders[[#This Row],[region]],people[],2,FALSE)</f>
        <v>Anna Andreadi</v>
      </c>
    </row>
    <row r="5889" spans="1:23" x14ac:dyDescent="0.2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 s="7" t="str">
        <f>_xlfn.IFNA(VLOOKUP(orders[[#This Row],[order_id]],returns[],2,FALSE),"FALSE")</f>
        <v>FALSE</v>
      </c>
      <c r="W5889" t="str">
        <f>VLOOKUP(orders[[#This Row],[region]],people[],2,FALSE)</f>
        <v>Chuck Magee</v>
      </c>
    </row>
    <row r="5890" spans="1:23" x14ac:dyDescent="0.2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 s="7" t="str">
        <f>_xlfn.IFNA(VLOOKUP(orders[[#This Row],[order_id]],returns[],2,FALSE),"FALSE")</f>
        <v>FALSE</v>
      </c>
      <c r="W5890" t="str">
        <f>VLOOKUP(orders[[#This Row],[region]],people[],2,FALSE)</f>
        <v>Cassandra Brandow</v>
      </c>
    </row>
    <row r="5891" spans="1:23" x14ac:dyDescent="0.2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  <c r="V5891" s="7" t="str">
        <f>_xlfn.IFNA(VLOOKUP(orders[[#This Row],[order_id]],returns[],2,FALSE),"FALSE")</f>
        <v>FALSE</v>
      </c>
      <c r="W5891" t="str">
        <f>VLOOKUP(orders[[#This Row],[region]],people[],2,FALSE)</f>
        <v>Chuck Magee</v>
      </c>
    </row>
    <row r="5892" spans="1:23" x14ac:dyDescent="0.2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  <c r="V5892" s="7" t="str">
        <f>_xlfn.IFNA(VLOOKUP(orders[[#This Row],[order_id]],returns[],2,FALSE),"FALSE")</f>
        <v>FALSE</v>
      </c>
      <c r="W5892" t="str">
        <f>VLOOKUP(orders[[#This Row],[region]],people[],2,FALSE)</f>
        <v>Kelly Williams</v>
      </c>
    </row>
    <row r="5893" spans="1:23" x14ac:dyDescent="0.2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  <c r="V5893" s="7" t="str">
        <f>_xlfn.IFNA(VLOOKUP(orders[[#This Row],[order_id]],returns[],2,FALSE),"FALSE")</f>
        <v>FALSE</v>
      </c>
      <c r="W5893" t="str">
        <f>VLOOKUP(orders[[#This Row],[region]],people[],2,FALSE)</f>
        <v>Kelly Williams</v>
      </c>
    </row>
    <row r="5894" spans="1:23" x14ac:dyDescent="0.2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  <c r="V5894" s="7" t="str">
        <f>_xlfn.IFNA(VLOOKUP(orders[[#This Row],[order_id]],returns[],2,FALSE),"FALSE")</f>
        <v>FALSE</v>
      </c>
      <c r="W5894" t="str">
        <f>VLOOKUP(orders[[#This Row],[region]],people[],2,FALSE)</f>
        <v>Kelly Williams</v>
      </c>
    </row>
    <row r="5895" spans="1:23" x14ac:dyDescent="0.2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  <c r="V5895" s="7" t="b">
        <f>_xlfn.IFNA(VLOOKUP(orders[[#This Row],[order_id]],returns[],2,FALSE),"FALSE")</f>
        <v>1</v>
      </c>
      <c r="W5895" t="str">
        <f>VLOOKUP(orders[[#This Row],[region]],people[],2,FALSE)</f>
        <v>Cassandra Brandow</v>
      </c>
    </row>
    <row r="5896" spans="1:23" x14ac:dyDescent="0.2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  <c r="V5896" s="7" t="str">
        <f>_xlfn.IFNA(VLOOKUP(orders[[#This Row],[order_id]],returns[],2,FALSE),"FALSE")</f>
        <v>FALSE</v>
      </c>
      <c r="W5896" t="str">
        <f>VLOOKUP(orders[[#This Row],[region]],people[],2,FALSE)</f>
        <v>Anna Andreadi</v>
      </c>
    </row>
    <row r="5897" spans="1:23" x14ac:dyDescent="0.2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  <c r="V5897" s="7" t="str">
        <f>_xlfn.IFNA(VLOOKUP(orders[[#This Row],[order_id]],returns[],2,FALSE),"FALSE")</f>
        <v>FALSE</v>
      </c>
      <c r="W5897" t="str">
        <f>VLOOKUP(orders[[#This Row],[region]],people[],2,FALSE)</f>
        <v>Anna Andreadi</v>
      </c>
    </row>
    <row r="5898" spans="1:23" x14ac:dyDescent="0.2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  <c r="V5898" s="7" t="str">
        <f>_xlfn.IFNA(VLOOKUP(orders[[#This Row],[order_id]],returns[],2,FALSE),"FALSE")</f>
        <v>FALSE</v>
      </c>
      <c r="W5898" t="str">
        <f>VLOOKUP(orders[[#This Row],[region]],people[],2,FALSE)</f>
        <v>Anna Andreadi</v>
      </c>
    </row>
    <row r="5899" spans="1:23" x14ac:dyDescent="0.2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  <c r="V5899" s="7" t="str">
        <f>_xlfn.IFNA(VLOOKUP(orders[[#This Row],[order_id]],returns[],2,FALSE),"FALSE")</f>
        <v>FALSE</v>
      </c>
      <c r="W5899" t="str">
        <f>VLOOKUP(orders[[#This Row],[region]],people[],2,FALSE)</f>
        <v>Kelly Williams</v>
      </c>
    </row>
    <row r="5900" spans="1:23" x14ac:dyDescent="0.2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 s="7" t="str">
        <f>_xlfn.IFNA(VLOOKUP(orders[[#This Row],[order_id]],returns[],2,FALSE),"FALSE")</f>
        <v>FALSE</v>
      </c>
      <c r="W5900" t="str">
        <f>VLOOKUP(orders[[#This Row],[region]],people[],2,FALSE)</f>
        <v>Kelly Williams</v>
      </c>
    </row>
    <row r="5901" spans="1:23" x14ac:dyDescent="0.2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 s="7" t="str">
        <f>_xlfn.IFNA(VLOOKUP(orders[[#This Row],[order_id]],returns[],2,FALSE),"FALSE")</f>
        <v>FALSE</v>
      </c>
      <c r="W5901" t="str">
        <f>VLOOKUP(orders[[#This Row],[region]],people[],2,FALSE)</f>
        <v>Anna Andreadi</v>
      </c>
    </row>
    <row r="5902" spans="1:23" x14ac:dyDescent="0.2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  <c r="V5902" s="7" t="str">
        <f>_xlfn.IFNA(VLOOKUP(orders[[#This Row],[order_id]],returns[],2,FALSE),"FALSE")</f>
        <v>FALSE</v>
      </c>
      <c r="W5902" t="str">
        <f>VLOOKUP(orders[[#This Row],[region]],people[],2,FALSE)</f>
        <v>Anna Andreadi</v>
      </c>
    </row>
    <row r="5903" spans="1:23" x14ac:dyDescent="0.2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 s="7" t="str">
        <f>_xlfn.IFNA(VLOOKUP(orders[[#This Row],[order_id]],returns[],2,FALSE),"FALSE")</f>
        <v>FALSE</v>
      </c>
      <c r="W5903" t="str">
        <f>VLOOKUP(orders[[#This Row],[region]],people[],2,FALSE)</f>
        <v>Chuck Magee</v>
      </c>
    </row>
    <row r="5904" spans="1:23" x14ac:dyDescent="0.2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  <c r="V5904" s="7" t="str">
        <f>_xlfn.IFNA(VLOOKUP(orders[[#This Row],[order_id]],returns[],2,FALSE),"FALSE")</f>
        <v>FALSE</v>
      </c>
      <c r="W5904" t="str">
        <f>VLOOKUP(orders[[#This Row],[region]],people[],2,FALSE)</f>
        <v>Anna Andreadi</v>
      </c>
    </row>
    <row r="5905" spans="1:23" x14ac:dyDescent="0.2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  <c r="V5905" s="7" t="str">
        <f>_xlfn.IFNA(VLOOKUP(orders[[#This Row],[order_id]],returns[],2,FALSE),"FALSE")</f>
        <v>FALSE</v>
      </c>
      <c r="W5905" t="str">
        <f>VLOOKUP(orders[[#This Row],[region]],people[],2,FALSE)</f>
        <v>Anna Andreadi</v>
      </c>
    </row>
    <row r="5906" spans="1:23" x14ac:dyDescent="0.2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  <c r="V5906" s="7" t="str">
        <f>_xlfn.IFNA(VLOOKUP(orders[[#This Row],[order_id]],returns[],2,FALSE),"FALSE")</f>
        <v>FALSE</v>
      </c>
      <c r="W5906" t="str">
        <f>VLOOKUP(orders[[#This Row],[region]],people[],2,FALSE)</f>
        <v>Anna Andreadi</v>
      </c>
    </row>
    <row r="5907" spans="1:23" x14ac:dyDescent="0.2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 s="7" t="str">
        <f>_xlfn.IFNA(VLOOKUP(orders[[#This Row],[order_id]],returns[],2,FALSE),"FALSE")</f>
        <v>FALSE</v>
      </c>
      <c r="W5907" t="str">
        <f>VLOOKUP(orders[[#This Row],[region]],people[],2,FALSE)</f>
        <v>Anna Andreadi</v>
      </c>
    </row>
    <row r="5908" spans="1:23" x14ac:dyDescent="0.2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  <c r="V5908" s="7" t="str">
        <f>_xlfn.IFNA(VLOOKUP(orders[[#This Row],[order_id]],returns[],2,FALSE),"FALSE")</f>
        <v>FALSE</v>
      </c>
      <c r="W5908" t="str">
        <f>VLOOKUP(orders[[#This Row],[region]],people[],2,FALSE)</f>
        <v>Anna Andreadi</v>
      </c>
    </row>
    <row r="5909" spans="1:23" x14ac:dyDescent="0.2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 s="7" t="str">
        <f>_xlfn.IFNA(VLOOKUP(orders[[#This Row],[order_id]],returns[],2,FALSE),"FALSE")</f>
        <v>FALSE</v>
      </c>
      <c r="W5909" t="str">
        <f>VLOOKUP(orders[[#This Row],[region]],people[],2,FALSE)</f>
        <v>Anna Andreadi</v>
      </c>
    </row>
    <row r="5910" spans="1:23" x14ac:dyDescent="0.2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  <c r="V5910" s="7" t="str">
        <f>_xlfn.IFNA(VLOOKUP(orders[[#This Row],[order_id]],returns[],2,FALSE),"FALSE")</f>
        <v>FALSE</v>
      </c>
      <c r="W5910" t="str">
        <f>VLOOKUP(orders[[#This Row],[region]],people[],2,FALSE)</f>
        <v>Anna Andreadi</v>
      </c>
    </row>
    <row r="5911" spans="1:23" x14ac:dyDescent="0.2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 s="7" t="str">
        <f>_xlfn.IFNA(VLOOKUP(orders[[#This Row],[order_id]],returns[],2,FALSE),"FALSE")</f>
        <v>FALSE</v>
      </c>
      <c r="W5911" t="str">
        <f>VLOOKUP(orders[[#This Row],[region]],people[],2,FALSE)</f>
        <v>Anna Andreadi</v>
      </c>
    </row>
    <row r="5912" spans="1:23" x14ac:dyDescent="0.2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 s="7" t="str">
        <f>_xlfn.IFNA(VLOOKUP(orders[[#This Row],[order_id]],returns[],2,FALSE),"FALSE")</f>
        <v>FALSE</v>
      </c>
      <c r="W5912" t="str">
        <f>VLOOKUP(orders[[#This Row],[region]],people[],2,FALSE)</f>
        <v>Anna Andreadi</v>
      </c>
    </row>
    <row r="5913" spans="1:23" x14ac:dyDescent="0.2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  <c r="V5913" s="7" t="str">
        <f>_xlfn.IFNA(VLOOKUP(orders[[#This Row],[order_id]],returns[],2,FALSE),"FALSE")</f>
        <v>FALSE</v>
      </c>
      <c r="W5913" t="str">
        <f>VLOOKUP(orders[[#This Row],[region]],people[],2,FALSE)</f>
        <v>Anna Andreadi</v>
      </c>
    </row>
    <row r="5914" spans="1:23" x14ac:dyDescent="0.2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 s="7" t="str">
        <f>_xlfn.IFNA(VLOOKUP(orders[[#This Row],[order_id]],returns[],2,FALSE),"FALSE")</f>
        <v>FALSE</v>
      </c>
      <c r="W5914" t="str">
        <f>VLOOKUP(orders[[#This Row],[region]],people[],2,FALSE)</f>
        <v>Cassandra Brandow</v>
      </c>
    </row>
    <row r="5915" spans="1:23" x14ac:dyDescent="0.2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  <c r="V5915" s="7" t="str">
        <f>_xlfn.IFNA(VLOOKUP(orders[[#This Row],[order_id]],returns[],2,FALSE),"FALSE")</f>
        <v>FALSE</v>
      </c>
      <c r="W5915" t="str">
        <f>VLOOKUP(orders[[#This Row],[region]],people[],2,FALSE)</f>
        <v>Chuck Magee</v>
      </c>
    </row>
    <row r="5916" spans="1:23" x14ac:dyDescent="0.2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  <c r="V5916" s="7" t="str">
        <f>_xlfn.IFNA(VLOOKUP(orders[[#This Row],[order_id]],returns[],2,FALSE),"FALSE")</f>
        <v>FALSE</v>
      </c>
      <c r="W5916" t="str">
        <f>VLOOKUP(orders[[#This Row],[region]],people[],2,FALSE)</f>
        <v>Chuck Magee</v>
      </c>
    </row>
    <row r="5917" spans="1:23" x14ac:dyDescent="0.2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  <c r="V5917" s="7" t="str">
        <f>_xlfn.IFNA(VLOOKUP(orders[[#This Row],[order_id]],returns[],2,FALSE),"FALSE")</f>
        <v>FALSE</v>
      </c>
      <c r="W5917" t="str">
        <f>VLOOKUP(orders[[#This Row],[region]],people[],2,FALSE)</f>
        <v>Chuck Magee</v>
      </c>
    </row>
    <row r="5918" spans="1:23" x14ac:dyDescent="0.2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  <c r="V5918" s="7" t="str">
        <f>_xlfn.IFNA(VLOOKUP(orders[[#This Row],[order_id]],returns[],2,FALSE),"FALSE")</f>
        <v>FALSE</v>
      </c>
      <c r="W5918" t="str">
        <f>VLOOKUP(orders[[#This Row],[region]],people[],2,FALSE)</f>
        <v>Chuck Magee</v>
      </c>
    </row>
    <row r="5919" spans="1:23" x14ac:dyDescent="0.2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  <c r="V5919" s="7" t="str">
        <f>_xlfn.IFNA(VLOOKUP(orders[[#This Row],[order_id]],returns[],2,FALSE),"FALSE")</f>
        <v>FALSE</v>
      </c>
      <c r="W5919" t="str">
        <f>VLOOKUP(orders[[#This Row],[region]],people[],2,FALSE)</f>
        <v>Chuck Magee</v>
      </c>
    </row>
    <row r="5920" spans="1:23" x14ac:dyDescent="0.2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  <c r="V5920" s="7" t="str">
        <f>_xlfn.IFNA(VLOOKUP(orders[[#This Row],[order_id]],returns[],2,FALSE),"FALSE")</f>
        <v>FALSE</v>
      </c>
      <c r="W5920" t="str">
        <f>VLOOKUP(orders[[#This Row],[region]],people[],2,FALSE)</f>
        <v>Chuck Magee</v>
      </c>
    </row>
    <row r="5921" spans="1:23" x14ac:dyDescent="0.2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  <c r="V5921" s="7" t="str">
        <f>_xlfn.IFNA(VLOOKUP(orders[[#This Row],[order_id]],returns[],2,FALSE),"FALSE")</f>
        <v>FALSE</v>
      </c>
      <c r="W5921" t="str">
        <f>VLOOKUP(orders[[#This Row],[region]],people[],2,FALSE)</f>
        <v>Chuck Magee</v>
      </c>
    </row>
    <row r="5922" spans="1:23" x14ac:dyDescent="0.2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  <c r="V5922" s="7" t="str">
        <f>_xlfn.IFNA(VLOOKUP(orders[[#This Row],[order_id]],returns[],2,FALSE),"FALSE")</f>
        <v>FALSE</v>
      </c>
      <c r="W5922" t="str">
        <f>VLOOKUP(orders[[#This Row],[region]],people[],2,FALSE)</f>
        <v>Chuck Magee</v>
      </c>
    </row>
    <row r="5923" spans="1:23" x14ac:dyDescent="0.2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  <c r="V5923" s="7" t="str">
        <f>_xlfn.IFNA(VLOOKUP(orders[[#This Row],[order_id]],returns[],2,FALSE),"FALSE")</f>
        <v>FALSE</v>
      </c>
      <c r="W5923" t="str">
        <f>VLOOKUP(orders[[#This Row],[region]],people[],2,FALSE)</f>
        <v>Chuck Magee</v>
      </c>
    </row>
    <row r="5924" spans="1:23" x14ac:dyDescent="0.2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  <c r="V5924" s="7" t="str">
        <f>_xlfn.IFNA(VLOOKUP(orders[[#This Row],[order_id]],returns[],2,FALSE),"FALSE")</f>
        <v>FALSE</v>
      </c>
      <c r="W5924" t="str">
        <f>VLOOKUP(orders[[#This Row],[region]],people[],2,FALSE)</f>
        <v>Chuck Magee</v>
      </c>
    </row>
    <row r="5925" spans="1:23" x14ac:dyDescent="0.2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  <c r="V5925" s="7" t="str">
        <f>_xlfn.IFNA(VLOOKUP(orders[[#This Row],[order_id]],returns[],2,FALSE),"FALSE")</f>
        <v>FALSE</v>
      </c>
      <c r="W5925" t="str">
        <f>VLOOKUP(orders[[#This Row],[region]],people[],2,FALSE)</f>
        <v>Chuck Magee</v>
      </c>
    </row>
    <row r="5926" spans="1:23" x14ac:dyDescent="0.2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  <c r="V5926" s="7" t="str">
        <f>_xlfn.IFNA(VLOOKUP(orders[[#This Row],[order_id]],returns[],2,FALSE),"FALSE")</f>
        <v>FALSE</v>
      </c>
      <c r="W5926" t="str">
        <f>VLOOKUP(orders[[#This Row],[region]],people[],2,FALSE)</f>
        <v>Cassandra Brandow</v>
      </c>
    </row>
    <row r="5927" spans="1:23" x14ac:dyDescent="0.2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  <c r="V5927" s="7" t="str">
        <f>_xlfn.IFNA(VLOOKUP(orders[[#This Row],[order_id]],returns[],2,FALSE),"FALSE")</f>
        <v>FALSE</v>
      </c>
      <c r="W5927" t="str">
        <f>VLOOKUP(orders[[#This Row],[region]],people[],2,FALSE)</f>
        <v>Anna Andreadi</v>
      </c>
    </row>
    <row r="5928" spans="1:23" x14ac:dyDescent="0.2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  <c r="V5928" s="7" t="str">
        <f>_xlfn.IFNA(VLOOKUP(orders[[#This Row],[order_id]],returns[],2,FALSE),"FALSE")</f>
        <v>FALSE</v>
      </c>
      <c r="W5928" t="str">
        <f>VLOOKUP(orders[[#This Row],[region]],people[],2,FALSE)</f>
        <v>Cassandra Brandow</v>
      </c>
    </row>
    <row r="5929" spans="1:23" x14ac:dyDescent="0.2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  <c r="V5929" s="7" t="str">
        <f>_xlfn.IFNA(VLOOKUP(orders[[#This Row],[order_id]],returns[],2,FALSE),"FALSE")</f>
        <v>FALSE</v>
      </c>
      <c r="W5929" t="str">
        <f>VLOOKUP(orders[[#This Row],[region]],people[],2,FALSE)</f>
        <v>Cassandra Brandow</v>
      </c>
    </row>
    <row r="5930" spans="1:23" x14ac:dyDescent="0.2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  <c r="V5930" s="7" t="str">
        <f>_xlfn.IFNA(VLOOKUP(orders[[#This Row],[order_id]],returns[],2,FALSE),"FALSE")</f>
        <v>FALSE</v>
      </c>
      <c r="W5930" t="str">
        <f>VLOOKUP(orders[[#This Row],[region]],people[],2,FALSE)</f>
        <v>Cassandra Brandow</v>
      </c>
    </row>
    <row r="5931" spans="1:23" x14ac:dyDescent="0.2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  <c r="V5931" s="7" t="str">
        <f>_xlfn.IFNA(VLOOKUP(orders[[#This Row],[order_id]],returns[],2,FALSE),"FALSE")</f>
        <v>FALSE</v>
      </c>
      <c r="W5931" t="str">
        <f>VLOOKUP(orders[[#This Row],[region]],people[],2,FALSE)</f>
        <v>Chuck Magee</v>
      </c>
    </row>
    <row r="5932" spans="1:23" x14ac:dyDescent="0.2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  <c r="V5932" s="7" t="str">
        <f>_xlfn.IFNA(VLOOKUP(orders[[#This Row],[order_id]],returns[],2,FALSE),"FALSE")</f>
        <v>FALSE</v>
      </c>
      <c r="W5932" t="str">
        <f>VLOOKUP(orders[[#This Row],[region]],people[],2,FALSE)</f>
        <v>Chuck Magee</v>
      </c>
    </row>
    <row r="5933" spans="1:23" x14ac:dyDescent="0.2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  <c r="V5933" s="7" t="str">
        <f>_xlfn.IFNA(VLOOKUP(orders[[#This Row],[order_id]],returns[],2,FALSE),"FALSE")</f>
        <v>FALSE</v>
      </c>
      <c r="W5933" t="str">
        <f>VLOOKUP(orders[[#This Row],[region]],people[],2,FALSE)</f>
        <v>Chuck Magee</v>
      </c>
    </row>
    <row r="5934" spans="1:23" x14ac:dyDescent="0.2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  <c r="V5934" s="7" t="str">
        <f>_xlfn.IFNA(VLOOKUP(orders[[#This Row],[order_id]],returns[],2,FALSE),"FALSE")</f>
        <v>FALSE</v>
      </c>
      <c r="W5934" t="str">
        <f>VLOOKUP(orders[[#This Row],[region]],people[],2,FALSE)</f>
        <v>Chuck Magee</v>
      </c>
    </row>
    <row r="5935" spans="1:23" x14ac:dyDescent="0.2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  <c r="V5935" s="7" t="str">
        <f>_xlfn.IFNA(VLOOKUP(orders[[#This Row],[order_id]],returns[],2,FALSE),"FALSE")</f>
        <v>FALSE</v>
      </c>
      <c r="W5935" t="str">
        <f>VLOOKUP(orders[[#This Row],[region]],people[],2,FALSE)</f>
        <v>Chuck Magee</v>
      </c>
    </row>
    <row r="5936" spans="1:23" x14ac:dyDescent="0.2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  <c r="V5936" s="7" t="str">
        <f>_xlfn.IFNA(VLOOKUP(orders[[#This Row],[order_id]],returns[],2,FALSE),"FALSE")</f>
        <v>FALSE</v>
      </c>
      <c r="W5936" t="str">
        <f>VLOOKUP(orders[[#This Row],[region]],people[],2,FALSE)</f>
        <v>Chuck Magee</v>
      </c>
    </row>
    <row r="5937" spans="1:23" x14ac:dyDescent="0.2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 s="7" t="str">
        <f>_xlfn.IFNA(VLOOKUP(orders[[#This Row],[order_id]],returns[],2,FALSE),"FALSE")</f>
        <v>FALSE</v>
      </c>
      <c r="W5937" t="str">
        <f>VLOOKUP(orders[[#This Row],[region]],people[],2,FALSE)</f>
        <v>Anna Andreadi</v>
      </c>
    </row>
    <row r="5938" spans="1:23" x14ac:dyDescent="0.2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  <c r="V5938" s="7" t="str">
        <f>_xlfn.IFNA(VLOOKUP(orders[[#This Row],[order_id]],returns[],2,FALSE),"FALSE")</f>
        <v>FALSE</v>
      </c>
      <c r="W5938" t="str">
        <f>VLOOKUP(orders[[#This Row],[region]],people[],2,FALSE)</f>
        <v>Anna Andreadi</v>
      </c>
    </row>
    <row r="5939" spans="1:23" x14ac:dyDescent="0.2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  <c r="V5939" s="7" t="str">
        <f>_xlfn.IFNA(VLOOKUP(orders[[#This Row],[order_id]],returns[],2,FALSE),"FALSE")</f>
        <v>FALSE</v>
      </c>
      <c r="W5939" t="str">
        <f>VLOOKUP(orders[[#This Row],[region]],people[],2,FALSE)</f>
        <v>Anna Andreadi</v>
      </c>
    </row>
    <row r="5940" spans="1:23" x14ac:dyDescent="0.2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 s="7" t="str">
        <f>_xlfn.IFNA(VLOOKUP(orders[[#This Row],[order_id]],returns[],2,FALSE),"FALSE")</f>
        <v>FALSE</v>
      </c>
      <c r="W5940" t="str">
        <f>VLOOKUP(orders[[#This Row],[region]],people[],2,FALSE)</f>
        <v>Kelly Williams</v>
      </c>
    </row>
    <row r="5941" spans="1:23" x14ac:dyDescent="0.2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  <c r="V5941" s="7" t="str">
        <f>_xlfn.IFNA(VLOOKUP(orders[[#This Row],[order_id]],returns[],2,FALSE),"FALSE")</f>
        <v>FALSE</v>
      </c>
      <c r="W5941" t="str">
        <f>VLOOKUP(orders[[#This Row],[region]],people[],2,FALSE)</f>
        <v>Kelly Williams</v>
      </c>
    </row>
    <row r="5942" spans="1:23" x14ac:dyDescent="0.2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  <c r="V5942" s="7" t="str">
        <f>_xlfn.IFNA(VLOOKUP(orders[[#This Row],[order_id]],returns[],2,FALSE),"FALSE")</f>
        <v>FALSE</v>
      </c>
      <c r="W5942" t="str">
        <f>VLOOKUP(orders[[#This Row],[region]],people[],2,FALSE)</f>
        <v>Anna Andreadi</v>
      </c>
    </row>
    <row r="5943" spans="1:23" x14ac:dyDescent="0.2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  <c r="V5943" s="7" t="str">
        <f>_xlfn.IFNA(VLOOKUP(orders[[#This Row],[order_id]],returns[],2,FALSE),"FALSE")</f>
        <v>FALSE</v>
      </c>
      <c r="W5943" t="str">
        <f>VLOOKUP(orders[[#This Row],[region]],people[],2,FALSE)</f>
        <v>Anna Andreadi</v>
      </c>
    </row>
    <row r="5944" spans="1:23" x14ac:dyDescent="0.2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  <c r="V5944" s="7" t="str">
        <f>_xlfn.IFNA(VLOOKUP(orders[[#This Row],[order_id]],returns[],2,FALSE),"FALSE")</f>
        <v>FALSE</v>
      </c>
      <c r="W5944" t="str">
        <f>VLOOKUP(orders[[#This Row],[region]],people[],2,FALSE)</f>
        <v>Anna Andreadi</v>
      </c>
    </row>
    <row r="5945" spans="1:23" x14ac:dyDescent="0.2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  <c r="V5945" s="7" t="str">
        <f>_xlfn.IFNA(VLOOKUP(orders[[#This Row],[order_id]],returns[],2,FALSE),"FALSE")</f>
        <v>FALSE</v>
      </c>
      <c r="W5945" t="str">
        <f>VLOOKUP(orders[[#This Row],[region]],people[],2,FALSE)</f>
        <v>Anna Andreadi</v>
      </c>
    </row>
    <row r="5946" spans="1:23" x14ac:dyDescent="0.2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  <c r="V5946" s="7" t="str">
        <f>_xlfn.IFNA(VLOOKUP(orders[[#This Row],[order_id]],returns[],2,FALSE),"FALSE")</f>
        <v>FALSE</v>
      </c>
      <c r="W5946" t="str">
        <f>VLOOKUP(orders[[#This Row],[region]],people[],2,FALSE)</f>
        <v>Anna Andreadi</v>
      </c>
    </row>
    <row r="5947" spans="1:23" x14ac:dyDescent="0.2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  <c r="V5947" s="7" t="str">
        <f>_xlfn.IFNA(VLOOKUP(orders[[#This Row],[order_id]],returns[],2,FALSE),"FALSE")</f>
        <v>FALSE</v>
      </c>
      <c r="W5947" t="str">
        <f>VLOOKUP(orders[[#This Row],[region]],people[],2,FALSE)</f>
        <v>Anna Andreadi</v>
      </c>
    </row>
    <row r="5948" spans="1:23" x14ac:dyDescent="0.2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  <c r="V5948" s="7" t="str">
        <f>_xlfn.IFNA(VLOOKUP(orders[[#This Row],[order_id]],returns[],2,FALSE),"FALSE")</f>
        <v>FALSE</v>
      </c>
      <c r="W5948" t="str">
        <f>VLOOKUP(orders[[#This Row],[region]],people[],2,FALSE)</f>
        <v>Anna Andreadi</v>
      </c>
    </row>
    <row r="5949" spans="1:23" x14ac:dyDescent="0.2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  <c r="V5949" s="7" t="str">
        <f>_xlfn.IFNA(VLOOKUP(orders[[#This Row],[order_id]],returns[],2,FALSE),"FALSE")</f>
        <v>FALSE</v>
      </c>
      <c r="W5949" t="str">
        <f>VLOOKUP(orders[[#This Row],[region]],people[],2,FALSE)</f>
        <v>Kelly Williams</v>
      </c>
    </row>
    <row r="5950" spans="1:23" x14ac:dyDescent="0.2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 s="7" t="str">
        <f>_xlfn.IFNA(VLOOKUP(orders[[#This Row],[order_id]],returns[],2,FALSE),"FALSE")</f>
        <v>FALSE</v>
      </c>
      <c r="W5950" t="str">
        <f>VLOOKUP(orders[[#This Row],[region]],people[],2,FALSE)</f>
        <v>Cassandra Brandow</v>
      </c>
    </row>
    <row r="5951" spans="1:23" x14ac:dyDescent="0.2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  <c r="V5951" s="7" t="str">
        <f>_xlfn.IFNA(VLOOKUP(orders[[#This Row],[order_id]],returns[],2,FALSE),"FALSE")</f>
        <v>FALSE</v>
      </c>
      <c r="W5951" t="str">
        <f>VLOOKUP(orders[[#This Row],[region]],people[],2,FALSE)</f>
        <v>Cassandra Brandow</v>
      </c>
    </row>
    <row r="5952" spans="1:23" x14ac:dyDescent="0.2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 s="7" t="str">
        <f>_xlfn.IFNA(VLOOKUP(orders[[#This Row],[order_id]],returns[],2,FALSE),"FALSE")</f>
        <v>FALSE</v>
      </c>
      <c r="W5952" t="str">
        <f>VLOOKUP(orders[[#This Row],[region]],people[],2,FALSE)</f>
        <v>Cassandra Brandow</v>
      </c>
    </row>
    <row r="5953" spans="1:23" x14ac:dyDescent="0.2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  <c r="V5953" s="7" t="str">
        <f>_xlfn.IFNA(VLOOKUP(orders[[#This Row],[order_id]],returns[],2,FALSE),"FALSE")</f>
        <v>FALSE</v>
      </c>
      <c r="W5953" t="str">
        <f>VLOOKUP(orders[[#This Row],[region]],people[],2,FALSE)</f>
        <v>Cassandra Brandow</v>
      </c>
    </row>
    <row r="5954" spans="1:23" x14ac:dyDescent="0.2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  <c r="V5954" s="7" t="str">
        <f>_xlfn.IFNA(VLOOKUP(orders[[#This Row],[order_id]],returns[],2,FALSE),"FALSE")</f>
        <v>FALSE</v>
      </c>
      <c r="W5954" t="str">
        <f>VLOOKUP(orders[[#This Row],[region]],people[],2,FALSE)</f>
        <v>Kelly Williams</v>
      </c>
    </row>
    <row r="5955" spans="1:23" x14ac:dyDescent="0.2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  <c r="V5955" s="7" t="str">
        <f>_xlfn.IFNA(VLOOKUP(orders[[#This Row],[order_id]],returns[],2,FALSE),"FALSE")</f>
        <v>FALSE</v>
      </c>
      <c r="W5955" t="str">
        <f>VLOOKUP(orders[[#This Row],[region]],people[],2,FALSE)</f>
        <v>Chuck Magee</v>
      </c>
    </row>
    <row r="5956" spans="1:23" x14ac:dyDescent="0.2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  <c r="V5956" s="7" t="str">
        <f>_xlfn.IFNA(VLOOKUP(orders[[#This Row],[order_id]],returns[],2,FALSE),"FALSE")</f>
        <v>FALSE</v>
      </c>
      <c r="W5956" t="str">
        <f>VLOOKUP(orders[[#This Row],[region]],people[],2,FALSE)</f>
        <v>Chuck Magee</v>
      </c>
    </row>
    <row r="5957" spans="1:23" x14ac:dyDescent="0.2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 s="7" t="str">
        <f>_xlfn.IFNA(VLOOKUP(orders[[#This Row],[order_id]],returns[],2,FALSE),"FALSE")</f>
        <v>FALSE</v>
      </c>
      <c r="W5957" t="str">
        <f>VLOOKUP(orders[[#This Row],[region]],people[],2,FALSE)</f>
        <v>Chuck Magee</v>
      </c>
    </row>
    <row r="5958" spans="1:23" x14ac:dyDescent="0.2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  <c r="V5958" s="7" t="str">
        <f>_xlfn.IFNA(VLOOKUP(orders[[#This Row],[order_id]],returns[],2,FALSE),"FALSE")</f>
        <v>FALSE</v>
      </c>
      <c r="W5958" t="str">
        <f>VLOOKUP(orders[[#This Row],[region]],people[],2,FALSE)</f>
        <v>Anna Andreadi</v>
      </c>
    </row>
    <row r="5959" spans="1:23" x14ac:dyDescent="0.2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 s="7" t="str">
        <f>_xlfn.IFNA(VLOOKUP(orders[[#This Row],[order_id]],returns[],2,FALSE),"FALSE")</f>
        <v>FALSE</v>
      </c>
      <c r="W5959" t="str">
        <f>VLOOKUP(orders[[#This Row],[region]],people[],2,FALSE)</f>
        <v>Anna Andreadi</v>
      </c>
    </row>
    <row r="5960" spans="1:23" x14ac:dyDescent="0.2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 s="7" t="str">
        <f>_xlfn.IFNA(VLOOKUP(orders[[#This Row],[order_id]],returns[],2,FALSE),"FALSE")</f>
        <v>FALSE</v>
      </c>
      <c r="W5960" t="str">
        <f>VLOOKUP(orders[[#This Row],[region]],people[],2,FALSE)</f>
        <v>Anna Andreadi</v>
      </c>
    </row>
    <row r="5961" spans="1:23" x14ac:dyDescent="0.2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  <c r="V5961" s="7" t="str">
        <f>_xlfn.IFNA(VLOOKUP(orders[[#This Row],[order_id]],returns[],2,FALSE),"FALSE")</f>
        <v>FALSE</v>
      </c>
      <c r="W5961" t="str">
        <f>VLOOKUP(orders[[#This Row],[region]],people[],2,FALSE)</f>
        <v>Anna Andreadi</v>
      </c>
    </row>
    <row r="5962" spans="1:23" x14ac:dyDescent="0.2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  <c r="V5962" s="7" t="str">
        <f>_xlfn.IFNA(VLOOKUP(orders[[#This Row],[order_id]],returns[],2,FALSE),"FALSE")</f>
        <v>FALSE</v>
      </c>
      <c r="W5962" t="str">
        <f>VLOOKUP(orders[[#This Row],[region]],people[],2,FALSE)</f>
        <v>Anna Andreadi</v>
      </c>
    </row>
    <row r="5963" spans="1:23" x14ac:dyDescent="0.2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  <c r="V5963" s="7" t="str">
        <f>_xlfn.IFNA(VLOOKUP(orders[[#This Row],[order_id]],returns[],2,FALSE),"FALSE")</f>
        <v>FALSE</v>
      </c>
      <c r="W5963" t="str">
        <f>VLOOKUP(orders[[#This Row],[region]],people[],2,FALSE)</f>
        <v>Anna Andreadi</v>
      </c>
    </row>
    <row r="5964" spans="1:23" x14ac:dyDescent="0.2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 s="7" t="str">
        <f>_xlfn.IFNA(VLOOKUP(orders[[#This Row],[order_id]],returns[],2,FALSE),"FALSE")</f>
        <v>FALSE</v>
      </c>
      <c r="W5964" t="str">
        <f>VLOOKUP(orders[[#This Row],[region]],people[],2,FALSE)</f>
        <v>Anna Andreadi</v>
      </c>
    </row>
    <row r="5965" spans="1:23" x14ac:dyDescent="0.2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  <c r="V5965" s="7" t="str">
        <f>_xlfn.IFNA(VLOOKUP(orders[[#This Row],[order_id]],returns[],2,FALSE),"FALSE")</f>
        <v>FALSE</v>
      </c>
      <c r="W5965" t="str">
        <f>VLOOKUP(orders[[#This Row],[region]],people[],2,FALSE)</f>
        <v>Anna Andreadi</v>
      </c>
    </row>
    <row r="5966" spans="1:23" x14ac:dyDescent="0.2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  <c r="V5966" s="7" t="str">
        <f>_xlfn.IFNA(VLOOKUP(orders[[#This Row],[order_id]],returns[],2,FALSE),"FALSE")</f>
        <v>FALSE</v>
      </c>
      <c r="W5966" t="str">
        <f>VLOOKUP(orders[[#This Row],[region]],people[],2,FALSE)</f>
        <v>Anna Andreadi</v>
      </c>
    </row>
    <row r="5967" spans="1:23" x14ac:dyDescent="0.2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  <c r="V5967" s="7" t="str">
        <f>_xlfn.IFNA(VLOOKUP(orders[[#This Row],[order_id]],returns[],2,FALSE),"FALSE")</f>
        <v>FALSE</v>
      </c>
      <c r="W5967" t="str">
        <f>VLOOKUP(orders[[#This Row],[region]],people[],2,FALSE)</f>
        <v>Anna Andreadi</v>
      </c>
    </row>
    <row r="5968" spans="1:23" x14ac:dyDescent="0.2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  <c r="V5968" s="7" t="str">
        <f>_xlfn.IFNA(VLOOKUP(orders[[#This Row],[order_id]],returns[],2,FALSE),"FALSE")</f>
        <v>FALSE</v>
      </c>
      <c r="W5968" t="str">
        <f>VLOOKUP(orders[[#This Row],[region]],people[],2,FALSE)</f>
        <v>Anna Andreadi</v>
      </c>
    </row>
    <row r="5969" spans="1:23" x14ac:dyDescent="0.2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 s="7" t="str">
        <f>_xlfn.IFNA(VLOOKUP(orders[[#This Row],[order_id]],returns[],2,FALSE),"FALSE")</f>
        <v>FALSE</v>
      </c>
      <c r="W5969" t="str">
        <f>VLOOKUP(orders[[#This Row],[region]],people[],2,FALSE)</f>
        <v>Chuck Magee</v>
      </c>
    </row>
    <row r="5970" spans="1:23" x14ac:dyDescent="0.2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  <c r="V5970" s="7" t="b">
        <f>_xlfn.IFNA(VLOOKUP(orders[[#This Row],[order_id]],returns[],2,FALSE),"FALSE")</f>
        <v>1</v>
      </c>
      <c r="W5970" t="str">
        <f>VLOOKUP(orders[[#This Row],[region]],people[],2,FALSE)</f>
        <v>Anna Andreadi</v>
      </c>
    </row>
    <row r="5971" spans="1:23" x14ac:dyDescent="0.2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 s="7" t="b">
        <f>_xlfn.IFNA(VLOOKUP(orders[[#This Row],[order_id]],returns[],2,FALSE),"FALSE")</f>
        <v>1</v>
      </c>
      <c r="W5971" t="str">
        <f>VLOOKUP(orders[[#This Row],[region]],people[],2,FALSE)</f>
        <v>Anna Andreadi</v>
      </c>
    </row>
    <row r="5972" spans="1:23" x14ac:dyDescent="0.2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  <c r="V5972" s="7" t="b">
        <f>_xlfn.IFNA(VLOOKUP(orders[[#This Row],[order_id]],returns[],2,FALSE),"FALSE")</f>
        <v>1</v>
      </c>
      <c r="W5972" t="str">
        <f>VLOOKUP(orders[[#This Row],[region]],people[],2,FALSE)</f>
        <v>Anna Andreadi</v>
      </c>
    </row>
    <row r="5973" spans="1:23" x14ac:dyDescent="0.2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  <c r="V5973" s="7" t="b">
        <f>_xlfn.IFNA(VLOOKUP(orders[[#This Row],[order_id]],returns[],2,FALSE),"FALSE")</f>
        <v>1</v>
      </c>
      <c r="W5973" t="str">
        <f>VLOOKUP(orders[[#This Row],[region]],people[],2,FALSE)</f>
        <v>Anna Andreadi</v>
      </c>
    </row>
    <row r="5974" spans="1:23" x14ac:dyDescent="0.2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  <c r="V5974" s="7" t="str">
        <f>_xlfn.IFNA(VLOOKUP(orders[[#This Row],[order_id]],returns[],2,FALSE),"FALSE")</f>
        <v>FALSE</v>
      </c>
      <c r="W5974" t="str">
        <f>VLOOKUP(orders[[#This Row],[region]],people[],2,FALSE)</f>
        <v>Chuck Magee</v>
      </c>
    </row>
    <row r="5975" spans="1:23" x14ac:dyDescent="0.2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  <c r="V5975" s="7" t="str">
        <f>_xlfn.IFNA(VLOOKUP(orders[[#This Row],[order_id]],returns[],2,FALSE),"FALSE")</f>
        <v>FALSE</v>
      </c>
      <c r="W5975" t="str">
        <f>VLOOKUP(orders[[#This Row],[region]],people[],2,FALSE)</f>
        <v>Chuck Magee</v>
      </c>
    </row>
    <row r="5976" spans="1:23" x14ac:dyDescent="0.2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  <c r="V5976" s="7" t="str">
        <f>_xlfn.IFNA(VLOOKUP(orders[[#This Row],[order_id]],returns[],2,FALSE),"FALSE")</f>
        <v>FALSE</v>
      </c>
      <c r="W5976" t="str">
        <f>VLOOKUP(orders[[#This Row],[region]],people[],2,FALSE)</f>
        <v>Cassandra Brandow</v>
      </c>
    </row>
    <row r="5977" spans="1:23" x14ac:dyDescent="0.2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 s="7" t="str">
        <f>_xlfn.IFNA(VLOOKUP(orders[[#This Row],[order_id]],returns[],2,FALSE),"FALSE")</f>
        <v>FALSE</v>
      </c>
      <c r="W5977" t="str">
        <f>VLOOKUP(orders[[#This Row],[region]],people[],2,FALSE)</f>
        <v>Kelly Williams</v>
      </c>
    </row>
    <row r="5978" spans="1:23" x14ac:dyDescent="0.2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 s="7" t="str">
        <f>_xlfn.IFNA(VLOOKUP(orders[[#This Row],[order_id]],returns[],2,FALSE),"FALSE")</f>
        <v>FALSE</v>
      </c>
      <c r="W5978" t="str">
        <f>VLOOKUP(orders[[#This Row],[region]],people[],2,FALSE)</f>
        <v>Kelly Williams</v>
      </c>
    </row>
    <row r="5979" spans="1:23" x14ac:dyDescent="0.2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 s="7" t="str">
        <f>_xlfn.IFNA(VLOOKUP(orders[[#This Row],[order_id]],returns[],2,FALSE),"FALSE")</f>
        <v>FALSE</v>
      </c>
      <c r="W5979" t="str">
        <f>VLOOKUP(orders[[#This Row],[region]],people[],2,FALSE)</f>
        <v>Anna Andreadi</v>
      </c>
    </row>
    <row r="5980" spans="1:23" x14ac:dyDescent="0.2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  <c r="V5980" s="7" t="str">
        <f>_xlfn.IFNA(VLOOKUP(orders[[#This Row],[order_id]],returns[],2,FALSE),"FALSE")</f>
        <v>FALSE</v>
      </c>
      <c r="W5980" t="str">
        <f>VLOOKUP(orders[[#This Row],[region]],people[],2,FALSE)</f>
        <v>Kelly Williams</v>
      </c>
    </row>
    <row r="5981" spans="1:23" x14ac:dyDescent="0.2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 s="7" t="str">
        <f>_xlfn.IFNA(VLOOKUP(orders[[#This Row],[order_id]],returns[],2,FALSE),"FALSE")</f>
        <v>FALSE</v>
      </c>
      <c r="W5981" t="str">
        <f>VLOOKUP(orders[[#This Row],[region]],people[],2,FALSE)</f>
        <v>Kelly Williams</v>
      </c>
    </row>
    <row r="5982" spans="1:23" x14ac:dyDescent="0.2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  <c r="V5982" s="7" t="str">
        <f>_xlfn.IFNA(VLOOKUP(orders[[#This Row],[order_id]],returns[],2,FALSE),"FALSE")</f>
        <v>FALSE</v>
      </c>
      <c r="W5982" t="str">
        <f>VLOOKUP(orders[[#This Row],[region]],people[],2,FALSE)</f>
        <v>Kelly Williams</v>
      </c>
    </row>
    <row r="5983" spans="1:23" x14ac:dyDescent="0.2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  <c r="V5983" s="7" t="str">
        <f>_xlfn.IFNA(VLOOKUP(orders[[#This Row],[order_id]],returns[],2,FALSE),"FALSE")</f>
        <v>FALSE</v>
      </c>
      <c r="W5983" t="str">
        <f>VLOOKUP(orders[[#This Row],[region]],people[],2,FALSE)</f>
        <v>Kelly Williams</v>
      </c>
    </row>
    <row r="5984" spans="1:23" x14ac:dyDescent="0.2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  <c r="V5984" s="7" t="str">
        <f>_xlfn.IFNA(VLOOKUP(orders[[#This Row],[order_id]],returns[],2,FALSE),"FALSE")</f>
        <v>FALSE</v>
      </c>
      <c r="W5984" t="str">
        <f>VLOOKUP(orders[[#This Row],[region]],people[],2,FALSE)</f>
        <v>Chuck Magee</v>
      </c>
    </row>
    <row r="5985" spans="1:23" x14ac:dyDescent="0.2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  <c r="V5985" s="7" t="str">
        <f>_xlfn.IFNA(VLOOKUP(orders[[#This Row],[order_id]],returns[],2,FALSE),"FALSE")</f>
        <v>FALSE</v>
      </c>
      <c r="W5985" t="str">
        <f>VLOOKUP(orders[[#This Row],[region]],people[],2,FALSE)</f>
        <v>Chuck Magee</v>
      </c>
    </row>
    <row r="5986" spans="1:23" x14ac:dyDescent="0.2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  <c r="V5986" s="7" t="str">
        <f>_xlfn.IFNA(VLOOKUP(orders[[#This Row],[order_id]],returns[],2,FALSE),"FALSE")</f>
        <v>FALSE</v>
      </c>
      <c r="W5986" t="str">
        <f>VLOOKUP(orders[[#This Row],[region]],people[],2,FALSE)</f>
        <v>Cassandra Brandow</v>
      </c>
    </row>
    <row r="5987" spans="1:23" x14ac:dyDescent="0.2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 s="7" t="str">
        <f>_xlfn.IFNA(VLOOKUP(orders[[#This Row],[order_id]],returns[],2,FALSE),"FALSE")</f>
        <v>FALSE</v>
      </c>
      <c r="W5987" t="str">
        <f>VLOOKUP(orders[[#This Row],[region]],people[],2,FALSE)</f>
        <v>Cassandra Brandow</v>
      </c>
    </row>
    <row r="5988" spans="1:23" x14ac:dyDescent="0.2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  <c r="V5988" s="7" t="str">
        <f>_xlfn.IFNA(VLOOKUP(orders[[#This Row],[order_id]],returns[],2,FALSE),"FALSE")</f>
        <v>FALSE</v>
      </c>
      <c r="W5988" t="str">
        <f>VLOOKUP(orders[[#This Row],[region]],people[],2,FALSE)</f>
        <v>Cassandra Brandow</v>
      </c>
    </row>
    <row r="5989" spans="1:23" x14ac:dyDescent="0.2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  <c r="V5989" s="7" t="str">
        <f>_xlfn.IFNA(VLOOKUP(orders[[#This Row],[order_id]],returns[],2,FALSE),"FALSE")</f>
        <v>FALSE</v>
      </c>
      <c r="W5989" t="str">
        <f>VLOOKUP(orders[[#This Row],[region]],people[],2,FALSE)</f>
        <v>Cassandra Brandow</v>
      </c>
    </row>
    <row r="5990" spans="1:23" x14ac:dyDescent="0.2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 s="7" t="str">
        <f>_xlfn.IFNA(VLOOKUP(orders[[#This Row],[order_id]],returns[],2,FALSE),"FALSE")</f>
        <v>FALSE</v>
      </c>
      <c r="W5990" t="str">
        <f>VLOOKUP(orders[[#This Row],[region]],people[],2,FALSE)</f>
        <v>Cassandra Brandow</v>
      </c>
    </row>
    <row r="5991" spans="1:23" x14ac:dyDescent="0.2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  <c r="V5991" s="7" t="str">
        <f>_xlfn.IFNA(VLOOKUP(orders[[#This Row],[order_id]],returns[],2,FALSE),"FALSE")</f>
        <v>FALSE</v>
      </c>
      <c r="W5991" t="str">
        <f>VLOOKUP(orders[[#This Row],[region]],people[],2,FALSE)</f>
        <v>Cassandra Brandow</v>
      </c>
    </row>
    <row r="5992" spans="1:23" x14ac:dyDescent="0.2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  <c r="V5992" s="7" t="str">
        <f>_xlfn.IFNA(VLOOKUP(orders[[#This Row],[order_id]],returns[],2,FALSE),"FALSE")</f>
        <v>FALSE</v>
      </c>
      <c r="W5992" t="str">
        <f>VLOOKUP(orders[[#This Row],[region]],people[],2,FALSE)</f>
        <v>Anna Andreadi</v>
      </c>
    </row>
    <row r="5993" spans="1:23" x14ac:dyDescent="0.2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  <c r="V5993" s="7" t="str">
        <f>_xlfn.IFNA(VLOOKUP(orders[[#This Row],[order_id]],returns[],2,FALSE),"FALSE")</f>
        <v>FALSE</v>
      </c>
      <c r="W5993" t="str">
        <f>VLOOKUP(orders[[#This Row],[region]],people[],2,FALSE)</f>
        <v>Anna Andreadi</v>
      </c>
    </row>
    <row r="5994" spans="1:23" x14ac:dyDescent="0.2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  <c r="V5994" s="7" t="str">
        <f>_xlfn.IFNA(VLOOKUP(orders[[#This Row],[order_id]],returns[],2,FALSE),"FALSE")</f>
        <v>FALSE</v>
      </c>
      <c r="W5994" t="str">
        <f>VLOOKUP(orders[[#This Row],[region]],people[],2,FALSE)</f>
        <v>Anna Andreadi</v>
      </c>
    </row>
    <row r="5995" spans="1:23" x14ac:dyDescent="0.2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  <c r="V5995" s="7" t="str">
        <f>_xlfn.IFNA(VLOOKUP(orders[[#This Row],[order_id]],returns[],2,FALSE),"FALSE")</f>
        <v>FALSE</v>
      </c>
      <c r="W5995" t="str">
        <f>VLOOKUP(orders[[#This Row],[region]],people[],2,FALSE)</f>
        <v>Chuck Magee</v>
      </c>
    </row>
    <row r="5996" spans="1:23" x14ac:dyDescent="0.2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  <c r="V5996" s="7" t="str">
        <f>_xlfn.IFNA(VLOOKUP(orders[[#This Row],[order_id]],returns[],2,FALSE),"FALSE")</f>
        <v>FALSE</v>
      </c>
      <c r="W5996" t="str">
        <f>VLOOKUP(orders[[#This Row],[region]],people[],2,FALSE)</f>
        <v>Chuck Magee</v>
      </c>
    </row>
    <row r="5997" spans="1:23" x14ac:dyDescent="0.2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  <c r="V5997" s="7" t="str">
        <f>_xlfn.IFNA(VLOOKUP(orders[[#This Row],[order_id]],returns[],2,FALSE),"FALSE")</f>
        <v>FALSE</v>
      </c>
      <c r="W5997" t="str">
        <f>VLOOKUP(orders[[#This Row],[region]],people[],2,FALSE)</f>
        <v>Chuck Magee</v>
      </c>
    </row>
    <row r="5998" spans="1:23" x14ac:dyDescent="0.2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  <c r="V5998" s="7" t="str">
        <f>_xlfn.IFNA(VLOOKUP(orders[[#This Row],[order_id]],returns[],2,FALSE),"FALSE")</f>
        <v>FALSE</v>
      </c>
      <c r="W5998" t="str">
        <f>VLOOKUP(orders[[#This Row],[region]],people[],2,FALSE)</f>
        <v>Chuck Magee</v>
      </c>
    </row>
    <row r="5999" spans="1:23" x14ac:dyDescent="0.2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  <c r="V5999" s="7" t="str">
        <f>_xlfn.IFNA(VLOOKUP(orders[[#This Row],[order_id]],returns[],2,FALSE),"FALSE")</f>
        <v>FALSE</v>
      </c>
      <c r="W5999" t="str">
        <f>VLOOKUP(orders[[#This Row],[region]],people[],2,FALSE)</f>
        <v>Chuck Magee</v>
      </c>
    </row>
    <row r="6000" spans="1:23" x14ac:dyDescent="0.2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  <c r="V6000" s="7" t="str">
        <f>_xlfn.IFNA(VLOOKUP(orders[[#This Row],[order_id]],returns[],2,FALSE),"FALSE")</f>
        <v>FALSE</v>
      </c>
      <c r="W6000" t="str">
        <f>VLOOKUP(orders[[#This Row],[region]],people[],2,FALSE)</f>
        <v>Anna Andreadi</v>
      </c>
    </row>
    <row r="6001" spans="1:23" x14ac:dyDescent="0.2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  <c r="V6001" s="7" t="str">
        <f>_xlfn.IFNA(VLOOKUP(orders[[#This Row],[order_id]],returns[],2,FALSE),"FALSE")</f>
        <v>FALSE</v>
      </c>
      <c r="W6001" t="str">
        <f>VLOOKUP(orders[[#This Row],[region]],people[],2,FALSE)</f>
        <v>Anna Andreadi</v>
      </c>
    </row>
    <row r="6002" spans="1:23" x14ac:dyDescent="0.2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 s="7" t="str">
        <f>_xlfn.IFNA(VLOOKUP(orders[[#This Row],[order_id]],returns[],2,FALSE),"FALSE")</f>
        <v>FALSE</v>
      </c>
      <c r="W6002" t="str">
        <f>VLOOKUP(orders[[#This Row],[region]],people[],2,FALSE)</f>
        <v>Anna Andreadi</v>
      </c>
    </row>
    <row r="6003" spans="1:23" x14ac:dyDescent="0.2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  <c r="V6003" s="7" t="str">
        <f>_xlfn.IFNA(VLOOKUP(orders[[#This Row],[order_id]],returns[],2,FALSE),"FALSE")</f>
        <v>FALSE</v>
      </c>
      <c r="W6003" t="str">
        <f>VLOOKUP(orders[[#This Row],[region]],people[],2,FALSE)</f>
        <v>Anna Andreadi</v>
      </c>
    </row>
    <row r="6004" spans="1:23" x14ac:dyDescent="0.2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  <c r="V6004" s="7" t="str">
        <f>_xlfn.IFNA(VLOOKUP(orders[[#This Row],[order_id]],returns[],2,FALSE),"FALSE")</f>
        <v>FALSE</v>
      </c>
      <c r="W6004" t="str">
        <f>VLOOKUP(orders[[#This Row],[region]],people[],2,FALSE)</f>
        <v>Anna Andreadi</v>
      </c>
    </row>
    <row r="6005" spans="1:23" x14ac:dyDescent="0.2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  <c r="V6005" s="7" t="str">
        <f>_xlfn.IFNA(VLOOKUP(orders[[#This Row],[order_id]],returns[],2,FALSE),"FALSE")</f>
        <v>FALSE</v>
      </c>
      <c r="W6005" t="str">
        <f>VLOOKUP(orders[[#This Row],[region]],people[],2,FALSE)</f>
        <v>Cassandra Brandow</v>
      </c>
    </row>
    <row r="6006" spans="1:23" x14ac:dyDescent="0.2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 s="7" t="str">
        <f>_xlfn.IFNA(VLOOKUP(orders[[#This Row],[order_id]],returns[],2,FALSE),"FALSE")</f>
        <v>FALSE</v>
      </c>
      <c r="W6006" t="str">
        <f>VLOOKUP(orders[[#This Row],[region]],people[],2,FALSE)</f>
        <v>Anna Andreadi</v>
      </c>
    </row>
    <row r="6007" spans="1:23" x14ac:dyDescent="0.2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  <c r="V6007" s="7" t="str">
        <f>_xlfn.IFNA(VLOOKUP(orders[[#This Row],[order_id]],returns[],2,FALSE),"FALSE")</f>
        <v>FALSE</v>
      </c>
      <c r="W6007" t="str">
        <f>VLOOKUP(orders[[#This Row],[region]],people[],2,FALSE)</f>
        <v>Chuck Magee</v>
      </c>
    </row>
    <row r="6008" spans="1:23" x14ac:dyDescent="0.2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  <c r="V6008" s="7" t="str">
        <f>_xlfn.IFNA(VLOOKUP(orders[[#This Row],[order_id]],returns[],2,FALSE),"FALSE")</f>
        <v>FALSE</v>
      </c>
      <c r="W6008" t="str">
        <f>VLOOKUP(orders[[#This Row],[region]],people[],2,FALSE)</f>
        <v>Chuck Magee</v>
      </c>
    </row>
    <row r="6009" spans="1:23" x14ac:dyDescent="0.2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  <c r="V6009" s="7" t="str">
        <f>_xlfn.IFNA(VLOOKUP(orders[[#This Row],[order_id]],returns[],2,FALSE),"FALSE")</f>
        <v>FALSE</v>
      </c>
      <c r="W6009" t="str">
        <f>VLOOKUP(orders[[#This Row],[region]],people[],2,FALSE)</f>
        <v>Cassandra Brandow</v>
      </c>
    </row>
    <row r="6010" spans="1:23" x14ac:dyDescent="0.2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  <c r="V6010" s="7" t="b">
        <f>_xlfn.IFNA(VLOOKUP(orders[[#This Row],[order_id]],returns[],2,FALSE),"FALSE")</f>
        <v>1</v>
      </c>
      <c r="W6010" t="str">
        <f>VLOOKUP(orders[[#This Row],[region]],people[],2,FALSE)</f>
        <v>Anna Andreadi</v>
      </c>
    </row>
    <row r="6011" spans="1:23" x14ac:dyDescent="0.2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  <c r="V6011" s="7" t="b">
        <f>_xlfn.IFNA(VLOOKUP(orders[[#This Row],[order_id]],returns[],2,FALSE),"FALSE")</f>
        <v>1</v>
      </c>
      <c r="W6011" t="str">
        <f>VLOOKUP(orders[[#This Row],[region]],people[],2,FALSE)</f>
        <v>Anna Andreadi</v>
      </c>
    </row>
    <row r="6012" spans="1:23" x14ac:dyDescent="0.2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  <c r="V6012" s="7" t="b">
        <f>_xlfn.IFNA(VLOOKUP(orders[[#This Row],[order_id]],returns[],2,FALSE),"FALSE")</f>
        <v>1</v>
      </c>
      <c r="W6012" t="str">
        <f>VLOOKUP(orders[[#This Row],[region]],people[],2,FALSE)</f>
        <v>Anna Andreadi</v>
      </c>
    </row>
    <row r="6013" spans="1:23" x14ac:dyDescent="0.2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 s="7" t="b">
        <f>_xlfn.IFNA(VLOOKUP(orders[[#This Row],[order_id]],returns[],2,FALSE),"FALSE")</f>
        <v>1</v>
      </c>
      <c r="W6013" t="str">
        <f>VLOOKUP(orders[[#This Row],[region]],people[],2,FALSE)</f>
        <v>Anna Andreadi</v>
      </c>
    </row>
    <row r="6014" spans="1:23" x14ac:dyDescent="0.2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 s="7" t="b">
        <f>_xlfn.IFNA(VLOOKUP(orders[[#This Row],[order_id]],returns[],2,FALSE),"FALSE")</f>
        <v>1</v>
      </c>
      <c r="W6014" t="str">
        <f>VLOOKUP(orders[[#This Row],[region]],people[],2,FALSE)</f>
        <v>Anna Andreadi</v>
      </c>
    </row>
    <row r="6015" spans="1:23" x14ac:dyDescent="0.2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  <c r="V6015" s="7" t="str">
        <f>_xlfn.IFNA(VLOOKUP(orders[[#This Row],[order_id]],returns[],2,FALSE),"FALSE")</f>
        <v>FALSE</v>
      </c>
      <c r="W6015" t="str">
        <f>VLOOKUP(orders[[#This Row],[region]],people[],2,FALSE)</f>
        <v>Anna Andreadi</v>
      </c>
    </row>
    <row r="6016" spans="1:23" x14ac:dyDescent="0.2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  <c r="V6016" s="7" t="str">
        <f>_xlfn.IFNA(VLOOKUP(orders[[#This Row],[order_id]],returns[],2,FALSE),"FALSE")</f>
        <v>FALSE</v>
      </c>
      <c r="W6016" t="str">
        <f>VLOOKUP(orders[[#This Row],[region]],people[],2,FALSE)</f>
        <v>Anna Andreadi</v>
      </c>
    </row>
    <row r="6017" spans="1:23" x14ac:dyDescent="0.2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  <c r="V6017" s="7" t="b">
        <f>_xlfn.IFNA(VLOOKUP(orders[[#This Row],[order_id]],returns[],2,FALSE),"FALSE")</f>
        <v>1</v>
      </c>
      <c r="W6017" t="str">
        <f>VLOOKUP(orders[[#This Row],[region]],people[],2,FALSE)</f>
        <v>Anna Andreadi</v>
      </c>
    </row>
    <row r="6018" spans="1:23" x14ac:dyDescent="0.2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  <c r="V6018" s="7" t="b">
        <f>_xlfn.IFNA(VLOOKUP(orders[[#This Row],[order_id]],returns[],2,FALSE),"FALSE")</f>
        <v>1</v>
      </c>
      <c r="W6018" t="str">
        <f>VLOOKUP(orders[[#This Row],[region]],people[],2,FALSE)</f>
        <v>Anna Andreadi</v>
      </c>
    </row>
    <row r="6019" spans="1:23" x14ac:dyDescent="0.2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 s="7" t="b">
        <f>_xlfn.IFNA(VLOOKUP(orders[[#This Row],[order_id]],returns[],2,FALSE),"FALSE")</f>
        <v>1</v>
      </c>
      <c r="W6019" t="str">
        <f>VLOOKUP(orders[[#This Row],[region]],people[],2,FALSE)</f>
        <v>Anna Andreadi</v>
      </c>
    </row>
    <row r="6020" spans="1:23" x14ac:dyDescent="0.2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  <c r="V6020" s="7" t="b">
        <f>_xlfn.IFNA(VLOOKUP(orders[[#This Row],[order_id]],returns[],2,FALSE),"FALSE")</f>
        <v>1</v>
      </c>
      <c r="W6020" t="str">
        <f>VLOOKUP(orders[[#This Row],[region]],people[],2,FALSE)</f>
        <v>Anna Andreadi</v>
      </c>
    </row>
    <row r="6021" spans="1:23" x14ac:dyDescent="0.2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  <c r="V6021" s="7" t="str">
        <f>_xlfn.IFNA(VLOOKUP(orders[[#This Row],[order_id]],returns[],2,FALSE),"FALSE")</f>
        <v>FALSE</v>
      </c>
      <c r="W6021" t="str">
        <f>VLOOKUP(orders[[#This Row],[region]],people[],2,FALSE)</f>
        <v>Chuck Magee</v>
      </c>
    </row>
    <row r="6022" spans="1:23" x14ac:dyDescent="0.2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  <c r="V6022" s="7" t="str">
        <f>_xlfn.IFNA(VLOOKUP(orders[[#This Row],[order_id]],returns[],2,FALSE),"FALSE")</f>
        <v>FALSE</v>
      </c>
      <c r="W6022" t="str">
        <f>VLOOKUP(orders[[#This Row],[region]],people[],2,FALSE)</f>
        <v>Cassandra Brandow</v>
      </c>
    </row>
    <row r="6023" spans="1:23" x14ac:dyDescent="0.2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 s="7" t="str">
        <f>_xlfn.IFNA(VLOOKUP(orders[[#This Row],[order_id]],returns[],2,FALSE),"FALSE")</f>
        <v>FALSE</v>
      </c>
      <c r="W6023" t="str">
        <f>VLOOKUP(orders[[#This Row],[region]],people[],2,FALSE)</f>
        <v>Cassandra Brandow</v>
      </c>
    </row>
    <row r="6024" spans="1:23" x14ac:dyDescent="0.2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  <c r="V6024" s="7" t="str">
        <f>_xlfn.IFNA(VLOOKUP(orders[[#This Row],[order_id]],returns[],2,FALSE),"FALSE")</f>
        <v>FALSE</v>
      </c>
      <c r="W6024" t="str">
        <f>VLOOKUP(orders[[#This Row],[region]],people[],2,FALSE)</f>
        <v>Kelly Williams</v>
      </c>
    </row>
    <row r="6025" spans="1:23" x14ac:dyDescent="0.2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  <c r="V6025" s="7" t="str">
        <f>_xlfn.IFNA(VLOOKUP(orders[[#This Row],[order_id]],returns[],2,FALSE),"FALSE")</f>
        <v>FALSE</v>
      </c>
      <c r="W6025" t="str">
        <f>VLOOKUP(orders[[#This Row],[region]],people[],2,FALSE)</f>
        <v>Chuck Magee</v>
      </c>
    </row>
    <row r="6026" spans="1:23" x14ac:dyDescent="0.2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  <c r="V6026" s="7" t="str">
        <f>_xlfn.IFNA(VLOOKUP(orders[[#This Row],[order_id]],returns[],2,FALSE),"FALSE")</f>
        <v>FALSE</v>
      </c>
      <c r="W6026" t="str">
        <f>VLOOKUP(orders[[#This Row],[region]],people[],2,FALSE)</f>
        <v>Chuck Magee</v>
      </c>
    </row>
    <row r="6027" spans="1:23" x14ac:dyDescent="0.2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  <c r="V6027" s="7" t="str">
        <f>_xlfn.IFNA(VLOOKUP(orders[[#This Row],[order_id]],returns[],2,FALSE),"FALSE")</f>
        <v>FALSE</v>
      </c>
      <c r="W6027" t="str">
        <f>VLOOKUP(orders[[#This Row],[region]],people[],2,FALSE)</f>
        <v>Chuck Magee</v>
      </c>
    </row>
    <row r="6028" spans="1:23" x14ac:dyDescent="0.2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  <c r="V6028" s="7" t="str">
        <f>_xlfn.IFNA(VLOOKUP(orders[[#This Row],[order_id]],returns[],2,FALSE),"FALSE")</f>
        <v>FALSE</v>
      </c>
      <c r="W6028" t="str">
        <f>VLOOKUP(orders[[#This Row],[region]],people[],2,FALSE)</f>
        <v>Anna Andreadi</v>
      </c>
    </row>
    <row r="6029" spans="1:23" x14ac:dyDescent="0.2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  <c r="V6029" s="7" t="str">
        <f>_xlfn.IFNA(VLOOKUP(orders[[#This Row],[order_id]],returns[],2,FALSE),"FALSE")</f>
        <v>FALSE</v>
      </c>
      <c r="W6029" t="str">
        <f>VLOOKUP(orders[[#This Row],[region]],people[],2,FALSE)</f>
        <v>Anna Andreadi</v>
      </c>
    </row>
    <row r="6030" spans="1:23" x14ac:dyDescent="0.2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  <c r="V6030" s="7" t="str">
        <f>_xlfn.IFNA(VLOOKUP(orders[[#This Row],[order_id]],returns[],2,FALSE),"FALSE")</f>
        <v>FALSE</v>
      </c>
      <c r="W6030" t="str">
        <f>VLOOKUP(orders[[#This Row],[region]],people[],2,FALSE)</f>
        <v>Cassandra Brandow</v>
      </c>
    </row>
    <row r="6031" spans="1:23" x14ac:dyDescent="0.2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  <c r="V6031" s="7" t="str">
        <f>_xlfn.IFNA(VLOOKUP(orders[[#This Row],[order_id]],returns[],2,FALSE),"FALSE")</f>
        <v>FALSE</v>
      </c>
      <c r="W6031" t="str">
        <f>VLOOKUP(orders[[#This Row],[region]],people[],2,FALSE)</f>
        <v>Anna Andreadi</v>
      </c>
    </row>
    <row r="6032" spans="1:23" x14ac:dyDescent="0.2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  <c r="V6032" s="7" t="str">
        <f>_xlfn.IFNA(VLOOKUP(orders[[#This Row],[order_id]],returns[],2,FALSE),"FALSE")</f>
        <v>FALSE</v>
      </c>
      <c r="W6032" t="str">
        <f>VLOOKUP(orders[[#This Row],[region]],people[],2,FALSE)</f>
        <v>Cassandra Brandow</v>
      </c>
    </row>
    <row r="6033" spans="1:23" x14ac:dyDescent="0.2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  <c r="V6033" s="7" t="str">
        <f>_xlfn.IFNA(VLOOKUP(orders[[#This Row],[order_id]],returns[],2,FALSE),"FALSE")</f>
        <v>FALSE</v>
      </c>
      <c r="W6033" t="str">
        <f>VLOOKUP(orders[[#This Row],[region]],people[],2,FALSE)</f>
        <v>Chuck Magee</v>
      </c>
    </row>
    <row r="6034" spans="1:23" x14ac:dyDescent="0.2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  <c r="V6034" s="7" t="str">
        <f>_xlfn.IFNA(VLOOKUP(orders[[#This Row],[order_id]],returns[],2,FALSE),"FALSE")</f>
        <v>FALSE</v>
      </c>
      <c r="W6034" t="str">
        <f>VLOOKUP(orders[[#This Row],[region]],people[],2,FALSE)</f>
        <v>Chuck Magee</v>
      </c>
    </row>
    <row r="6035" spans="1:23" x14ac:dyDescent="0.2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  <c r="V6035" s="7" t="str">
        <f>_xlfn.IFNA(VLOOKUP(orders[[#This Row],[order_id]],returns[],2,FALSE),"FALSE")</f>
        <v>FALSE</v>
      </c>
      <c r="W6035" t="str">
        <f>VLOOKUP(orders[[#This Row],[region]],people[],2,FALSE)</f>
        <v>Anna Andreadi</v>
      </c>
    </row>
    <row r="6036" spans="1:23" x14ac:dyDescent="0.2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  <c r="V6036" s="7" t="str">
        <f>_xlfn.IFNA(VLOOKUP(orders[[#This Row],[order_id]],returns[],2,FALSE),"FALSE")</f>
        <v>FALSE</v>
      </c>
      <c r="W6036" t="str">
        <f>VLOOKUP(orders[[#This Row],[region]],people[],2,FALSE)</f>
        <v>Kelly Williams</v>
      </c>
    </row>
    <row r="6037" spans="1:23" x14ac:dyDescent="0.2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  <c r="V6037" s="7" t="str">
        <f>_xlfn.IFNA(VLOOKUP(orders[[#This Row],[order_id]],returns[],2,FALSE),"FALSE")</f>
        <v>FALSE</v>
      </c>
      <c r="W6037" t="str">
        <f>VLOOKUP(orders[[#This Row],[region]],people[],2,FALSE)</f>
        <v>Kelly Williams</v>
      </c>
    </row>
    <row r="6038" spans="1:23" x14ac:dyDescent="0.2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  <c r="V6038" s="7" t="str">
        <f>_xlfn.IFNA(VLOOKUP(orders[[#This Row],[order_id]],returns[],2,FALSE),"FALSE")</f>
        <v>FALSE</v>
      </c>
      <c r="W6038" t="str">
        <f>VLOOKUP(orders[[#This Row],[region]],people[],2,FALSE)</f>
        <v>Cassandra Brandow</v>
      </c>
    </row>
    <row r="6039" spans="1:23" x14ac:dyDescent="0.2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  <c r="V6039" s="7" t="str">
        <f>_xlfn.IFNA(VLOOKUP(orders[[#This Row],[order_id]],returns[],2,FALSE),"FALSE")</f>
        <v>FALSE</v>
      </c>
      <c r="W6039" t="str">
        <f>VLOOKUP(orders[[#This Row],[region]],people[],2,FALSE)</f>
        <v>Cassandra Brandow</v>
      </c>
    </row>
    <row r="6040" spans="1:23" x14ac:dyDescent="0.2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  <c r="V6040" s="7" t="str">
        <f>_xlfn.IFNA(VLOOKUP(orders[[#This Row],[order_id]],returns[],2,FALSE),"FALSE")</f>
        <v>FALSE</v>
      </c>
      <c r="W6040" t="str">
        <f>VLOOKUP(orders[[#This Row],[region]],people[],2,FALSE)</f>
        <v>Cassandra Brandow</v>
      </c>
    </row>
    <row r="6041" spans="1:23" x14ac:dyDescent="0.2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  <c r="V6041" s="7" t="str">
        <f>_xlfn.IFNA(VLOOKUP(orders[[#This Row],[order_id]],returns[],2,FALSE),"FALSE")</f>
        <v>FALSE</v>
      </c>
      <c r="W6041" t="str">
        <f>VLOOKUP(orders[[#This Row],[region]],people[],2,FALSE)</f>
        <v>Cassandra Brandow</v>
      </c>
    </row>
    <row r="6042" spans="1:23" x14ac:dyDescent="0.2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  <c r="V6042" s="7" t="str">
        <f>_xlfn.IFNA(VLOOKUP(orders[[#This Row],[order_id]],returns[],2,FALSE),"FALSE")</f>
        <v>FALSE</v>
      </c>
      <c r="W6042" t="str">
        <f>VLOOKUP(orders[[#This Row],[region]],people[],2,FALSE)</f>
        <v>Anna Andreadi</v>
      </c>
    </row>
    <row r="6043" spans="1:23" x14ac:dyDescent="0.2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  <c r="V6043" s="7" t="str">
        <f>_xlfn.IFNA(VLOOKUP(orders[[#This Row],[order_id]],returns[],2,FALSE),"FALSE")</f>
        <v>FALSE</v>
      </c>
      <c r="W6043" t="str">
        <f>VLOOKUP(orders[[#This Row],[region]],people[],2,FALSE)</f>
        <v>Anna Andreadi</v>
      </c>
    </row>
    <row r="6044" spans="1:23" x14ac:dyDescent="0.2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  <c r="V6044" s="7" t="str">
        <f>_xlfn.IFNA(VLOOKUP(orders[[#This Row],[order_id]],returns[],2,FALSE),"FALSE")</f>
        <v>FALSE</v>
      </c>
      <c r="W6044" t="str">
        <f>VLOOKUP(orders[[#This Row],[region]],people[],2,FALSE)</f>
        <v>Anna Andreadi</v>
      </c>
    </row>
    <row r="6045" spans="1:23" x14ac:dyDescent="0.2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  <c r="V6045" s="7" t="str">
        <f>_xlfn.IFNA(VLOOKUP(orders[[#This Row],[order_id]],returns[],2,FALSE),"FALSE")</f>
        <v>FALSE</v>
      </c>
      <c r="W6045" t="str">
        <f>VLOOKUP(orders[[#This Row],[region]],people[],2,FALSE)</f>
        <v>Cassandra Brandow</v>
      </c>
    </row>
    <row r="6046" spans="1:23" x14ac:dyDescent="0.2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 s="7" t="str">
        <f>_xlfn.IFNA(VLOOKUP(orders[[#This Row],[order_id]],returns[],2,FALSE),"FALSE")</f>
        <v>FALSE</v>
      </c>
      <c r="W6046" t="str">
        <f>VLOOKUP(orders[[#This Row],[region]],people[],2,FALSE)</f>
        <v>Cassandra Brandow</v>
      </c>
    </row>
    <row r="6047" spans="1:23" x14ac:dyDescent="0.2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  <c r="V6047" s="7" t="str">
        <f>_xlfn.IFNA(VLOOKUP(orders[[#This Row],[order_id]],returns[],2,FALSE),"FALSE")</f>
        <v>FALSE</v>
      </c>
      <c r="W6047" t="str">
        <f>VLOOKUP(orders[[#This Row],[region]],people[],2,FALSE)</f>
        <v>Anna Andreadi</v>
      </c>
    </row>
    <row r="6048" spans="1:23" x14ac:dyDescent="0.2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  <c r="V6048" s="7" t="str">
        <f>_xlfn.IFNA(VLOOKUP(orders[[#This Row],[order_id]],returns[],2,FALSE),"FALSE")</f>
        <v>FALSE</v>
      </c>
      <c r="W6048" t="str">
        <f>VLOOKUP(orders[[#This Row],[region]],people[],2,FALSE)</f>
        <v>Kelly Williams</v>
      </c>
    </row>
    <row r="6049" spans="1:23" x14ac:dyDescent="0.2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  <c r="V6049" s="7" t="str">
        <f>_xlfn.IFNA(VLOOKUP(orders[[#This Row],[order_id]],returns[],2,FALSE),"FALSE")</f>
        <v>FALSE</v>
      </c>
      <c r="W6049" t="str">
        <f>VLOOKUP(orders[[#This Row],[region]],people[],2,FALSE)</f>
        <v>Cassandra Brandow</v>
      </c>
    </row>
    <row r="6050" spans="1:23" x14ac:dyDescent="0.2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  <c r="V6050" s="7" t="str">
        <f>_xlfn.IFNA(VLOOKUP(orders[[#This Row],[order_id]],returns[],2,FALSE),"FALSE")</f>
        <v>FALSE</v>
      </c>
      <c r="W6050" t="str">
        <f>VLOOKUP(orders[[#This Row],[region]],people[],2,FALSE)</f>
        <v>Cassandra Brandow</v>
      </c>
    </row>
    <row r="6051" spans="1:23" x14ac:dyDescent="0.2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  <c r="V6051" s="7" t="str">
        <f>_xlfn.IFNA(VLOOKUP(orders[[#This Row],[order_id]],returns[],2,FALSE),"FALSE")</f>
        <v>FALSE</v>
      </c>
      <c r="W6051" t="str">
        <f>VLOOKUP(orders[[#This Row],[region]],people[],2,FALSE)</f>
        <v>Kelly Williams</v>
      </c>
    </row>
    <row r="6052" spans="1:23" x14ac:dyDescent="0.2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 s="7" t="str">
        <f>_xlfn.IFNA(VLOOKUP(orders[[#This Row],[order_id]],returns[],2,FALSE),"FALSE")</f>
        <v>FALSE</v>
      </c>
      <c r="W6052" t="str">
        <f>VLOOKUP(orders[[#This Row],[region]],people[],2,FALSE)</f>
        <v>Kelly Williams</v>
      </c>
    </row>
    <row r="6053" spans="1:23" x14ac:dyDescent="0.2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  <c r="V6053" s="7" t="str">
        <f>_xlfn.IFNA(VLOOKUP(orders[[#This Row],[order_id]],returns[],2,FALSE),"FALSE")</f>
        <v>FALSE</v>
      </c>
      <c r="W6053" t="str">
        <f>VLOOKUP(orders[[#This Row],[region]],people[],2,FALSE)</f>
        <v>Kelly Williams</v>
      </c>
    </row>
    <row r="6054" spans="1:23" x14ac:dyDescent="0.2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  <c r="V6054" s="7" t="str">
        <f>_xlfn.IFNA(VLOOKUP(orders[[#This Row],[order_id]],returns[],2,FALSE),"FALSE")</f>
        <v>FALSE</v>
      </c>
      <c r="W6054" t="str">
        <f>VLOOKUP(orders[[#This Row],[region]],people[],2,FALSE)</f>
        <v>Chuck Magee</v>
      </c>
    </row>
    <row r="6055" spans="1:23" x14ac:dyDescent="0.2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  <c r="V6055" s="7" t="str">
        <f>_xlfn.IFNA(VLOOKUP(orders[[#This Row],[order_id]],returns[],2,FALSE),"FALSE")</f>
        <v>FALSE</v>
      </c>
      <c r="W6055" t="str">
        <f>VLOOKUP(orders[[#This Row],[region]],people[],2,FALSE)</f>
        <v>Chuck Magee</v>
      </c>
    </row>
    <row r="6056" spans="1:23" x14ac:dyDescent="0.2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  <c r="V6056" s="7" t="str">
        <f>_xlfn.IFNA(VLOOKUP(orders[[#This Row],[order_id]],returns[],2,FALSE),"FALSE")</f>
        <v>FALSE</v>
      </c>
      <c r="W6056" t="str">
        <f>VLOOKUP(orders[[#This Row],[region]],people[],2,FALSE)</f>
        <v>Chuck Magee</v>
      </c>
    </row>
    <row r="6057" spans="1:23" x14ac:dyDescent="0.2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  <c r="V6057" s="7" t="str">
        <f>_xlfn.IFNA(VLOOKUP(orders[[#This Row],[order_id]],returns[],2,FALSE),"FALSE")</f>
        <v>FALSE</v>
      </c>
      <c r="W6057" t="str">
        <f>VLOOKUP(orders[[#This Row],[region]],people[],2,FALSE)</f>
        <v>Kelly Williams</v>
      </c>
    </row>
    <row r="6058" spans="1:23" x14ac:dyDescent="0.2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  <c r="V6058" s="7" t="str">
        <f>_xlfn.IFNA(VLOOKUP(orders[[#This Row],[order_id]],returns[],2,FALSE),"FALSE")</f>
        <v>FALSE</v>
      </c>
      <c r="W6058" t="str">
        <f>VLOOKUP(orders[[#This Row],[region]],people[],2,FALSE)</f>
        <v>Kelly Williams</v>
      </c>
    </row>
    <row r="6059" spans="1:23" x14ac:dyDescent="0.2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  <c r="V6059" s="7" t="str">
        <f>_xlfn.IFNA(VLOOKUP(orders[[#This Row],[order_id]],returns[],2,FALSE),"FALSE")</f>
        <v>FALSE</v>
      </c>
      <c r="W6059" t="str">
        <f>VLOOKUP(orders[[#This Row],[region]],people[],2,FALSE)</f>
        <v>Chuck Magee</v>
      </c>
    </row>
    <row r="6060" spans="1:23" x14ac:dyDescent="0.2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 s="7" t="str">
        <f>_xlfn.IFNA(VLOOKUP(orders[[#This Row],[order_id]],returns[],2,FALSE),"FALSE")</f>
        <v>FALSE</v>
      </c>
      <c r="W6060" t="str">
        <f>VLOOKUP(orders[[#This Row],[region]],people[],2,FALSE)</f>
        <v>Chuck Magee</v>
      </c>
    </row>
    <row r="6061" spans="1:23" x14ac:dyDescent="0.2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  <c r="V6061" s="7" t="str">
        <f>_xlfn.IFNA(VLOOKUP(orders[[#This Row],[order_id]],returns[],2,FALSE),"FALSE")</f>
        <v>FALSE</v>
      </c>
      <c r="W6061" t="str">
        <f>VLOOKUP(orders[[#This Row],[region]],people[],2,FALSE)</f>
        <v>Chuck Magee</v>
      </c>
    </row>
    <row r="6062" spans="1:23" x14ac:dyDescent="0.2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  <c r="V6062" s="7" t="b">
        <f>_xlfn.IFNA(VLOOKUP(orders[[#This Row],[order_id]],returns[],2,FALSE),"FALSE")</f>
        <v>1</v>
      </c>
      <c r="W6062" t="str">
        <f>VLOOKUP(orders[[#This Row],[region]],people[],2,FALSE)</f>
        <v>Chuck Magee</v>
      </c>
    </row>
    <row r="6063" spans="1:23" x14ac:dyDescent="0.2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  <c r="V6063" s="7" t="b">
        <f>_xlfn.IFNA(VLOOKUP(orders[[#This Row],[order_id]],returns[],2,FALSE),"FALSE")</f>
        <v>1</v>
      </c>
      <c r="W6063" t="str">
        <f>VLOOKUP(orders[[#This Row],[region]],people[],2,FALSE)</f>
        <v>Chuck Magee</v>
      </c>
    </row>
    <row r="6064" spans="1:23" x14ac:dyDescent="0.2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  <c r="V6064" s="7" t="str">
        <f>_xlfn.IFNA(VLOOKUP(orders[[#This Row],[order_id]],returns[],2,FALSE),"FALSE")</f>
        <v>FALSE</v>
      </c>
      <c r="W6064" t="str">
        <f>VLOOKUP(orders[[#This Row],[region]],people[],2,FALSE)</f>
        <v>Anna Andreadi</v>
      </c>
    </row>
    <row r="6065" spans="1:23" x14ac:dyDescent="0.2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  <c r="V6065" s="7" t="str">
        <f>_xlfn.IFNA(VLOOKUP(orders[[#This Row],[order_id]],returns[],2,FALSE),"FALSE")</f>
        <v>FALSE</v>
      </c>
      <c r="W6065" t="str">
        <f>VLOOKUP(orders[[#This Row],[region]],people[],2,FALSE)</f>
        <v>Anna Andreadi</v>
      </c>
    </row>
    <row r="6066" spans="1:23" x14ac:dyDescent="0.2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 s="7" t="str">
        <f>_xlfn.IFNA(VLOOKUP(orders[[#This Row],[order_id]],returns[],2,FALSE),"FALSE")</f>
        <v>FALSE</v>
      </c>
      <c r="W6066" t="str">
        <f>VLOOKUP(orders[[#This Row],[region]],people[],2,FALSE)</f>
        <v>Anna Andreadi</v>
      </c>
    </row>
    <row r="6067" spans="1:23" x14ac:dyDescent="0.2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  <c r="V6067" s="7" t="str">
        <f>_xlfn.IFNA(VLOOKUP(orders[[#This Row],[order_id]],returns[],2,FALSE),"FALSE")</f>
        <v>FALSE</v>
      </c>
      <c r="W6067" t="str">
        <f>VLOOKUP(orders[[#This Row],[region]],people[],2,FALSE)</f>
        <v>Chuck Magee</v>
      </c>
    </row>
    <row r="6068" spans="1:23" x14ac:dyDescent="0.2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  <c r="V6068" s="7" t="b">
        <f>_xlfn.IFNA(VLOOKUP(orders[[#This Row],[order_id]],returns[],2,FALSE),"FALSE")</f>
        <v>1</v>
      </c>
      <c r="W6068" t="str">
        <f>VLOOKUP(orders[[#This Row],[region]],people[],2,FALSE)</f>
        <v>Cassandra Brandow</v>
      </c>
    </row>
    <row r="6069" spans="1:23" x14ac:dyDescent="0.2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  <c r="V6069" s="7" t="str">
        <f>_xlfn.IFNA(VLOOKUP(orders[[#This Row],[order_id]],returns[],2,FALSE),"FALSE")</f>
        <v>FALSE</v>
      </c>
      <c r="W6069" t="str">
        <f>VLOOKUP(orders[[#This Row],[region]],people[],2,FALSE)</f>
        <v>Anna Andreadi</v>
      </c>
    </row>
    <row r="6070" spans="1:23" x14ac:dyDescent="0.2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 s="7" t="str">
        <f>_xlfn.IFNA(VLOOKUP(orders[[#This Row],[order_id]],returns[],2,FALSE),"FALSE")</f>
        <v>FALSE</v>
      </c>
      <c r="W6070" t="str">
        <f>VLOOKUP(orders[[#This Row],[region]],people[],2,FALSE)</f>
        <v>Anna Andreadi</v>
      </c>
    </row>
    <row r="6071" spans="1:23" x14ac:dyDescent="0.2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  <c r="V6071" s="7" t="str">
        <f>_xlfn.IFNA(VLOOKUP(orders[[#This Row],[order_id]],returns[],2,FALSE),"FALSE")</f>
        <v>FALSE</v>
      </c>
      <c r="W6071" t="str">
        <f>VLOOKUP(orders[[#This Row],[region]],people[],2,FALSE)</f>
        <v>Anna Andreadi</v>
      </c>
    </row>
    <row r="6072" spans="1:23" x14ac:dyDescent="0.2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  <c r="V6072" s="7" t="str">
        <f>_xlfn.IFNA(VLOOKUP(orders[[#This Row],[order_id]],returns[],2,FALSE),"FALSE")</f>
        <v>FALSE</v>
      </c>
      <c r="W6072" t="str">
        <f>VLOOKUP(orders[[#This Row],[region]],people[],2,FALSE)</f>
        <v>Chuck Magee</v>
      </c>
    </row>
    <row r="6073" spans="1:23" x14ac:dyDescent="0.2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  <c r="V6073" s="7" t="str">
        <f>_xlfn.IFNA(VLOOKUP(orders[[#This Row],[order_id]],returns[],2,FALSE),"FALSE")</f>
        <v>FALSE</v>
      </c>
      <c r="W6073" t="str">
        <f>VLOOKUP(orders[[#This Row],[region]],people[],2,FALSE)</f>
        <v>Kelly Williams</v>
      </c>
    </row>
    <row r="6074" spans="1:23" x14ac:dyDescent="0.2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  <c r="V6074" s="7" t="str">
        <f>_xlfn.IFNA(VLOOKUP(orders[[#This Row],[order_id]],returns[],2,FALSE),"FALSE")</f>
        <v>FALSE</v>
      </c>
      <c r="W6074" t="str">
        <f>VLOOKUP(orders[[#This Row],[region]],people[],2,FALSE)</f>
        <v>Kelly Williams</v>
      </c>
    </row>
    <row r="6075" spans="1:23" x14ac:dyDescent="0.2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  <c r="V6075" s="7" t="str">
        <f>_xlfn.IFNA(VLOOKUP(orders[[#This Row],[order_id]],returns[],2,FALSE),"FALSE")</f>
        <v>FALSE</v>
      </c>
      <c r="W6075" t="str">
        <f>VLOOKUP(orders[[#This Row],[region]],people[],2,FALSE)</f>
        <v>Kelly Williams</v>
      </c>
    </row>
    <row r="6076" spans="1:23" x14ac:dyDescent="0.2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 s="7" t="str">
        <f>_xlfn.IFNA(VLOOKUP(orders[[#This Row],[order_id]],returns[],2,FALSE),"FALSE")</f>
        <v>FALSE</v>
      </c>
      <c r="W6076" t="str">
        <f>VLOOKUP(orders[[#This Row],[region]],people[],2,FALSE)</f>
        <v>Anna Andreadi</v>
      </c>
    </row>
    <row r="6077" spans="1:23" x14ac:dyDescent="0.2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  <c r="V6077" s="7" t="str">
        <f>_xlfn.IFNA(VLOOKUP(orders[[#This Row],[order_id]],returns[],2,FALSE),"FALSE")</f>
        <v>FALSE</v>
      </c>
      <c r="W6077" t="str">
        <f>VLOOKUP(orders[[#This Row],[region]],people[],2,FALSE)</f>
        <v>Anna Andreadi</v>
      </c>
    </row>
    <row r="6078" spans="1:23" x14ac:dyDescent="0.2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  <c r="V6078" s="7" t="str">
        <f>_xlfn.IFNA(VLOOKUP(orders[[#This Row],[order_id]],returns[],2,FALSE),"FALSE")</f>
        <v>FALSE</v>
      </c>
      <c r="W6078" t="str">
        <f>VLOOKUP(orders[[#This Row],[region]],people[],2,FALSE)</f>
        <v>Chuck Magee</v>
      </c>
    </row>
    <row r="6079" spans="1:23" x14ac:dyDescent="0.2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 s="7" t="str">
        <f>_xlfn.IFNA(VLOOKUP(orders[[#This Row],[order_id]],returns[],2,FALSE),"FALSE")</f>
        <v>FALSE</v>
      </c>
      <c r="W6079" t="str">
        <f>VLOOKUP(orders[[#This Row],[region]],people[],2,FALSE)</f>
        <v>Chuck Magee</v>
      </c>
    </row>
    <row r="6080" spans="1:23" x14ac:dyDescent="0.2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  <c r="V6080" s="7" t="str">
        <f>_xlfn.IFNA(VLOOKUP(orders[[#This Row],[order_id]],returns[],2,FALSE),"FALSE")</f>
        <v>FALSE</v>
      </c>
      <c r="W6080" t="str">
        <f>VLOOKUP(orders[[#This Row],[region]],people[],2,FALSE)</f>
        <v>Chuck Magee</v>
      </c>
    </row>
    <row r="6081" spans="1:23" x14ac:dyDescent="0.2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 s="7" t="str">
        <f>_xlfn.IFNA(VLOOKUP(orders[[#This Row],[order_id]],returns[],2,FALSE),"FALSE")</f>
        <v>FALSE</v>
      </c>
      <c r="W6081" t="str">
        <f>VLOOKUP(orders[[#This Row],[region]],people[],2,FALSE)</f>
        <v>Chuck Magee</v>
      </c>
    </row>
    <row r="6082" spans="1:23" x14ac:dyDescent="0.2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  <c r="V6082" s="7" t="str">
        <f>_xlfn.IFNA(VLOOKUP(orders[[#This Row],[order_id]],returns[],2,FALSE),"FALSE")</f>
        <v>FALSE</v>
      </c>
      <c r="W6082" t="str">
        <f>VLOOKUP(orders[[#This Row],[region]],people[],2,FALSE)</f>
        <v>Kelly Williams</v>
      </c>
    </row>
    <row r="6083" spans="1:23" x14ac:dyDescent="0.2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 s="7" t="str">
        <f>_xlfn.IFNA(VLOOKUP(orders[[#This Row],[order_id]],returns[],2,FALSE),"FALSE")</f>
        <v>FALSE</v>
      </c>
      <c r="W6083" t="str">
        <f>VLOOKUP(orders[[#This Row],[region]],people[],2,FALSE)</f>
        <v>Kelly Williams</v>
      </c>
    </row>
    <row r="6084" spans="1:23" x14ac:dyDescent="0.2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  <c r="V6084" s="7" t="str">
        <f>_xlfn.IFNA(VLOOKUP(orders[[#This Row],[order_id]],returns[],2,FALSE),"FALSE")</f>
        <v>FALSE</v>
      </c>
      <c r="W6084" t="str">
        <f>VLOOKUP(orders[[#This Row],[region]],people[],2,FALSE)</f>
        <v>Kelly Williams</v>
      </c>
    </row>
    <row r="6085" spans="1:23" x14ac:dyDescent="0.2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  <c r="V6085" s="7" t="str">
        <f>_xlfn.IFNA(VLOOKUP(orders[[#This Row],[order_id]],returns[],2,FALSE),"FALSE")</f>
        <v>FALSE</v>
      </c>
      <c r="W6085" t="str">
        <f>VLOOKUP(orders[[#This Row],[region]],people[],2,FALSE)</f>
        <v>Kelly Williams</v>
      </c>
    </row>
    <row r="6086" spans="1:23" x14ac:dyDescent="0.2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  <c r="V6086" s="7" t="str">
        <f>_xlfn.IFNA(VLOOKUP(orders[[#This Row],[order_id]],returns[],2,FALSE),"FALSE")</f>
        <v>FALSE</v>
      </c>
      <c r="W6086" t="str">
        <f>VLOOKUP(orders[[#This Row],[region]],people[],2,FALSE)</f>
        <v>Kelly Williams</v>
      </c>
    </row>
    <row r="6087" spans="1:23" x14ac:dyDescent="0.2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  <c r="V6087" s="7" t="str">
        <f>_xlfn.IFNA(VLOOKUP(orders[[#This Row],[order_id]],returns[],2,FALSE),"FALSE")</f>
        <v>FALSE</v>
      </c>
      <c r="W6087" t="str">
        <f>VLOOKUP(orders[[#This Row],[region]],people[],2,FALSE)</f>
        <v>Kelly Williams</v>
      </c>
    </row>
    <row r="6088" spans="1:23" x14ac:dyDescent="0.2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  <c r="V6088" s="7" t="str">
        <f>_xlfn.IFNA(VLOOKUP(orders[[#This Row],[order_id]],returns[],2,FALSE),"FALSE")</f>
        <v>FALSE</v>
      </c>
      <c r="W6088" t="str">
        <f>VLOOKUP(orders[[#This Row],[region]],people[],2,FALSE)</f>
        <v>Kelly Williams</v>
      </c>
    </row>
    <row r="6089" spans="1:23" x14ac:dyDescent="0.2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  <c r="V6089" s="7" t="b">
        <f>_xlfn.IFNA(VLOOKUP(orders[[#This Row],[order_id]],returns[],2,FALSE),"FALSE")</f>
        <v>1</v>
      </c>
      <c r="W6089" t="str">
        <f>VLOOKUP(orders[[#This Row],[region]],people[],2,FALSE)</f>
        <v>Anna Andreadi</v>
      </c>
    </row>
    <row r="6090" spans="1:23" x14ac:dyDescent="0.2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  <c r="V6090" s="7" t="str">
        <f>_xlfn.IFNA(VLOOKUP(orders[[#This Row],[order_id]],returns[],2,FALSE),"FALSE")</f>
        <v>FALSE</v>
      </c>
      <c r="W6090" t="str">
        <f>VLOOKUP(orders[[#This Row],[region]],people[],2,FALSE)</f>
        <v>Cassandra Brandow</v>
      </c>
    </row>
    <row r="6091" spans="1:23" x14ac:dyDescent="0.2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  <c r="V6091" s="7" t="str">
        <f>_xlfn.IFNA(VLOOKUP(orders[[#This Row],[order_id]],returns[],2,FALSE),"FALSE")</f>
        <v>FALSE</v>
      </c>
      <c r="W6091" t="str">
        <f>VLOOKUP(orders[[#This Row],[region]],people[],2,FALSE)</f>
        <v>Anna Andreadi</v>
      </c>
    </row>
    <row r="6092" spans="1:23" x14ac:dyDescent="0.2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  <c r="V6092" s="7" t="b">
        <f>_xlfn.IFNA(VLOOKUP(orders[[#This Row],[order_id]],returns[],2,FALSE),"FALSE")</f>
        <v>1</v>
      </c>
      <c r="W6092" t="str">
        <f>VLOOKUP(orders[[#This Row],[region]],people[],2,FALSE)</f>
        <v>Chuck Magee</v>
      </c>
    </row>
    <row r="6093" spans="1:23" x14ac:dyDescent="0.2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  <c r="V6093" s="7" t="b">
        <f>_xlfn.IFNA(VLOOKUP(orders[[#This Row],[order_id]],returns[],2,FALSE),"FALSE")</f>
        <v>1</v>
      </c>
      <c r="W6093" t="str">
        <f>VLOOKUP(orders[[#This Row],[region]],people[],2,FALSE)</f>
        <v>Chuck Magee</v>
      </c>
    </row>
    <row r="6094" spans="1:23" x14ac:dyDescent="0.2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  <c r="V6094" s="7" t="b">
        <f>_xlfn.IFNA(VLOOKUP(orders[[#This Row],[order_id]],returns[],2,FALSE),"FALSE")</f>
        <v>1</v>
      </c>
      <c r="W6094" t="str">
        <f>VLOOKUP(orders[[#This Row],[region]],people[],2,FALSE)</f>
        <v>Chuck Magee</v>
      </c>
    </row>
    <row r="6095" spans="1:23" x14ac:dyDescent="0.2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  <c r="V6095" s="7" t="b">
        <f>_xlfn.IFNA(VLOOKUP(orders[[#This Row],[order_id]],returns[],2,FALSE),"FALSE")</f>
        <v>1</v>
      </c>
      <c r="W6095" t="str">
        <f>VLOOKUP(orders[[#This Row],[region]],people[],2,FALSE)</f>
        <v>Chuck Magee</v>
      </c>
    </row>
    <row r="6096" spans="1:23" x14ac:dyDescent="0.2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  <c r="V6096" s="7" t="b">
        <f>_xlfn.IFNA(VLOOKUP(orders[[#This Row],[order_id]],returns[],2,FALSE),"FALSE")</f>
        <v>1</v>
      </c>
      <c r="W6096" t="str">
        <f>VLOOKUP(orders[[#This Row],[region]],people[],2,FALSE)</f>
        <v>Chuck Magee</v>
      </c>
    </row>
    <row r="6097" spans="1:23" x14ac:dyDescent="0.2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  <c r="V6097" s="7" t="b">
        <f>_xlfn.IFNA(VLOOKUP(orders[[#This Row],[order_id]],returns[],2,FALSE),"FALSE")</f>
        <v>1</v>
      </c>
      <c r="W6097" t="str">
        <f>VLOOKUP(orders[[#This Row],[region]],people[],2,FALSE)</f>
        <v>Chuck Magee</v>
      </c>
    </row>
    <row r="6098" spans="1:23" x14ac:dyDescent="0.2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  <c r="V6098" s="7" t="b">
        <f>_xlfn.IFNA(VLOOKUP(orders[[#This Row],[order_id]],returns[],2,FALSE),"FALSE")</f>
        <v>1</v>
      </c>
      <c r="W6098" t="str">
        <f>VLOOKUP(orders[[#This Row],[region]],people[],2,FALSE)</f>
        <v>Chuck Magee</v>
      </c>
    </row>
    <row r="6099" spans="1:23" x14ac:dyDescent="0.2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  <c r="V6099" s="7" t="b">
        <f>_xlfn.IFNA(VLOOKUP(orders[[#This Row],[order_id]],returns[],2,FALSE),"FALSE")</f>
        <v>1</v>
      </c>
      <c r="W6099" t="str">
        <f>VLOOKUP(orders[[#This Row],[region]],people[],2,FALSE)</f>
        <v>Chuck Magee</v>
      </c>
    </row>
    <row r="6100" spans="1:23" x14ac:dyDescent="0.2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  <c r="V6100" s="7" t="b">
        <f>_xlfn.IFNA(VLOOKUP(orders[[#This Row],[order_id]],returns[],2,FALSE),"FALSE")</f>
        <v>1</v>
      </c>
      <c r="W6100" t="str">
        <f>VLOOKUP(orders[[#This Row],[region]],people[],2,FALSE)</f>
        <v>Chuck Magee</v>
      </c>
    </row>
    <row r="6101" spans="1:23" x14ac:dyDescent="0.2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  <c r="V6101" s="7" t="b">
        <f>_xlfn.IFNA(VLOOKUP(orders[[#This Row],[order_id]],returns[],2,FALSE),"FALSE")</f>
        <v>1</v>
      </c>
      <c r="W6101" t="str">
        <f>VLOOKUP(orders[[#This Row],[region]],people[],2,FALSE)</f>
        <v>Chuck Magee</v>
      </c>
    </row>
    <row r="6102" spans="1:23" x14ac:dyDescent="0.2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  <c r="V6102" s="7" t="b">
        <f>_xlfn.IFNA(VLOOKUP(orders[[#This Row],[order_id]],returns[],2,FALSE),"FALSE")</f>
        <v>1</v>
      </c>
      <c r="W6102" t="str">
        <f>VLOOKUP(orders[[#This Row],[region]],people[],2,FALSE)</f>
        <v>Chuck Magee</v>
      </c>
    </row>
    <row r="6103" spans="1:23" x14ac:dyDescent="0.2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 s="7" t="b">
        <f>_xlfn.IFNA(VLOOKUP(orders[[#This Row],[order_id]],returns[],2,FALSE),"FALSE")</f>
        <v>1</v>
      </c>
      <c r="W6103" t="str">
        <f>VLOOKUP(orders[[#This Row],[region]],people[],2,FALSE)</f>
        <v>Chuck Magee</v>
      </c>
    </row>
    <row r="6104" spans="1:23" x14ac:dyDescent="0.2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  <c r="V6104" s="7" t="b">
        <f>_xlfn.IFNA(VLOOKUP(orders[[#This Row],[order_id]],returns[],2,FALSE),"FALSE")</f>
        <v>1</v>
      </c>
      <c r="W6104" t="str">
        <f>VLOOKUP(orders[[#This Row],[region]],people[],2,FALSE)</f>
        <v>Chuck Magee</v>
      </c>
    </row>
    <row r="6105" spans="1:23" x14ac:dyDescent="0.2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  <c r="V6105" s="7" t="b">
        <f>_xlfn.IFNA(VLOOKUP(orders[[#This Row],[order_id]],returns[],2,FALSE),"FALSE")</f>
        <v>1</v>
      </c>
      <c r="W6105" t="str">
        <f>VLOOKUP(orders[[#This Row],[region]],people[],2,FALSE)</f>
        <v>Chuck Magee</v>
      </c>
    </row>
    <row r="6106" spans="1:23" x14ac:dyDescent="0.2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  <c r="V6106" s="7" t="str">
        <f>_xlfn.IFNA(VLOOKUP(orders[[#This Row],[order_id]],returns[],2,FALSE),"FALSE")</f>
        <v>FALSE</v>
      </c>
      <c r="W6106" t="str">
        <f>VLOOKUP(orders[[#This Row],[region]],people[],2,FALSE)</f>
        <v>Chuck Magee</v>
      </c>
    </row>
    <row r="6107" spans="1:23" x14ac:dyDescent="0.2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 s="7" t="str">
        <f>_xlfn.IFNA(VLOOKUP(orders[[#This Row],[order_id]],returns[],2,FALSE),"FALSE")</f>
        <v>FALSE</v>
      </c>
      <c r="W6107" t="str">
        <f>VLOOKUP(orders[[#This Row],[region]],people[],2,FALSE)</f>
        <v>Cassandra Brandow</v>
      </c>
    </row>
    <row r="6108" spans="1:23" x14ac:dyDescent="0.2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  <c r="V6108" s="7" t="str">
        <f>_xlfn.IFNA(VLOOKUP(orders[[#This Row],[order_id]],returns[],2,FALSE),"FALSE")</f>
        <v>FALSE</v>
      </c>
      <c r="W6108" t="str">
        <f>VLOOKUP(orders[[#This Row],[region]],people[],2,FALSE)</f>
        <v>Kelly Williams</v>
      </c>
    </row>
    <row r="6109" spans="1:23" x14ac:dyDescent="0.2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  <c r="V6109" s="7" t="str">
        <f>_xlfn.IFNA(VLOOKUP(orders[[#This Row],[order_id]],returns[],2,FALSE),"FALSE")</f>
        <v>FALSE</v>
      </c>
      <c r="W6109" t="str">
        <f>VLOOKUP(orders[[#This Row],[region]],people[],2,FALSE)</f>
        <v>Kelly Williams</v>
      </c>
    </row>
    <row r="6110" spans="1:23" x14ac:dyDescent="0.2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  <c r="V6110" s="7" t="str">
        <f>_xlfn.IFNA(VLOOKUP(orders[[#This Row],[order_id]],returns[],2,FALSE),"FALSE")</f>
        <v>FALSE</v>
      </c>
      <c r="W6110" t="str">
        <f>VLOOKUP(orders[[#This Row],[region]],people[],2,FALSE)</f>
        <v>Kelly Williams</v>
      </c>
    </row>
    <row r="6111" spans="1:23" x14ac:dyDescent="0.2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  <c r="V6111" s="7" t="str">
        <f>_xlfn.IFNA(VLOOKUP(orders[[#This Row],[order_id]],returns[],2,FALSE),"FALSE")</f>
        <v>FALSE</v>
      </c>
      <c r="W6111" t="str">
        <f>VLOOKUP(orders[[#This Row],[region]],people[],2,FALSE)</f>
        <v>Kelly Williams</v>
      </c>
    </row>
    <row r="6112" spans="1:23" x14ac:dyDescent="0.2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  <c r="V6112" s="7" t="str">
        <f>_xlfn.IFNA(VLOOKUP(orders[[#This Row],[order_id]],returns[],2,FALSE),"FALSE")</f>
        <v>FALSE</v>
      </c>
      <c r="W6112" t="str">
        <f>VLOOKUP(orders[[#This Row],[region]],people[],2,FALSE)</f>
        <v>Chuck Magee</v>
      </c>
    </row>
    <row r="6113" spans="1:23" x14ac:dyDescent="0.2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  <c r="V6113" s="7" t="str">
        <f>_xlfn.IFNA(VLOOKUP(orders[[#This Row],[order_id]],returns[],2,FALSE),"FALSE")</f>
        <v>FALSE</v>
      </c>
      <c r="W6113" t="str">
        <f>VLOOKUP(orders[[#This Row],[region]],people[],2,FALSE)</f>
        <v>Chuck Magee</v>
      </c>
    </row>
    <row r="6114" spans="1:23" x14ac:dyDescent="0.2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  <c r="V6114" s="7" t="str">
        <f>_xlfn.IFNA(VLOOKUP(orders[[#This Row],[order_id]],returns[],2,FALSE),"FALSE")</f>
        <v>FALSE</v>
      </c>
      <c r="W6114" t="str">
        <f>VLOOKUP(orders[[#This Row],[region]],people[],2,FALSE)</f>
        <v>Chuck Magee</v>
      </c>
    </row>
    <row r="6115" spans="1:23" x14ac:dyDescent="0.2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  <c r="V6115" s="7" t="str">
        <f>_xlfn.IFNA(VLOOKUP(orders[[#This Row],[order_id]],returns[],2,FALSE),"FALSE")</f>
        <v>FALSE</v>
      </c>
      <c r="W6115" t="str">
        <f>VLOOKUP(orders[[#This Row],[region]],people[],2,FALSE)</f>
        <v>Chuck Magee</v>
      </c>
    </row>
    <row r="6116" spans="1:23" x14ac:dyDescent="0.2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  <c r="V6116" s="7" t="str">
        <f>_xlfn.IFNA(VLOOKUP(orders[[#This Row],[order_id]],returns[],2,FALSE),"FALSE")</f>
        <v>FALSE</v>
      </c>
      <c r="W6116" t="str">
        <f>VLOOKUP(orders[[#This Row],[region]],people[],2,FALSE)</f>
        <v>Chuck Magee</v>
      </c>
    </row>
    <row r="6117" spans="1:23" x14ac:dyDescent="0.2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  <c r="V6117" s="7" t="b">
        <f>_xlfn.IFNA(VLOOKUP(orders[[#This Row],[order_id]],returns[],2,FALSE),"FALSE")</f>
        <v>1</v>
      </c>
      <c r="W6117" t="str">
        <f>VLOOKUP(orders[[#This Row],[region]],people[],2,FALSE)</f>
        <v>Anna Andreadi</v>
      </c>
    </row>
    <row r="6118" spans="1:23" x14ac:dyDescent="0.2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  <c r="V6118" s="7" t="str">
        <f>_xlfn.IFNA(VLOOKUP(orders[[#This Row],[order_id]],returns[],2,FALSE),"FALSE")</f>
        <v>FALSE</v>
      </c>
      <c r="W6118" t="str">
        <f>VLOOKUP(orders[[#This Row],[region]],people[],2,FALSE)</f>
        <v>Chuck Magee</v>
      </c>
    </row>
    <row r="6119" spans="1:23" x14ac:dyDescent="0.2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  <c r="V6119" s="7" t="str">
        <f>_xlfn.IFNA(VLOOKUP(orders[[#This Row],[order_id]],returns[],2,FALSE),"FALSE")</f>
        <v>FALSE</v>
      </c>
      <c r="W6119" t="str">
        <f>VLOOKUP(orders[[#This Row],[region]],people[],2,FALSE)</f>
        <v>Chuck Magee</v>
      </c>
    </row>
    <row r="6120" spans="1:23" x14ac:dyDescent="0.2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  <c r="V6120" s="7" t="str">
        <f>_xlfn.IFNA(VLOOKUP(orders[[#This Row],[order_id]],returns[],2,FALSE),"FALSE")</f>
        <v>FALSE</v>
      </c>
      <c r="W6120" t="str">
        <f>VLOOKUP(orders[[#This Row],[region]],people[],2,FALSE)</f>
        <v>Anna Andreadi</v>
      </c>
    </row>
    <row r="6121" spans="1:23" x14ac:dyDescent="0.2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  <c r="V6121" s="7" t="str">
        <f>_xlfn.IFNA(VLOOKUP(orders[[#This Row],[order_id]],returns[],2,FALSE),"FALSE")</f>
        <v>FALSE</v>
      </c>
      <c r="W6121" t="str">
        <f>VLOOKUP(orders[[#This Row],[region]],people[],2,FALSE)</f>
        <v>Anna Andreadi</v>
      </c>
    </row>
    <row r="6122" spans="1:23" x14ac:dyDescent="0.2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  <c r="V6122" s="7" t="str">
        <f>_xlfn.IFNA(VLOOKUP(orders[[#This Row],[order_id]],returns[],2,FALSE),"FALSE")</f>
        <v>FALSE</v>
      </c>
      <c r="W6122" t="str">
        <f>VLOOKUP(orders[[#This Row],[region]],people[],2,FALSE)</f>
        <v>Anna Andreadi</v>
      </c>
    </row>
    <row r="6123" spans="1:23" x14ac:dyDescent="0.2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  <c r="V6123" s="7" t="str">
        <f>_xlfn.IFNA(VLOOKUP(orders[[#This Row],[order_id]],returns[],2,FALSE),"FALSE")</f>
        <v>FALSE</v>
      </c>
      <c r="W6123" t="str">
        <f>VLOOKUP(orders[[#This Row],[region]],people[],2,FALSE)</f>
        <v>Anna Andreadi</v>
      </c>
    </row>
    <row r="6124" spans="1:23" x14ac:dyDescent="0.2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  <c r="V6124" s="7" t="b">
        <f>_xlfn.IFNA(VLOOKUP(orders[[#This Row],[order_id]],returns[],2,FALSE),"FALSE")</f>
        <v>1</v>
      </c>
      <c r="W6124" t="str">
        <f>VLOOKUP(orders[[#This Row],[region]],people[],2,FALSE)</f>
        <v>Kelly Williams</v>
      </c>
    </row>
    <row r="6125" spans="1:23" x14ac:dyDescent="0.2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  <c r="V6125" s="7" t="str">
        <f>_xlfn.IFNA(VLOOKUP(orders[[#This Row],[order_id]],returns[],2,FALSE),"FALSE")</f>
        <v>FALSE</v>
      </c>
      <c r="W6125" t="str">
        <f>VLOOKUP(orders[[#This Row],[region]],people[],2,FALSE)</f>
        <v>Kelly Williams</v>
      </c>
    </row>
    <row r="6126" spans="1:23" x14ac:dyDescent="0.2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  <c r="V6126" s="7" t="b">
        <f>_xlfn.IFNA(VLOOKUP(orders[[#This Row],[order_id]],returns[],2,FALSE),"FALSE")</f>
        <v>1</v>
      </c>
      <c r="W6126" t="str">
        <f>VLOOKUP(orders[[#This Row],[region]],people[],2,FALSE)</f>
        <v>Anna Andreadi</v>
      </c>
    </row>
    <row r="6127" spans="1:23" x14ac:dyDescent="0.2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 s="7" t="b">
        <f>_xlfn.IFNA(VLOOKUP(orders[[#This Row],[order_id]],returns[],2,FALSE),"FALSE")</f>
        <v>1</v>
      </c>
      <c r="W6127" t="str">
        <f>VLOOKUP(orders[[#This Row],[region]],people[],2,FALSE)</f>
        <v>Anna Andreadi</v>
      </c>
    </row>
    <row r="6128" spans="1:23" x14ac:dyDescent="0.2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  <c r="V6128" s="7" t="b">
        <f>_xlfn.IFNA(VLOOKUP(orders[[#This Row],[order_id]],returns[],2,FALSE),"FALSE")</f>
        <v>1</v>
      </c>
      <c r="W6128" t="str">
        <f>VLOOKUP(orders[[#This Row],[region]],people[],2,FALSE)</f>
        <v>Anna Andreadi</v>
      </c>
    </row>
    <row r="6129" spans="1:23" x14ac:dyDescent="0.2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  <c r="V6129" s="7" t="str">
        <f>_xlfn.IFNA(VLOOKUP(orders[[#This Row],[order_id]],returns[],2,FALSE),"FALSE")</f>
        <v>FALSE</v>
      </c>
      <c r="W6129" t="str">
        <f>VLOOKUP(orders[[#This Row],[region]],people[],2,FALSE)</f>
        <v>Chuck Magee</v>
      </c>
    </row>
    <row r="6130" spans="1:23" x14ac:dyDescent="0.2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 s="7" t="str">
        <f>_xlfn.IFNA(VLOOKUP(orders[[#This Row],[order_id]],returns[],2,FALSE),"FALSE")</f>
        <v>FALSE</v>
      </c>
      <c r="W6130" t="str">
        <f>VLOOKUP(orders[[#This Row],[region]],people[],2,FALSE)</f>
        <v>Anna Andreadi</v>
      </c>
    </row>
    <row r="6131" spans="1:23" x14ac:dyDescent="0.2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 s="7" t="str">
        <f>_xlfn.IFNA(VLOOKUP(orders[[#This Row],[order_id]],returns[],2,FALSE),"FALSE")</f>
        <v>FALSE</v>
      </c>
      <c r="W6131" t="str">
        <f>VLOOKUP(orders[[#This Row],[region]],people[],2,FALSE)</f>
        <v>Cassandra Brandow</v>
      </c>
    </row>
    <row r="6132" spans="1:23" x14ac:dyDescent="0.2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  <c r="V6132" s="7" t="str">
        <f>_xlfn.IFNA(VLOOKUP(orders[[#This Row],[order_id]],returns[],2,FALSE),"FALSE")</f>
        <v>FALSE</v>
      </c>
      <c r="W6132" t="str">
        <f>VLOOKUP(orders[[#This Row],[region]],people[],2,FALSE)</f>
        <v>Cassandra Brandow</v>
      </c>
    </row>
    <row r="6133" spans="1:23" x14ac:dyDescent="0.2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  <c r="V6133" s="7" t="str">
        <f>_xlfn.IFNA(VLOOKUP(orders[[#This Row],[order_id]],returns[],2,FALSE),"FALSE")</f>
        <v>FALSE</v>
      </c>
      <c r="W6133" t="str">
        <f>VLOOKUP(orders[[#This Row],[region]],people[],2,FALSE)</f>
        <v>Chuck Magee</v>
      </c>
    </row>
    <row r="6134" spans="1:23" x14ac:dyDescent="0.2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 s="7" t="str">
        <f>_xlfn.IFNA(VLOOKUP(orders[[#This Row],[order_id]],returns[],2,FALSE),"FALSE")</f>
        <v>FALSE</v>
      </c>
      <c r="W6134" t="str">
        <f>VLOOKUP(orders[[#This Row],[region]],people[],2,FALSE)</f>
        <v>Cassandra Brandow</v>
      </c>
    </row>
    <row r="6135" spans="1:23" x14ac:dyDescent="0.2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  <c r="V6135" s="7" t="str">
        <f>_xlfn.IFNA(VLOOKUP(orders[[#This Row],[order_id]],returns[],2,FALSE),"FALSE")</f>
        <v>FALSE</v>
      </c>
      <c r="W6135" t="str">
        <f>VLOOKUP(orders[[#This Row],[region]],people[],2,FALSE)</f>
        <v>Anna Andreadi</v>
      </c>
    </row>
    <row r="6136" spans="1:23" x14ac:dyDescent="0.2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  <c r="V6136" s="7" t="str">
        <f>_xlfn.IFNA(VLOOKUP(orders[[#This Row],[order_id]],returns[],2,FALSE),"FALSE")</f>
        <v>FALSE</v>
      </c>
      <c r="W6136" t="str">
        <f>VLOOKUP(orders[[#This Row],[region]],people[],2,FALSE)</f>
        <v>Anna Andreadi</v>
      </c>
    </row>
    <row r="6137" spans="1:23" x14ac:dyDescent="0.2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  <c r="V6137" s="7" t="str">
        <f>_xlfn.IFNA(VLOOKUP(orders[[#This Row],[order_id]],returns[],2,FALSE),"FALSE")</f>
        <v>FALSE</v>
      </c>
      <c r="W6137" t="str">
        <f>VLOOKUP(orders[[#This Row],[region]],people[],2,FALSE)</f>
        <v>Kelly Williams</v>
      </c>
    </row>
    <row r="6138" spans="1:23" x14ac:dyDescent="0.2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  <c r="V6138" s="7" t="str">
        <f>_xlfn.IFNA(VLOOKUP(orders[[#This Row],[order_id]],returns[],2,FALSE),"FALSE")</f>
        <v>FALSE</v>
      </c>
      <c r="W6138" t="str">
        <f>VLOOKUP(orders[[#This Row],[region]],people[],2,FALSE)</f>
        <v>Kelly Williams</v>
      </c>
    </row>
    <row r="6139" spans="1:23" x14ac:dyDescent="0.2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  <c r="V6139" s="7" t="str">
        <f>_xlfn.IFNA(VLOOKUP(orders[[#This Row],[order_id]],returns[],2,FALSE),"FALSE")</f>
        <v>FALSE</v>
      </c>
      <c r="W6139" t="str">
        <f>VLOOKUP(orders[[#This Row],[region]],people[],2,FALSE)</f>
        <v>Cassandra Brandow</v>
      </c>
    </row>
    <row r="6140" spans="1:23" x14ac:dyDescent="0.2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  <c r="V6140" s="7" t="str">
        <f>_xlfn.IFNA(VLOOKUP(orders[[#This Row],[order_id]],returns[],2,FALSE),"FALSE")</f>
        <v>FALSE</v>
      </c>
      <c r="W6140" t="str">
        <f>VLOOKUP(orders[[#This Row],[region]],people[],2,FALSE)</f>
        <v>Anna Andreadi</v>
      </c>
    </row>
    <row r="6141" spans="1:23" x14ac:dyDescent="0.2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 s="7" t="str">
        <f>_xlfn.IFNA(VLOOKUP(orders[[#This Row],[order_id]],returns[],2,FALSE),"FALSE")</f>
        <v>FALSE</v>
      </c>
      <c r="W6141" t="str">
        <f>VLOOKUP(orders[[#This Row],[region]],people[],2,FALSE)</f>
        <v>Anna Andreadi</v>
      </c>
    </row>
    <row r="6142" spans="1:23" x14ac:dyDescent="0.2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 s="7" t="str">
        <f>_xlfn.IFNA(VLOOKUP(orders[[#This Row],[order_id]],returns[],2,FALSE),"FALSE")</f>
        <v>FALSE</v>
      </c>
      <c r="W6142" t="str">
        <f>VLOOKUP(orders[[#This Row],[region]],people[],2,FALSE)</f>
        <v>Chuck Magee</v>
      </c>
    </row>
    <row r="6143" spans="1:23" x14ac:dyDescent="0.2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  <c r="V6143" s="7" t="str">
        <f>_xlfn.IFNA(VLOOKUP(orders[[#This Row],[order_id]],returns[],2,FALSE),"FALSE")</f>
        <v>FALSE</v>
      </c>
      <c r="W6143" t="str">
        <f>VLOOKUP(orders[[#This Row],[region]],people[],2,FALSE)</f>
        <v>Chuck Magee</v>
      </c>
    </row>
    <row r="6144" spans="1:23" x14ac:dyDescent="0.2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 s="7" t="str">
        <f>_xlfn.IFNA(VLOOKUP(orders[[#This Row],[order_id]],returns[],2,FALSE),"FALSE")</f>
        <v>FALSE</v>
      </c>
      <c r="W6144" t="str">
        <f>VLOOKUP(orders[[#This Row],[region]],people[],2,FALSE)</f>
        <v>Chuck Magee</v>
      </c>
    </row>
    <row r="6145" spans="1:23" x14ac:dyDescent="0.2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  <c r="V6145" s="7" t="str">
        <f>_xlfn.IFNA(VLOOKUP(orders[[#This Row],[order_id]],returns[],2,FALSE),"FALSE")</f>
        <v>FALSE</v>
      </c>
      <c r="W6145" t="str">
        <f>VLOOKUP(orders[[#This Row],[region]],people[],2,FALSE)</f>
        <v>Chuck Magee</v>
      </c>
    </row>
    <row r="6146" spans="1:23" x14ac:dyDescent="0.2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  <c r="V6146" s="7" t="str">
        <f>_xlfn.IFNA(VLOOKUP(orders[[#This Row],[order_id]],returns[],2,FALSE),"FALSE")</f>
        <v>FALSE</v>
      </c>
      <c r="W6146" t="str">
        <f>VLOOKUP(orders[[#This Row],[region]],people[],2,FALSE)</f>
        <v>Kelly Williams</v>
      </c>
    </row>
    <row r="6147" spans="1:23" x14ac:dyDescent="0.2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  <c r="V6147" s="7" t="str">
        <f>_xlfn.IFNA(VLOOKUP(orders[[#This Row],[order_id]],returns[],2,FALSE),"FALSE")</f>
        <v>FALSE</v>
      </c>
      <c r="W6147" t="str">
        <f>VLOOKUP(orders[[#This Row],[region]],people[],2,FALSE)</f>
        <v>Anna Andreadi</v>
      </c>
    </row>
    <row r="6148" spans="1:23" x14ac:dyDescent="0.2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  <c r="V6148" s="7" t="str">
        <f>_xlfn.IFNA(VLOOKUP(orders[[#This Row],[order_id]],returns[],2,FALSE),"FALSE")</f>
        <v>FALSE</v>
      </c>
      <c r="W6148" t="str">
        <f>VLOOKUP(orders[[#This Row],[region]],people[],2,FALSE)</f>
        <v>Anna Andreadi</v>
      </c>
    </row>
    <row r="6149" spans="1:23" x14ac:dyDescent="0.2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  <c r="V6149" s="7" t="str">
        <f>_xlfn.IFNA(VLOOKUP(orders[[#This Row],[order_id]],returns[],2,FALSE),"FALSE")</f>
        <v>FALSE</v>
      </c>
      <c r="W6149" t="str">
        <f>VLOOKUP(orders[[#This Row],[region]],people[],2,FALSE)</f>
        <v>Anna Andreadi</v>
      </c>
    </row>
    <row r="6150" spans="1:23" x14ac:dyDescent="0.2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  <c r="V6150" s="7" t="str">
        <f>_xlfn.IFNA(VLOOKUP(orders[[#This Row],[order_id]],returns[],2,FALSE),"FALSE")</f>
        <v>FALSE</v>
      </c>
      <c r="W6150" t="str">
        <f>VLOOKUP(orders[[#This Row],[region]],people[],2,FALSE)</f>
        <v>Anna Andreadi</v>
      </c>
    </row>
    <row r="6151" spans="1:23" x14ac:dyDescent="0.2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  <c r="V6151" s="7" t="str">
        <f>_xlfn.IFNA(VLOOKUP(orders[[#This Row],[order_id]],returns[],2,FALSE),"FALSE")</f>
        <v>FALSE</v>
      </c>
      <c r="W6151" t="str">
        <f>VLOOKUP(orders[[#This Row],[region]],people[],2,FALSE)</f>
        <v>Anna Andreadi</v>
      </c>
    </row>
    <row r="6152" spans="1:23" x14ac:dyDescent="0.2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  <c r="V6152" s="7" t="str">
        <f>_xlfn.IFNA(VLOOKUP(orders[[#This Row],[order_id]],returns[],2,FALSE),"FALSE")</f>
        <v>FALSE</v>
      </c>
      <c r="W6152" t="str">
        <f>VLOOKUP(orders[[#This Row],[region]],people[],2,FALSE)</f>
        <v>Cassandra Brandow</v>
      </c>
    </row>
    <row r="6153" spans="1:23" x14ac:dyDescent="0.2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  <c r="V6153" s="7" t="b">
        <f>_xlfn.IFNA(VLOOKUP(orders[[#This Row],[order_id]],returns[],2,FALSE),"FALSE")</f>
        <v>1</v>
      </c>
      <c r="W6153" t="str">
        <f>VLOOKUP(orders[[#This Row],[region]],people[],2,FALSE)</f>
        <v>Anna Andreadi</v>
      </c>
    </row>
    <row r="6154" spans="1:23" x14ac:dyDescent="0.2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  <c r="V6154" s="7" t="str">
        <f>_xlfn.IFNA(VLOOKUP(orders[[#This Row],[order_id]],returns[],2,FALSE),"FALSE")</f>
        <v>FALSE</v>
      </c>
      <c r="W6154" t="str">
        <f>VLOOKUP(orders[[#This Row],[region]],people[],2,FALSE)</f>
        <v>Anna Andreadi</v>
      </c>
    </row>
    <row r="6155" spans="1:23" x14ac:dyDescent="0.2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  <c r="V6155" s="7" t="str">
        <f>_xlfn.IFNA(VLOOKUP(orders[[#This Row],[order_id]],returns[],2,FALSE),"FALSE")</f>
        <v>FALSE</v>
      </c>
      <c r="W6155" t="str">
        <f>VLOOKUP(orders[[#This Row],[region]],people[],2,FALSE)</f>
        <v>Chuck Magee</v>
      </c>
    </row>
    <row r="6156" spans="1:23" x14ac:dyDescent="0.2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  <c r="V6156" s="7" t="str">
        <f>_xlfn.IFNA(VLOOKUP(orders[[#This Row],[order_id]],returns[],2,FALSE),"FALSE")</f>
        <v>FALSE</v>
      </c>
      <c r="W6156" t="str">
        <f>VLOOKUP(orders[[#This Row],[region]],people[],2,FALSE)</f>
        <v>Chuck Magee</v>
      </c>
    </row>
    <row r="6157" spans="1:23" x14ac:dyDescent="0.2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  <c r="V6157" s="7" t="str">
        <f>_xlfn.IFNA(VLOOKUP(orders[[#This Row],[order_id]],returns[],2,FALSE),"FALSE")</f>
        <v>FALSE</v>
      </c>
      <c r="W6157" t="str">
        <f>VLOOKUP(orders[[#This Row],[region]],people[],2,FALSE)</f>
        <v>Chuck Magee</v>
      </c>
    </row>
    <row r="6158" spans="1:23" x14ac:dyDescent="0.2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  <c r="V6158" s="7" t="str">
        <f>_xlfn.IFNA(VLOOKUP(orders[[#This Row],[order_id]],returns[],2,FALSE),"FALSE")</f>
        <v>FALSE</v>
      </c>
      <c r="W6158" t="str">
        <f>VLOOKUP(orders[[#This Row],[region]],people[],2,FALSE)</f>
        <v>Chuck Magee</v>
      </c>
    </row>
    <row r="6159" spans="1:23" x14ac:dyDescent="0.2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  <c r="V6159" s="7" t="str">
        <f>_xlfn.IFNA(VLOOKUP(orders[[#This Row],[order_id]],returns[],2,FALSE),"FALSE")</f>
        <v>FALSE</v>
      </c>
      <c r="W6159" t="str">
        <f>VLOOKUP(orders[[#This Row],[region]],people[],2,FALSE)</f>
        <v>Kelly Williams</v>
      </c>
    </row>
    <row r="6160" spans="1:23" x14ac:dyDescent="0.2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  <c r="V6160" s="7" t="str">
        <f>_xlfn.IFNA(VLOOKUP(orders[[#This Row],[order_id]],returns[],2,FALSE),"FALSE")</f>
        <v>FALSE</v>
      </c>
      <c r="W6160" t="str">
        <f>VLOOKUP(orders[[#This Row],[region]],people[],2,FALSE)</f>
        <v>Kelly Williams</v>
      </c>
    </row>
    <row r="6161" spans="1:23" x14ac:dyDescent="0.2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  <c r="V6161" s="7" t="str">
        <f>_xlfn.IFNA(VLOOKUP(orders[[#This Row],[order_id]],returns[],2,FALSE),"FALSE")</f>
        <v>FALSE</v>
      </c>
      <c r="W6161" t="str">
        <f>VLOOKUP(orders[[#This Row],[region]],people[],2,FALSE)</f>
        <v>Anna Andreadi</v>
      </c>
    </row>
    <row r="6162" spans="1:23" x14ac:dyDescent="0.2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  <c r="V6162" s="7" t="str">
        <f>_xlfn.IFNA(VLOOKUP(orders[[#This Row],[order_id]],returns[],2,FALSE),"FALSE")</f>
        <v>FALSE</v>
      </c>
      <c r="W6162" t="str">
        <f>VLOOKUP(orders[[#This Row],[region]],people[],2,FALSE)</f>
        <v>Cassandra Brandow</v>
      </c>
    </row>
    <row r="6163" spans="1:23" x14ac:dyDescent="0.2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 s="7" t="str">
        <f>_xlfn.IFNA(VLOOKUP(orders[[#This Row],[order_id]],returns[],2,FALSE),"FALSE")</f>
        <v>FALSE</v>
      </c>
      <c r="W6163" t="str">
        <f>VLOOKUP(orders[[#This Row],[region]],people[],2,FALSE)</f>
        <v>Cassandra Brandow</v>
      </c>
    </row>
    <row r="6164" spans="1:23" x14ac:dyDescent="0.2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  <c r="V6164" s="7" t="str">
        <f>_xlfn.IFNA(VLOOKUP(orders[[#This Row],[order_id]],returns[],2,FALSE),"FALSE")</f>
        <v>FALSE</v>
      </c>
      <c r="W6164" t="str">
        <f>VLOOKUP(orders[[#This Row],[region]],people[],2,FALSE)</f>
        <v>Cassandra Brandow</v>
      </c>
    </row>
    <row r="6165" spans="1:23" x14ac:dyDescent="0.2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  <c r="V6165" s="7" t="str">
        <f>_xlfn.IFNA(VLOOKUP(orders[[#This Row],[order_id]],returns[],2,FALSE),"FALSE")</f>
        <v>FALSE</v>
      </c>
      <c r="W6165" t="str">
        <f>VLOOKUP(orders[[#This Row],[region]],people[],2,FALSE)</f>
        <v>Cassandra Brandow</v>
      </c>
    </row>
    <row r="6166" spans="1:23" x14ac:dyDescent="0.2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  <c r="V6166" s="7" t="str">
        <f>_xlfn.IFNA(VLOOKUP(orders[[#This Row],[order_id]],returns[],2,FALSE),"FALSE")</f>
        <v>FALSE</v>
      </c>
      <c r="W6166" t="str">
        <f>VLOOKUP(orders[[#This Row],[region]],people[],2,FALSE)</f>
        <v>Cassandra Brandow</v>
      </c>
    </row>
    <row r="6167" spans="1:23" x14ac:dyDescent="0.2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  <c r="V6167" s="7" t="str">
        <f>_xlfn.IFNA(VLOOKUP(orders[[#This Row],[order_id]],returns[],2,FALSE),"FALSE")</f>
        <v>FALSE</v>
      </c>
      <c r="W6167" t="str">
        <f>VLOOKUP(orders[[#This Row],[region]],people[],2,FALSE)</f>
        <v>Cassandra Brandow</v>
      </c>
    </row>
    <row r="6168" spans="1:23" x14ac:dyDescent="0.2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  <c r="V6168" s="7" t="str">
        <f>_xlfn.IFNA(VLOOKUP(orders[[#This Row],[order_id]],returns[],2,FALSE),"FALSE")</f>
        <v>FALSE</v>
      </c>
      <c r="W6168" t="str">
        <f>VLOOKUP(orders[[#This Row],[region]],people[],2,FALSE)</f>
        <v>Cassandra Brandow</v>
      </c>
    </row>
    <row r="6169" spans="1:23" x14ac:dyDescent="0.2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  <c r="V6169" s="7" t="str">
        <f>_xlfn.IFNA(VLOOKUP(orders[[#This Row],[order_id]],returns[],2,FALSE),"FALSE")</f>
        <v>FALSE</v>
      </c>
      <c r="W6169" t="str">
        <f>VLOOKUP(orders[[#This Row],[region]],people[],2,FALSE)</f>
        <v>Kelly Williams</v>
      </c>
    </row>
    <row r="6170" spans="1:23" x14ac:dyDescent="0.2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 s="7" t="str">
        <f>_xlfn.IFNA(VLOOKUP(orders[[#This Row],[order_id]],returns[],2,FALSE),"FALSE")</f>
        <v>FALSE</v>
      </c>
      <c r="W6170" t="str">
        <f>VLOOKUP(orders[[#This Row],[region]],people[],2,FALSE)</f>
        <v>Anna Andreadi</v>
      </c>
    </row>
    <row r="6171" spans="1:23" x14ac:dyDescent="0.2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 s="7" t="str">
        <f>_xlfn.IFNA(VLOOKUP(orders[[#This Row],[order_id]],returns[],2,FALSE),"FALSE")</f>
        <v>FALSE</v>
      </c>
      <c r="W6171" t="str">
        <f>VLOOKUP(orders[[#This Row],[region]],people[],2,FALSE)</f>
        <v>Cassandra Brandow</v>
      </c>
    </row>
    <row r="6172" spans="1:23" x14ac:dyDescent="0.2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  <c r="V6172" s="7" t="str">
        <f>_xlfn.IFNA(VLOOKUP(orders[[#This Row],[order_id]],returns[],2,FALSE),"FALSE")</f>
        <v>FALSE</v>
      </c>
      <c r="W6172" t="str">
        <f>VLOOKUP(orders[[#This Row],[region]],people[],2,FALSE)</f>
        <v>Chuck Magee</v>
      </c>
    </row>
    <row r="6173" spans="1:23" x14ac:dyDescent="0.2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 s="7" t="str">
        <f>_xlfn.IFNA(VLOOKUP(orders[[#This Row],[order_id]],returns[],2,FALSE),"FALSE")</f>
        <v>FALSE</v>
      </c>
      <c r="W6173" t="str">
        <f>VLOOKUP(orders[[#This Row],[region]],people[],2,FALSE)</f>
        <v>Chuck Magee</v>
      </c>
    </row>
    <row r="6174" spans="1:23" x14ac:dyDescent="0.2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 s="7" t="str">
        <f>_xlfn.IFNA(VLOOKUP(orders[[#This Row],[order_id]],returns[],2,FALSE),"FALSE")</f>
        <v>FALSE</v>
      </c>
      <c r="W6174" t="str">
        <f>VLOOKUP(orders[[#This Row],[region]],people[],2,FALSE)</f>
        <v>Kelly Williams</v>
      </c>
    </row>
    <row r="6175" spans="1:23" x14ac:dyDescent="0.2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  <c r="V6175" s="7" t="str">
        <f>_xlfn.IFNA(VLOOKUP(orders[[#This Row],[order_id]],returns[],2,FALSE),"FALSE")</f>
        <v>FALSE</v>
      </c>
      <c r="W6175" t="str">
        <f>VLOOKUP(orders[[#This Row],[region]],people[],2,FALSE)</f>
        <v>Kelly Williams</v>
      </c>
    </row>
    <row r="6176" spans="1:23" x14ac:dyDescent="0.2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  <c r="V6176" s="7" t="str">
        <f>_xlfn.IFNA(VLOOKUP(orders[[#This Row],[order_id]],returns[],2,FALSE),"FALSE")</f>
        <v>FALSE</v>
      </c>
      <c r="W6176" t="str">
        <f>VLOOKUP(orders[[#This Row],[region]],people[],2,FALSE)</f>
        <v>Kelly Williams</v>
      </c>
    </row>
    <row r="6177" spans="1:23" x14ac:dyDescent="0.2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 s="7" t="str">
        <f>_xlfn.IFNA(VLOOKUP(orders[[#This Row],[order_id]],returns[],2,FALSE),"FALSE")</f>
        <v>FALSE</v>
      </c>
      <c r="W6177" t="str">
        <f>VLOOKUP(orders[[#This Row],[region]],people[],2,FALSE)</f>
        <v>Cassandra Brandow</v>
      </c>
    </row>
    <row r="6178" spans="1:23" x14ac:dyDescent="0.2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  <c r="V6178" s="7" t="str">
        <f>_xlfn.IFNA(VLOOKUP(orders[[#This Row],[order_id]],returns[],2,FALSE),"FALSE")</f>
        <v>FALSE</v>
      </c>
      <c r="W6178" t="str">
        <f>VLOOKUP(orders[[#This Row],[region]],people[],2,FALSE)</f>
        <v>Cassandra Brandow</v>
      </c>
    </row>
    <row r="6179" spans="1:23" x14ac:dyDescent="0.2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  <c r="V6179" s="7" t="str">
        <f>_xlfn.IFNA(VLOOKUP(orders[[#This Row],[order_id]],returns[],2,FALSE),"FALSE")</f>
        <v>FALSE</v>
      </c>
      <c r="W6179" t="str">
        <f>VLOOKUP(orders[[#This Row],[region]],people[],2,FALSE)</f>
        <v>Cassandra Brandow</v>
      </c>
    </row>
    <row r="6180" spans="1:23" x14ac:dyDescent="0.2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 s="7" t="str">
        <f>_xlfn.IFNA(VLOOKUP(orders[[#This Row],[order_id]],returns[],2,FALSE),"FALSE")</f>
        <v>FALSE</v>
      </c>
      <c r="W6180" t="str">
        <f>VLOOKUP(orders[[#This Row],[region]],people[],2,FALSE)</f>
        <v>Cassandra Brandow</v>
      </c>
    </row>
    <row r="6181" spans="1:23" x14ac:dyDescent="0.2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  <c r="V6181" s="7" t="str">
        <f>_xlfn.IFNA(VLOOKUP(orders[[#This Row],[order_id]],returns[],2,FALSE),"FALSE")</f>
        <v>FALSE</v>
      </c>
      <c r="W6181" t="str">
        <f>VLOOKUP(orders[[#This Row],[region]],people[],2,FALSE)</f>
        <v>Cassandra Brandow</v>
      </c>
    </row>
    <row r="6182" spans="1:23" x14ac:dyDescent="0.2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  <c r="V6182" s="7" t="str">
        <f>_xlfn.IFNA(VLOOKUP(orders[[#This Row],[order_id]],returns[],2,FALSE),"FALSE")</f>
        <v>FALSE</v>
      </c>
      <c r="W6182" t="str">
        <f>VLOOKUP(orders[[#This Row],[region]],people[],2,FALSE)</f>
        <v>Cassandra Brandow</v>
      </c>
    </row>
    <row r="6183" spans="1:23" x14ac:dyDescent="0.2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  <c r="V6183" s="7" t="str">
        <f>_xlfn.IFNA(VLOOKUP(orders[[#This Row],[order_id]],returns[],2,FALSE),"FALSE")</f>
        <v>FALSE</v>
      </c>
      <c r="W6183" t="str">
        <f>VLOOKUP(orders[[#This Row],[region]],people[],2,FALSE)</f>
        <v>Cassandra Brandow</v>
      </c>
    </row>
    <row r="6184" spans="1:23" x14ac:dyDescent="0.2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  <c r="V6184" s="7" t="str">
        <f>_xlfn.IFNA(VLOOKUP(orders[[#This Row],[order_id]],returns[],2,FALSE),"FALSE")</f>
        <v>FALSE</v>
      </c>
      <c r="W6184" t="str">
        <f>VLOOKUP(orders[[#This Row],[region]],people[],2,FALSE)</f>
        <v>Cassandra Brandow</v>
      </c>
    </row>
    <row r="6185" spans="1:23" x14ac:dyDescent="0.2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 s="7" t="str">
        <f>_xlfn.IFNA(VLOOKUP(orders[[#This Row],[order_id]],returns[],2,FALSE),"FALSE")</f>
        <v>FALSE</v>
      </c>
      <c r="W6185" t="str">
        <f>VLOOKUP(orders[[#This Row],[region]],people[],2,FALSE)</f>
        <v>Cassandra Brandow</v>
      </c>
    </row>
    <row r="6186" spans="1:23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  <c r="V6186" s="7" t="str">
        <f>_xlfn.IFNA(VLOOKUP(orders[[#This Row],[order_id]],returns[],2,FALSE),"FALSE")</f>
        <v>FALSE</v>
      </c>
      <c r="W6186" t="str">
        <f>VLOOKUP(orders[[#This Row],[region]],people[],2,FALSE)</f>
        <v>Anna Andreadi</v>
      </c>
    </row>
    <row r="6187" spans="1:23" x14ac:dyDescent="0.2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  <c r="V6187" s="7" t="str">
        <f>_xlfn.IFNA(VLOOKUP(orders[[#This Row],[order_id]],returns[],2,FALSE),"FALSE")</f>
        <v>FALSE</v>
      </c>
      <c r="W6187" t="str">
        <f>VLOOKUP(orders[[#This Row],[region]],people[],2,FALSE)</f>
        <v>Chuck Magee</v>
      </c>
    </row>
    <row r="6188" spans="1:23" x14ac:dyDescent="0.2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  <c r="V6188" s="7" t="str">
        <f>_xlfn.IFNA(VLOOKUP(orders[[#This Row],[order_id]],returns[],2,FALSE),"FALSE")</f>
        <v>FALSE</v>
      </c>
      <c r="W6188" t="str">
        <f>VLOOKUP(orders[[#This Row],[region]],people[],2,FALSE)</f>
        <v>Chuck Magee</v>
      </c>
    </row>
    <row r="6189" spans="1:23" x14ac:dyDescent="0.2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  <c r="V6189" s="7" t="str">
        <f>_xlfn.IFNA(VLOOKUP(orders[[#This Row],[order_id]],returns[],2,FALSE),"FALSE")</f>
        <v>FALSE</v>
      </c>
      <c r="W6189" t="str">
        <f>VLOOKUP(orders[[#This Row],[region]],people[],2,FALSE)</f>
        <v>Chuck Magee</v>
      </c>
    </row>
    <row r="6190" spans="1:23" x14ac:dyDescent="0.2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  <c r="V6190" s="7" t="str">
        <f>_xlfn.IFNA(VLOOKUP(orders[[#This Row],[order_id]],returns[],2,FALSE),"FALSE")</f>
        <v>FALSE</v>
      </c>
      <c r="W6190" t="str">
        <f>VLOOKUP(orders[[#This Row],[region]],people[],2,FALSE)</f>
        <v>Chuck Magee</v>
      </c>
    </row>
    <row r="6191" spans="1:23" x14ac:dyDescent="0.2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  <c r="V6191" s="7" t="str">
        <f>_xlfn.IFNA(VLOOKUP(orders[[#This Row],[order_id]],returns[],2,FALSE),"FALSE")</f>
        <v>FALSE</v>
      </c>
      <c r="W6191" t="str">
        <f>VLOOKUP(orders[[#This Row],[region]],people[],2,FALSE)</f>
        <v>Kelly Williams</v>
      </c>
    </row>
    <row r="6192" spans="1:23" x14ac:dyDescent="0.2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  <c r="V6192" s="7" t="str">
        <f>_xlfn.IFNA(VLOOKUP(orders[[#This Row],[order_id]],returns[],2,FALSE),"FALSE")</f>
        <v>FALSE</v>
      </c>
      <c r="W6192" t="str">
        <f>VLOOKUP(orders[[#This Row],[region]],people[],2,FALSE)</f>
        <v>Chuck Magee</v>
      </c>
    </row>
    <row r="6193" spans="1:23" x14ac:dyDescent="0.2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  <c r="V6193" s="7" t="str">
        <f>_xlfn.IFNA(VLOOKUP(orders[[#This Row],[order_id]],returns[],2,FALSE),"FALSE")</f>
        <v>FALSE</v>
      </c>
      <c r="W6193" t="str">
        <f>VLOOKUP(orders[[#This Row],[region]],people[],2,FALSE)</f>
        <v>Anna Andreadi</v>
      </c>
    </row>
    <row r="6194" spans="1:23" x14ac:dyDescent="0.2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  <c r="V6194" s="7" t="str">
        <f>_xlfn.IFNA(VLOOKUP(orders[[#This Row],[order_id]],returns[],2,FALSE),"FALSE")</f>
        <v>FALSE</v>
      </c>
      <c r="W6194" t="str">
        <f>VLOOKUP(orders[[#This Row],[region]],people[],2,FALSE)</f>
        <v>Kelly Williams</v>
      </c>
    </row>
    <row r="6195" spans="1:23" x14ac:dyDescent="0.2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  <c r="V6195" s="7" t="str">
        <f>_xlfn.IFNA(VLOOKUP(orders[[#This Row],[order_id]],returns[],2,FALSE),"FALSE")</f>
        <v>FALSE</v>
      </c>
      <c r="W6195" t="str">
        <f>VLOOKUP(orders[[#This Row],[region]],people[],2,FALSE)</f>
        <v>Kelly Williams</v>
      </c>
    </row>
    <row r="6196" spans="1:23" x14ac:dyDescent="0.2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  <c r="V6196" s="7" t="str">
        <f>_xlfn.IFNA(VLOOKUP(orders[[#This Row],[order_id]],returns[],2,FALSE),"FALSE")</f>
        <v>FALSE</v>
      </c>
      <c r="W6196" t="str">
        <f>VLOOKUP(orders[[#This Row],[region]],people[],2,FALSE)</f>
        <v>Kelly Williams</v>
      </c>
    </row>
    <row r="6197" spans="1:23" x14ac:dyDescent="0.2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  <c r="V6197" s="7" t="str">
        <f>_xlfn.IFNA(VLOOKUP(orders[[#This Row],[order_id]],returns[],2,FALSE),"FALSE")</f>
        <v>FALSE</v>
      </c>
      <c r="W6197" t="str">
        <f>VLOOKUP(orders[[#This Row],[region]],people[],2,FALSE)</f>
        <v>Chuck Magee</v>
      </c>
    </row>
    <row r="6198" spans="1:23" x14ac:dyDescent="0.2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  <c r="V6198" s="7" t="str">
        <f>_xlfn.IFNA(VLOOKUP(orders[[#This Row],[order_id]],returns[],2,FALSE),"FALSE")</f>
        <v>FALSE</v>
      </c>
      <c r="W6198" t="str">
        <f>VLOOKUP(orders[[#This Row],[region]],people[],2,FALSE)</f>
        <v>Chuck Magee</v>
      </c>
    </row>
    <row r="6199" spans="1:23" x14ac:dyDescent="0.2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  <c r="V6199" s="7" t="str">
        <f>_xlfn.IFNA(VLOOKUP(orders[[#This Row],[order_id]],returns[],2,FALSE),"FALSE")</f>
        <v>FALSE</v>
      </c>
      <c r="W6199" t="str">
        <f>VLOOKUP(orders[[#This Row],[region]],people[],2,FALSE)</f>
        <v>Kelly Williams</v>
      </c>
    </row>
    <row r="6200" spans="1:23" x14ac:dyDescent="0.2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  <c r="V6200" s="7" t="str">
        <f>_xlfn.IFNA(VLOOKUP(orders[[#This Row],[order_id]],returns[],2,FALSE),"FALSE")</f>
        <v>FALSE</v>
      </c>
      <c r="W6200" t="str">
        <f>VLOOKUP(orders[[#This Row],[region]],people[],2,FALSE)</f>
        <v>Kelly Williams</v>
      </c>
    </row>
    <row r="6201" spans="1:23" x14ac:dyDescent="0.2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  <c r="V6201" s="7" t="str">
        <f>_xlfn.IFNA(VLOOKUP(orders[[#This Row],[order_id]],returns[],2,FALSE),"FALSE")</f>
        <v>FALSE</v>
      </c>
      <c r="W6201" t="str">
        <f>VLOOKUP(orders[[#This Row],[region]],people[],2,FALSE)</f>
        <v>Kelly Williams</v>
      </c>
    </row>
    <row r="6202" spans="1:23" x14ac:dyDescent="0.2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  <c r="V6202" s="7" t="str">
        <f>_xlfn.IFNA(VLOOKUP(orders[[#This Row],[order_id]],returns[],2,FALSE),"FALSE")</f>
        <v>FALSE</v>
      </c>
      <c r="W6202" t="str">
        <f>VLOOKUP(orders[[#This Row],[region]],people[],2,FALSE)</f>
        <v>Kelly Williams</v>
      </c>
    </row>
    <row r="6203" spans="1:23" x14ac:dyDescent="0.2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  <c r="V6203" s="7" t="str">
        <f>_xlfn.IFNA(VLOOKUP(orders[[#This Row],[order_id]],returns[],2,FALSE),"FALSE")</f>
        <v>FALSE</v>
      </c>
      <c r="W6203" t="str">
        <f>VLOOKUP(orders[[#This Row],[region]],people[],2,FALSE)</f>
        <v>Kelly Williams</v>
      </c>
    </row>
    <row r="6204" spans="1:23" x14ac:dyDescent="0.2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  <c r="V6204" s="7" t="str">
        <f>_xlfn.IFNA(VLOOKUP(orders[[#This Row],[order_id]],returns[],2,FALSE),"FALSE")</f>
        <v>FALSE</v>
      </c>
      <c r="W6204" t="str">
        <f>VLOOKUP(orders[[#This Row],[region]],people[],2,FALSE)</f>
        <v>Anna Andreadi</v>
      </c>
    </row>
    <row r="6205" spans="1:23" x14ac:dyDescent="0.2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  <c r="V6205" s="7" t="str">
        <f>_xlfn.IFNA(VLOOKUP(orders[[#This Row],[order_id]],returns[],2,FALSE),"FALSE")</f>
        <v>FALSE</v>
      </c>
      <c r="W6205" t="str">
        <f>VLOOKUP(orders[[#This Row],[region]],people[],2,FALSE)</f>
        <v>Chuck Magee</v>
      </c>
    </row>
    <row r="6206" spans="1:23" x14ac:dyDescent="0.2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  <c r="V6206" s="7" t="str">
        <f>_xlfn.IFNA(VLOOKUP(orders[[#This Row],[order_id]],returns[],2,FALSE),"FALSE")</f>
        <v>FALSE</v>
      </c>
      <c r="W6206" t="str">
        <f>VLOOKUP(orders[[#This Row],[region]],people[],2,FALSE)</f>
        <v>Chuck Magee</v>
      </c>
    </row>
    <row r="6207" spans="1:23" x14ac:dyDescent="0.2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  <c r="V6207" s="7" t="str">
        <f>_xlfn.IFNA(VLOOKUP(orders[[#This Row],[order_id]],returns[],2,FALSE),"FALSE")</f>
        <v>FALSE</v>
      </c>
      <c r="W6207" t="str">
        <f>VLOOKUP(orders[[#This Row],[region]],people[],2,FALSE)</f>
        <v>Kelly Williams</v>
      </c>
    </row>
    <row r="6208" spans="1:23" x14ac:dyDescent="0.2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  <c r="V6208" s="7" t="str">
        <f>_xlfn.IFNA(VLOOKUP(orders[[#This Row],[order_id]],returns[],2,FALSE),"FALSE")</f>
        <v>FALSE</v>
      </c>
      <c r="W6208" t="str">
        <f>VLOOKUP(orders[[#This Row],[region]],people[],2,FALSE)</f>
        <v>Kelly Williams</v>
      </c>
    </row>
    <row r="6209" spans="1:23" x14ac:dyDescent="0.2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  <c r="V6209" s="7" t="str">
        <f>_xlfn.IFNA(VLOOKUP(orders[[#This Row],[order_id]],returns[],2,FALSE),"FALSE")</f>
        <v>FALSE</v>
      </c>
      <c r="W6209" t="str">
        <f>VLOOKUP(orders[[#This Row],[region]],people[],2,FALSE)</f>
        <v>Kelly Williams</v>
      </c>
    </row>
    <row r="6210" spans="1:23" x14ac:dyDescent="0.2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  <c r="V6210" s="7" t="str">
        <f>_xlfn.IFNA(VLOOKUP(orders[[#This Row],[order_id]],returns[],2,FALSE),"FALSE")</f>
        <v>FALSE</v>
      </c>
      <c r="W6210" t="str">
        <f>VLOOKUP(orders[[#This Row],[region]],people[],2,FALSE)</f>
        <v>Chuck Magee</v>
      </c>
    </row>
    <row r="6211" spans="1:23" x14ac:dyDescent="0.2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  <c r="V6211" s="7" t="str">
        <f>_xlfn.IFNA(VLOOKUP(orders[[#This Row],[order_id]],returns[],2,FALSE),"FALSE")</f>
        <v>FALSE</v>
      </c>
      <c r="W6211" t="str">
        <f>VLOOKUP(orders[[#This Row],[region]],people[],2,FALSE)</f>
        <v>Anna Andreadi</v>
      </c>
    </row>
    <row r="6212" spans="1:23" x14ac:dyDescent="0.2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  <c r="V6212" s="7" t="str">
        <f>_xlfn.IFNA(VLOOKUP(orders[[#This Row],[order_id]],returns[],2,FALSE),"FALSE")</f>
        <v>FALSE</v>
      </c>
      <c r="W6212" t="str">
        <f>VLOOKUP(orders[[#This Row],[region]],people[],2,FALSE)</f>
        <v>Anna Andreadi</v>
      </c>
    </row>
    <row r="6213" spans="1:23" x14ac:dyDescent="0.2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  <c r="V6213" s="7" t="str">
        <f>_xlfn.IFNA(VLOOKUP(orders[[#This Row],[order_id]],returns[],2,FALSE),"FALSE")</f>
        <v>FALSE</v>
      </c>
      <c r="W6213" t="str">
        <f>VLOOKUP(orders[[#This Row],[region]],people[],2,FALSE)</f>
        <v>Anna Andreadi</v>
      </c>
    </row>
    <row r="6214" spans="1:23" x14ac:dyDescent="0.2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  <c r="V6214" s="7" t="str">
        <f>_xlfn.IFNA(VLOOKUP(orders[[#This Row],[order_id]],returns[],2,FALSE),"FALSE")</f>
        <v>FALSE</v>
      </c>
      <c r="W6214" t="str">
        <f>VLOOKUP(orders[[#This Row],[region]],people[],2,FALSE)</f>
        <v>Anna Andreadi</v>
      </c>
    </row>
    <row r="6215" spans="1:23" x14ac:dyDescent="0.2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  <c r="V6215" s="7" t="str">
        <f>_xlfn.IFNA(VLOOKUP(orders[[#This Row],[order_id]],returns[],2,FALSE),"FALSE")</f>
        <v>FALSE</v>
      </c>
      <c r="W6215" t="str">
        <f>VLOOKUP(orders[[#This Row],[region]],people[],2,FALSE)</f>
        <v>Anna Andreadi</v>
      </c>
    </row>
    <row r="6216" spans="1:23" x14ac:dyDescent="0.2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 s="7" t="str">
        <f>_xlfn.IFNA(VLOOKUP(orders[[#This Row],[order_id]],returns[],2,FALSE),"FALSE")</f>
        <v>FALSE</v>
      </c>
      <c r="W6216" t="str">
        <f>VLOOKUP(orders[[#This Row],[region]],people[],2,FALSE)</f>
        <v>Anna Andreadi</v>
      </c>
    </row>
    <row r="6217" spans="1:23" x14ac:dyDescent="0.2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  <c r="V6217" s="7" t="str">
        <f>_xlfn.IFNA(VLOOKUP(orders[[#This Row],[order_id]],returns[],2,FALSE),"FALSE")</f>
        <v>FALSE</v>
      </c>
      <c r="W6217" t="str">
        <f>VLOOKUP(orders[[#This Row],[region]],people[],2,FALSE)</f>
        <v>Chuck Magee</v>
      </c>
    </row>
    <row r="6218" spans="1:23" x14ac:dyDescent="0.2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 s="7" t="str">
        <f>_xlfn.IFNA(VLOOKUP(orders[[#This Row],[order_id]],returns[],2,FALSE),"FALSE")</f>
        <v>FALSE</v>
      </c>
      <c r="W6218" t="str">
        <f>VLOOKUP(orders[[#This Row],[region]],people[],2,FALSE)</f>
        <v>Chuck Magee</v>
      </c>
    </row>
    <row r="6219" spans="1:23" x14ac:dyDescent="0.2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  <c r="V6219" s="7" t="str">
        <f>_xlfn.IFNA(VLOOKUP(orders[[#This Row],[order_id]],returns[],2,FALSE),"FALSE")</f>
        <v>FALSE</v>
      </c>
      <c r="W6219" t="str">
        <f>VLOOKUP(orders[[#This Row],[region]],people[],2,FALSE)</f>
        <v>Cassandra Brandow</v>
      </c>
    </row>
    <row r="6220" spans="1:23" x14ac:dyDescent="0.2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  <c r="V6220" s="7" t="str">
        <f>_xlfn.IFNA(VLOOKUP(orders[[#This Row],[order_id]],returns[],2,FALSE),"FALSE")</f>
        <v>FALSE</v>
      </c>
      <c r="W6220" t="str">
        <f>VLOOKUP(orders[[#This Row],[region]],people[],2,FALSE)</f>
        <v>Kelly Williams</v>
      </c>
    </row>
    <row r="6221" spans="1:23" x14ac:dyDescent="0.2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  <c r="V6221" s="7" t="str">
        <f>_xlfn.IFNA(VLOOKUP(orders[[#This Row],[order_id]],returns[],2,FALSE),"FALSE")</f>
        <v>FALSE</v>
      </c>
      <c r="W6221" t="str">
        <f>VLOOKUP(orders[[#This Row],[region]],people[],2,FALSE)</f>
        <v>Kelly Williams</v>
      </c>
    </row>
    <row r="6222" spans="1:23" x14ac:dyDescent="0.2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  <c r="V6222" s="7" t="str">
        <f>_xlfn.IFNA(VLOOKUP(orders[[#This Row],[order_id]],returns[],2,FALSE),"FALSE")</f>
        <v>FALSE</v>
      </c>
      <c r="W6222" t="str">
        <f>VLOOKUP(orders[[#This Row],[region]],people[],2,FALSE)</f>
        <v>Kelly Williams</v>
      </c>
    </row>
    <row r="6223" spans="1:23" x14ac:dyDescent="0.2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  <c r="V6223" s="7" t="str">
        <f>_xlfn.IFNA(VLOOKUP(orders[[#This Row],[order_id]],returns[],2,FALSE),"FALSE")</f>
        <v>FALSE</v>
      </c>
      <c r="W6223" t="str">
        <f>VLOOKUP(orders[[#This Row],[region]],people[],2,FALSE)</f>
        <v>Anna Andreadi</v>
      </c>
    </row>
    <row r="6224" spans="1:23" x14ac:dyDescent="0.2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  <c r="V6224" s="7" t="str">
        <f>_xlfn.IFNA(VLOOKUP(orders[[#This Row],[order_id]],returns[],2,FALSE),"FALSE")</f>
        <v>FALSE</v>
      </c>
      <c r="W6224" t="str">
        <f>VLOOKUP(orders[[#This Row],[region]],people[],2,FALSE)</f>
        <v>Cassandra Brandow</v>
      </c>
    </row>
    <row r="6225" spans="1:23" x14ac:dyDescent="0.2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  <c r="V6225" s="7" t="str">
        <f>_xlfn.IFNA(VLOOKUP(orders[[#This Row],[order_id]],returns[],2,FALSE),"FALSE")</f>
        <v>FALSE</v>
      </c>
      <c r="W6225" t="str">
        <f>VLOOKUP(orders[[#This Row],[region]],people[],2,FALSE)</f>
        <v>Cassandra Brandow</v>
      </c>
    </row>
    <row r="6226" spans="1:23" x14ac:dyDescent="0.2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  <c r="V6226" s="7" t="str">
        <f>_xlfn.IFNA(VLOOKUP(orders[[#This Row],[order_id]],returns[],2,FALSE),"FALSE")</f>
        <v>FALSE</v>
      </c>
      <c r="W6226" t="str">
        <f>VLOOKUP(orders[[#This Row],[region]],people[],2,FALSE)</f>
        <v>Cassandra Brandow</v>
      </c>
    </row>
    <row r="6227" spans="1:23" x14ac:dyDescent="0.2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  <c r="V6227" s="7" t="str">
        <f>_xlfn.IFNA(VLOOKUP(orders[[#This Row],[order_id]],returns[],2,FALSE),"FALSE")</f>
        <v>FALSE</v>
      </c>
      <c r="W6227" t="str">
        <f>VLOOKUP(orders[[#This Row],[region]],people[],2,FALSE)</f>
        <v>Anna Andreadi</v>
      </c>
    </row>
    <row r="6228" spans="1:23" x14ac:dyDescent="0.2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  <c r="V6228" s="7" t="str">
        <f>_xlfn.IFNA(VLOOKUP(orders[[#This Row],[order_id]],returns[],2,FALSE),"FALSE")</f>
        <v>FALSE</v>
      </c>
      <c r="W6228" t="str">
        <f>VLOOKUP(orders[[#This Row],[region]],people[],2,FALSE)</f>
        <v>Anna Andreadi</v>
      </c>
    </row>
    <row r="6229" spans="1:23" x14ac:dyDescent="0.2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  <c r="V6229" s="7" t="str">
        <f>_xlfn.IFNA(VLOOKUP(orders[[#This Row],[order_id]],returns[],2,FALSE),"FALSE")</f>
        <v>FALSE</v>
      </c>
      <c r="W6229" t="str">
        <f>VLOOKUP(orders[[#This Row],[region]],people[],2,FALSE)</f>
        <v>Kelly Williams</v>
      </c>
    </row>
    <row r="6230" spans="1:23" x14ac:dyDescent="0.2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  <c r="V6230" s="7" t="str">
        <f>_xlfn.IFNA(VLOOKUP(orders[[#This Row],[order_id]],returns[],2,FALSE),"FALSE")</f>
        <v>FALSE</v>
      </c>
      <c r="W6230" t="str">
        <f>VLOOKUP(orders[[#This Row],[region]],people[],2,FALSE)</f>
        <v>Chuck Magee</v>
      </c>
    </row>
    <row r="6231" spans="1:23" x14ac:dyDescent="0.2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 s="7" t="str">
        <f>_xlfn.IFNA(VLOOKUP(orders[[#This Row],[order_id]],returns[],2,FALSE),"FALSE")</f>
        <v>FALSE</v>
      </c>
      <c r="W6231" t="str">
        <f>VLOOKUP(orders[[#This Row],[region]],people[],2,FALSE)</f>
        <v>Chuck Magee</v>
      </c>
    </row>
    <row r="6232" spans="1:23" x14ac:dyDescent="0.2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 s="7" t="str">
        <f>_xlfn.IFNA(VLOOKUP(orders[[#This Row],[order_id]],returns[],2,FALSE),"FALSE")</f>
        <v>FALSE</v>
      </c>
      <c r="W6232" t="str">
        <f>VLOOKUP(orders[[#This Row],[region]],people[],2,FALSE)</f>
        <v>Kelly Williams</v>
      </c>
    </row>
    <row r="6233" spans="1:23" x14ac:dyDescent="0.2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  <c r="V6233" s="7" t="str">
        <f>_xlfn.IFNA(VLOOKUP(orders[[#This Row],[order_id]],returns[],2,FALSE),"FALSE")</f>
        <v>FALSE</v>
      </c>
      <c r="W6233" t="str">
        <f>VLOOKUP(orders[[#This Row],[region]],people[],2,FALSE)</f>
        <v>Anna Andreadi</v>
      </c>
    </row>
    <row r="6234" spans="1:23" x14ac:dyDescent="0.2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 s="7" t="str">
        <f>_xlfn.IFNA(VLOOKUP(orders[[#This Row],[order_id]],returns[],2,FALSE),"FALSE")</f>
        <v>FALSE</v>
      </c>
      <c r="W6234" t="str">
        <f>VLOOKUP(orders[[#This Row],[region]],people[],2,FALSE)</f>
        <v>Anna Andreadi</v>
      </c>
    </row>
    <row r="6235" spans="1:23" x14ac:dyDescent="0.2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  <c r="V6235" s="7" t="str">
        <f>_xlfn.IFNA(VLOOKUP(orders[[#This Row],[order_id]],returns[],2,FALSE),"FALSE")</f>
        <v>FALSE</v>
      </c>
      <c r="W6235" t="str">
        <f>VLOOKUP(orders[[#This Row],[region]],people[],2,FALSE)</f>
        <v>Anna Andreadi</v>
      </c>
    </row>
    <row r="6236" spans="1:23" x14ac:dyDescent="0.2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  <c r="V6236" s="7" t="str">
        <f>_xlfn.IFNA(VLOOKUP(orders[[#This Row],[order_id]],returns[],2,FALSE),"FALSE")</f>
        <v>FALSE</v>
      </c>
      <c r="W6236" t="str">
        <f>VLOOKUP(orders[[#This Row],[region]],people[],2,FALSE)</f>
        <v>Anna Andreadi</v>
      </c>
    </row>
    <row r="6237" spans="1:23" x14ac:dyDescent="0.2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  <c r="V6237" s="7" t="str">
        <f>_xlfn.IFNA(VLOOKUP(orders[[#This Row],[order_id]],returns[],2,FALSE),"FALSE")</f>
        <v>FALSE</v>
      </c>
      <c r="W6237" t="str">
        <f>VLOOKUP(orders[[#This Row],[region]],people[],2,FALSE)</f>
        <v>Anna Andreadi</v>
      </c>
    </row>
    <row r="6238" spans="1:23" x14ac:dyDescent="0.2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 s="7" t="str">
        <f>_xlfn.IFNA(VLOOKUP(orders[[#This Row],[order_id]],returns[],2,FALSE),"FALSE")</f>
        <v>FALSE</v>
      </c>
      <c r="W6238" t="str">
        <f>VLOOKUP(orders[[#This Row],[region]],people[],2,FALSE)</f>
        <v>Chuck Magee</v>
      </c>
    </row>
    <row r="6239" spans="1:23" x14ac:dyDescent="0.2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  <c r="V6239" s="7" t="str">
        <f>_xlfn.IFNA(VLOOKUP(orders[[#This Row],[order_id]],returns[],2,FALSE),"FALSE")</f>
        <v>FALSE</v>
      </c>
      <c r="W6239" t="str">
        <f>VLOOKUP(orders[[#This Row],[region]],people[],2,FALSE)</f>
        <v>Chuck Magee</v>
      </c>
    </row>
    <row r="6240" spans="1:23" x14ac:dyDescent="0.2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  <c r="V6240" s="7" t="b">
        <f>_xlfn.IFNA(VLOOKUP(orders[[#This Row],[order_id]],returns[],2,FALSE),"FALSE")</f>
        <v>1</v>
      </c>
      <c r="W6240" t="str">
        <f>VLOOKUP(orders[[#This Row],[region]],people[],2,FALSE)</f>
        <v>Anna Andreadi</v>
      </c>
    </row>
    <row r="6241" spans="1:23" x14ac:dyDescent="0.2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 s="7" t="b">
        <f>_xlfn.IFNA(VLOOKUP(orders[[#This Row],[order_id]],returns[],2,FALSE),"FALSE")</f>
        <v>1</v>
      </c>
      <c r="W6241" t="str">
        <f>VLOOKUP(orders[[#This Row],[region]],people[],2,FALSE)</f>
        <v>Anna Andreadi</v>
      </c>
    </row>
    <row r="6242" spans="1:23" x14ac:dyDescent="0.2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  <c r="V6242" s="7" t="str">
        <f>_xlfn.IFNA(VLOOKUP(orders[[#This Row],[order_id]],returns[],2,FALSE),"FALSE")</f>
        <v>FALSE</v>
      </c>
      <c r="W6242" t="str">
        <f>VLOOKUP(orders[[#This Row],[region]],people[],2,FALSE)</f>
        <v>Anna Andreadi</v>
      </c>
    </row>
    <row r="6243" spans="1:23" x14ac:dyDescent="0.2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 s="7" t="str">
        <f>_xlfn.IFNA(VLOOKUP(orders[[#This Row],[order_id]],returns[],2,FALSE),"FALSE")</f>
        <v>FALSE</v>
      </c>
      <c r="W6243" t="str">
        <f>VLOOKUP(orders[[#This Row],[region]],people[],2,FALSE)</f>
        <v>Chuck Magee</v>
      </c>
    </row>
    <row r="6244" spans="1:23" x14ac:dyDescent="0.2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  <c r="V6244" s="7" t="str">
        <f>_xlfn.IFNA(VLOOKUP(orders[[#This Row],[order_id]],returns[],2,FALSE),"FALSE")</f>
        <v>FALSE</v>
      </c>
      <c r="W6244" t="str">
        <f>VLOOKUP(orders[[#This Row],[region]],people[],2,FALSE)</f>
        <v>Cassandra Brandow</v>
      </c>
    </row>
    <row r="6245" spans="1:23" x14ac:dyDescent="0.2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  <c r="V6245" s="7" t="str">
        <f>_xlfn.IFNA(VLOOKUP(orders[[#This Row],[order_id]],returns[],2,FALSE),"FALSE")</f>
        <v>FALSE</v>
      </c>
      <c r="W6245" t="str">
        <f>VLOOKUP(orders[[#This Row],[region]],people[],2,FALSE)</f>
        <v>Anna Andreadi</v>
      </c>
    </row>
    <row r="6246" spans="1:23" x14ac:dyDescent="0.2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  <c r="V6246" s="7" t="str">
        <f>_xlfn.IFNA(VLOOKUP(orders[[#This Row],[order_id]],returns[],2,FALSE),"FALSE")</f>
        <v>FALSE</v>
      </c>
      <c r="W6246" t="str">
        <f>VLOOKUP(orders[[#This Row],[region]],people[],2,FALSE)</f>
        <v>Anna Andreadi</v>
      </c>
    </row>
    <row r="6247" spans="1:23" x14ac:dyDescent="0.2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  <c r="V6247" s="7" t="str">
        <f>_xlfn.IFNA(VLOOKUP(orders[[#This Row],[order_id]],returns[],2,FALSE),"FALSE")</f>
        <v>FALSE</v>
      </c>
      <c r="W6247" t="str">
        <f>VLOOKUP(orders[[#This Row],[region]],people[],2,FALSE)</f>
        <v>Anna Andreadi</v>
      </c>
    </row>
    <row r="6248" spans="1:23" x14ac:dyDescent="0.2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  <c r="V6248" s="7" t="str">
        <f>_xlfn.IFNA(VLOOKUP(orders[[#This Row],[order_id]],returns[],2,FALSE),"FALSE")</f>
        <v>FALSE</v>
      </c>
      <c r="W6248" t="str">
        <f>VLOOKUP(orders[[#This Row],[region]],people[],2,FALSE)</f>
        <v>Anna Andreadi</v>
      </c>
    </row>
    <row r="6249" spans="1:23" x14ac:dyDescent="0.2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 s="7" t="str">
        <f>_xlfn.IFNA(VLOOKUP(orders[[#This Row],[order_id]],returns[],2,FALSE),"FALSE")</f>
        <v>FALSE</v>
      </c>
      <c r="W6249" t="str">
        <f>VLOOKUP(orders[[#This Row],[region]],people[],2,FALSE)</f>
        <v>Kelly Williams</v>
      </c>
    </row>
    <row r="6250" spans="1:23" x14ac:dyDescent="0.2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  <c r="V6250" s="7" t="str">
        <f>_xlfn.IFNA(VLOOKUP(orders[[#This Row],[order_id]],returns[],2,FALSE),"FALSE")</f>
        <v>FALSE</v>
      </c>
      <c r="W6250" t="str">
        <f>VLOOKUP(orders[[#This Row],[region]],people[],2,FALSE)</f>
        <v>Kelly Williams</v>
      </c>
    </row>
    <row r="6251" spans="1:23" x14ac:dyDescent="0.2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 s="7" t="str">
        <f>_xlfn.IFNA(VLOOKUP(orders[[#This Row],[order_id]],returns[],2,FALSE),"FALSE")</f>
        <v>FALSE</v>
      </c>
      <c r="W6251" t="str">
        <f>VLOOKUP(orders[[#This Row],[region]],people[],2,FALSE)</f>
        <v>Kelly Williams</v>
      </c>
    </row>
    <row r="6252" spans="1:23" x14ac:dyDescent="0.2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 s="7" t="str">
        <f>_xlfn.IFNA(VLOOKUP(orders[[#This Row],[order_id]],returns[],2,FALSE),"FALSE")</f>
        <v>FALSE</v>
      </c>
      <c r="W6252" t="str">
        <f>VLOOKUP(orders[[#This Row],[region]],people[],2,FALSE)</f>
        <v>Kelly Williams</v>
      </c>
    </row>
    <row r="6253" spans="1:23" x14ac:dyDescent="0.2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  <c r="V6253" s="7" t="str">
        <f>_xlfn.IFNA(VLOOKUP(orders[[#This Row],[order_id]],returns[],2,FALSE),"FALSE")</f>
        <v>FALSE</v>
      </c>
      <c r="W6253" t="str">
        <f>VLOOKUP(orders[[#This Row],[region]],people[],2,FALSE)</f>
        <v>Kelly Williams</v>
      </c>
    </row>
    <row r="6254" spans="1:23" x14ac:dyDescent="0.2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  <c r="V6254" s="7" t="str">
        <f>_xlfn.IFNA(VLOOKUP(orders[[#This Row],[order_id]],returns[],2,FALSE),"FALSE")</f>
        <v>FALSE</v>
      </c>
      <c r="W6254" t="str">
        <f>VLOOKUP(orders[[#This Row],[region]],people[],2,FALSE)</f>
        <v>Cassandra Brandow</v>
      </c>
    </row>
    <row r="6255" spans="1:23" x14ac:dyDescent="0.2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  <c r="V6255" s="7" t="str">
        <f>_xlfn.IFNA(VLOOKUP(orders[[#This Row],[order_id]],returns[],2,FALSE),"FALSE")</f>
        <v>FALSE</v>
      </c>
      <c r="W6255" t="str">
        <f>VLOOKUP(orders[[#This Row],[region]],people[],2,FALSE)</f>
        <v>Cassandra Brandow</v>
      </c>
    </row>
    <row r="6256" spans="1:23" x14ac:dyDescent="0.2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 s="7" t="str">
        <f>_xlfn.IFNA(VLOOKUP(orders[[#This Row],[order_id]],returns[],2,FALSE),"FALSE")</f>
        <v>FALSE</v>
      </c>
      <c r="W6256" t="str">
        <f>VLOOKUP(orders[[#This Row],[region]],people[],2,FALSE)</f>
        <v>Cassandra Brandow</v>
      </c>
    </row>
    <row r="6257" spans="1:23" x14ac:dyDescent="0.2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  <c r="V6257" s="7" t="str">
        <f>_xlfn.IFNA(VLOOKUP(orders[[#This Row],[order_id]],returns[],2,FALSE),"FALSE")</f>
        <v>FALSE</v>
      </c>
      <c r="W6257" t="str">
        <f>VLOOKUP(orders[[#This Row],[region]],people[],2,FALSE)</f>
        <v>Kelly Williams</v>
      </c>
    </row>
    <row r="6258" spans="1:23" x14ac:dyDescent="0.2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  <c r="V6258" s="7" t="str">
        <f>_xlfn.IFNA(VLOOKUP(orders[[#This Row],[order_id]],returns[],2,FALSE),"FALSE")</f>
        <v>FALSE</v>
      </c>
      <c r="W6258" t="str">
        <f>VLOOKUP(orders[[#This Row],[region]],people[],2,FALSE)</f>
        <v>Cassandra Brandow</v>
      </c>
    </row>
    <row r="6259" spans="1:23" x14ac:dyDescent="0.2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  <c r="V6259" s="7" t="str">
        <f>_xlfn.IFNA(VLOOKUP(orders[[#This Row],[order_id]],returns[],2,FALSE),"FALSE")</f>
        <v>FALSE</v>
      </c>
      <c r="W6259" t="str">
        <f>VLOOKUP(orders[[#This Row],[region]],people[],2,FALSE)</f>
        <v>Chuck Magee</v>
      </c>
    </row>
    <row r="6260" spans="1:23" x14ac:dyDescent="0.2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  <c r="V6260" s="7" t="str">
        <f>_xlfn.IFNA(VLOOKUP(orders[[#This Row],[order_id]],returns[],2,FALSE),"FALSE")</f>
        <v>FALSE</v>
      </c>
      <c r="W6260" t="str">
        <f>VLOOKUP(orders[[#This Row],[region]],people[],2,FALSE)</f>
        <v>Chuck Magee</v>
      </c>
    </row>
    <row r="6261" spans="1:23" x14ac:dyDescent="0.2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 s="7" t="str">
        <f>_xlfn.IFNA(VLOOKUP(orders[[#This Row],[order_id]],returns[],2,FALSE),"FALSE")</f>
        <v>FALSE</v>
      </c>
      <c r="W6261" t="str">
        <f>VLOOKUP(orders[[#This Row],[region]],people[],2,FALSE)</f>
        <v>Kelly Williams</v>
      </c>
    </row>
    <row r="6262" spans="1:23" x14ac:dyDescent="0.2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  <c r="V6262" s="7" t="str">
        <f>_xlfn.IFNA(VLOOKUP(orders[[#This Row],[order_id]],returns[],2,FALSE),"FALSE")</f>
        <v>FALSE</v>
      </c>
      <c r="W6262" t="str">
        <f>VLOOKUP(orders[[#This Row],[region]],people[],2,FALSE)</f>
        <v>Anna Andreadi</v>
      </c>
    </row>
    <row r="6263" spans="1:23" x14ac:dyDescent="0.2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 s="7" t="str">
        <f>_xlfn.IFNA(VLOOKUP(orders[[#This Row],[order_id]],returns[],2,FALSE),"FALSE")</f>
        <v>FALSE</v>
      </c>
      <c r="W6263" t="str">
        <f>VLOOKUP(orders[[#This Row],[region]],people[],2,FALSE)</f>
        <v>Chuck Magee</v>
      </c>
    </row>
    <row r="6264" spans="1:23" x14ac:dyDescent="0.2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  <c r="V6264" s="7" t="str">
        <f>_xlfn.IFNA(VLOOKUP(orders[[#This Row],[order_id]],returns[],2,FALSE),"FALSE")</f>
        <v>FALSE</v>
      </c>
      <c r="W6264" t="str">
        <f>VLOOKUP(orders[[#This Row],[region]],people[],2,FALSE)</f>
        <v>Kelly Williams</v>
      </c>
    </row>
    <row r="6265" spans="1:23" x14ac:dyDescent="0.2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  <c r="V6265" s="7" t="str">
        <f>_xlfn.IFNA(VLOOKUP(orders[[#This Row],[order_id]],returns[],2,FALSE),"FALSE")</f>
        <v>FALSE</v>
      </c>
      <c r="W6265" t="str">
        <f>VLOOKUP(orders[[#This Row],[region]],people[],2,FALSE)</f>
        <v>Cassandra Brandow</v>
      </c>
    </row>
    <row r="6266" spans="1:23" x14ac:dyDescent="0.2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  <c r="V6266" s="7" t="b">
        <f>_xlfn.IFNA(VLOOKUP(orders[[#This Row],[order_id]],returns[],2,FALSE),"FALSE")</f>
        <v>1</v>
      </c>
      <c r="W6266" t="str">
        <f>VLOOKUP(orders[[#This Row],[region]],people[],2,FALSE)</f>
        <v>Kelly Williams</v>
      </c>
    </row>
    <row r="6267" spans="1:23" x14ac:dyDescent="0.2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  <c r="V6267" s="7" t="str">
        <f>_xlfn.IFNA(VLOOKUP(orders[[#This Row],[order_id]],returns[],2,FALSE),"FALSE")</f>
        <v>FALSE</v>
      </c>
      <c r="W6267" t="str">
        <f>VLOOKUP(orders[[#This Row],[region]],people[],2,FALSE)</f>
        <v>Cassandra Brandow</v>
      </c>
    </row>
    <row r="6268" spans="1:23" x14ac:dyDescent="0.2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  <c r="V6268" s="7" t="str">
        <f>_xlfn.IFNA(VLOOKUP(orders[[#This Row],[order_id]],returns[],2,FALSE),"FALSE")</f>
        <v>FALSE</v>
      </c>
      <c r="W6268" t="str">
        <f>VLOOKUP(orders[[#This Row],[region]],people[],2,FALSE)</f>
        <v>Cassandra Brandow</v>
      </c>
    </row>
    <row r="6269" spans="1:23" x14ac:dyDescent="0.2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 s="7" t="str">
        <f>_xlfn.IFNA(VLOOKUP(orders[[#This Row],[order_id]],returns[],2,FALSE),"FALSE")</f>
        <v>FALSE</v>
      </c>
      <c r="W6269" t="str">
        <f>VLOOKUP(orders[[#This Row],[region]],people[],2,FALSE)</f>
        <v>Chuck Magee</v>
      </c>
    </row>
    <row r="6270" spans="1:23" x14ac:dyDescent="0.2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  <c r="V6270" s="7" t="str">
        <f>_xlfn.IFNA(VLOOKUP(orders[[#This Row],[order_id]],returns[],2,FALSE),"FALSE")</f>
        <v>FALSE</v>
      </c>
      <c r="W6270" t="str">
        <f>VLOOKUP(orders[[#This Row],[region]],people[],2,FALSE)</f>
        <v>Chuck Magee</v>
      </c>
    </row>
    <row r="6271" spans="1:23" x14ac:dyDescent="0.2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  <c r="V6271" s="7" t="str">
        <f>_xlfn.IFNA(VLOOKUP(orders[[#This Row],[order_id]],returns[],2,FALSE),"FALSE")</f>
        <v>FALSE</v>
      </c>
      <c r="W6271" t="str">
        <f>VLOOKUP(orders[[#This Row],[region]],people[],2,FALSE)</f>
        <v>Anna Andreadi</v>
      </c>
    </row>
    <row r="6272" spans="1:23" x14ac:dyDescent="0.2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  <c r="V6272" s="7" t="str">
        <f>_xlfn.IFNA(VLOOKUP(orders[[#This Row],[order_id]],returns[],2,FALSE),"FALSE")</f>
        <v>FALSE</v>
      </c>
      <c r="W6272" t="str">
        <f>VLOOKUP(orders[[#This Row],[region]],people[],2,FALSE)</f>
        <v>Anna Andreadi</v>
      </c>
    </row>
    <row r="6273" spans="1:23" x14ac:dyDescent="0.2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  <c r="V6273" s="7" t="str">
        <f>_xlfn.IFNA(VLOOKUP(orders[[#This Row],[order_id]],returns[],2,FALSE),"FALSE")</f>
        <v>FALSE</v>
      </c>
      <c r="W6273" t="str">
        <f>VLOOKUP(orders[[#This Row],[region]],people[],2,FALSE)</f>
        <v>Anna Andreadi</v>
      </c>
    </row>
    <row r="6274" spans="1:23" x14ac:dyDescent="0.2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  <c r="V6274" s="7" t="str">
        <f>_xlfn.IFNA(VLOOKUP(orders[[#This Row],[order_id]],returns[],2,FALSE),"FALSE")</f>
        <v>FALSE</v>
      </c>
      <c r="W6274" t="str">
        <f>VLOOKUP(orders[[#This Row],[region]],people[],2,FALSE)</f>
        <v>Kelly Williams</v>
      </c>
    </row>
    <row r="6275" spans="1:23" x14ac:dyDescent="0.2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  <c r="V6275" s="7" t="str">
        <f>_xlfn.IFNA(VLOOKUP(orders[[#This Row],[order_id]],returns[],2,FALSE),"FALSE")</f>
        <v>FALSE</v>
      </c>
      <c r="W6275" t="str">
        <f>VLOOKUP(orders[[#This Row],[region]],people[],2,FALSE)</f>
        <v>Anna Andreadi</v>
      </c>
    </row>
    <row r="6276" spans="1:23" x14ac:dyDescent="0.2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  <c r="V6276" s="7" t="str">
        <f>_xlfn.IFNA(VLOOKUP(orders[[#This Row],[order_id]],returns[],2,FALSE),"FALSE")</f>
        <v>FALSE</v>
      </c>
      <c r="W6276" t="str">
        <f>VLOOKUP(orders[[#This Row],[region]],people[],2,FALSE)</f>
        <v>Anna Andreadi</v>
      </c>
    </row>
    <row r="6277" spans="1:23" x14ac:dyDescent="0.2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  <c r="V6277" s="7" t="str">
        <f>_xlfn.IFNA(VLOOKUP(orders[[#This Row],[order_id]],returns[],2,FALSE),"FALSE")</f>
        <v>FALSE</v>
      </c>
      <c r="W6277" t="str">
        <f>VLOOKUP(orders[[#This Row],[region]],people[],2,FALSE)</f>
        <v>Anna Andreadi</v>
      </c>
    </row>
    <row r="6278" spans="1:23" x14ac:dyDescent="0.2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  <c r="V6278" s="7" t="str">
        <f>_xlfn.IFNA(VLOOKUP(orders[[#This Row],[order_id]],returns[],2,FALSE),"FALSE")</f>
        <v>FALSE</v>
      </c>
      <c r="W6278" t="str">
        <f>VLOOKUP(orders[[#This Row],[region]],people[],2,FALSE)</f>
        <v>Anna Andreadi</v>
      </c>
    </row>
    <row r="6279" spans="1:23" x14ac:dyDescent="0.2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  <c r="V6279" s="7" t="str">
        <f>_xlfn.IFNA(VLOOKUP(orders[[#This Row],[order_id]],returns[],2,FALSE),"FALSE")</f>
        <v>FALSE</v>
      </c>
      <c r="W6279" t="str">
        <f>VLOOKUP(orders[[#This Row],[region]],people[],2,FALSE)</f>
        <v>Anna Andreadi</v>
      </c>
    </row>
    <row r="6280" spans="1:23" x14ac:dyDescent="0.2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  <c r="V6280" s="7" t="str">
        <f>_xlfn.IFNA(VLOOKUP(orders[[#This Row],[order_id]],returns[],2,FALSE),"FALSE")</f>
        <v>FALSE</v>
      </c>
      <c r="W6280" t="str">
        <f>VLOOKUP(orders[[#This Row],[region]],people[],2,FALSE)</f>
        <v>Anna Andreadi</v>
      </c>
    </row>
    <row r="6281" spans="1:23" x14ac:dyDescent="0.2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  <c r="V6281" s="7" t="str">
        <f>_xlfn.IFNA(VLOOKUP(orders[[#This Row],[order_id]],returns[],2,FALSE),"FALSE")</f>
        <v>FALSE</v>
      </c>
      <c r="W6281" t="str">
        <f>VLOOKUP(orders[[#This Row],[region]],people[],2,FALSE)</f>
        <v>Anna Andreadi</v>
      </c>
    </row>
    <row r="6282" spans="1:23" x14ac:dyDescent="0.2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 s="7" t="str">
        <f>_xlfn.IFNA(VLOOKUP(orders[[#This Row],[order_id]],returns[],2,FALSE),"FALSE")</f>
        <v>FALSE</v>
      </c>
      <c r="W6282" t="str">
        <f>VLOOKUP(orders[[#This Row],[region]],people[],2,FALSE)</f>
        <v>Chuck Magee</v>
      </c>
    </row>
    <row r="6283" spans="1:23" x14ac:dyDescent="0.2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  <c r="V6283" s="7" t="str">
        <f>_xlfn.IFNA(VLOOKUP(orders[[#This Row],[order_id]],returns[],2,FALSE),"FALSE")</f>
        <v>FALSE</v>
      </c>
      <c r="W6283" t="str">
        <f>VLOOKUP(orders[[#This Row],[region]],people[],2,FALSE)</f>
        <v>Chuck Magee</v>
      </c>
    </row>
    <row r="6284" spans="1:23" x14ac:dyDescent="0.2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  <c r="V6284" s="7" t="str">
        <f>_xlfn.IFNA(VLOOKUP(orders[[#This Row],[order_id]],returns[],2,FALSE),"FALSE")</f>
        <v>FALSE</v>
      </c>
      <c r="W6284" t="str">
        <f>VLOOKUP(orders[[#This Row],[region]],people[],2,FALSE)</f>
        <v>Chuck Magee</v>
      </c>
    </row>
    <row r="6285" spans="1:23" x14ac:dyDescent="0.2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  <c r="V6285" s="7" t="str">
        <f>_xlfn.IFNA(VLOOKUP(orders[[#This Row],[order_id]],returns[],2,FALSE),"FALSE")</f>
        <v>FALSE</v>
      </c>
      <c r="W6285" t="str">
        <f>VLOOKUP(orders[[#This Row],[region]],people[],2,FALSE)</f>
        <v>Anna Andreadi</v>
      </c>
    </row>
    <row r="6286" spans="1:23" x14ac:dyDescent="0.2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  <c r="V6286" s="7" t="str">
        <f>_xlfn.IFNA(VLOOKUP(orders[[#This Row],[order_id]],returns[],2,FALSE),"FALSE")</f>
        <v>FALSE</v>
      </c>
      <c r="W6286" t="str">
        <f>VLOOKUP(orders[[#This Row],[region]],people[],2,FALSE)</f>
        <v>Anna Andreadi</v>
      </c>
    </row>
    <row r="6287" spans="1:23" x14ac:dyDescent="0.2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  <c r="V6287" s="7" t="str">
        <f>_xlfn.IFNA(VLOOKUP(orders[[#This Row],[order_id]],returns[],2,FALSE),"FALSE")</f>
        <v>FALSE</v>
      </c>
      <c r="W6287" t="str">
        <f>VLOOKUP(orders[[#This Row],[region]],people[],2,FALSE)</f>
        <v>Chuck Magee</v>
      </c>
    </row>
    <row r="6288" spans="1:23" x14ac:dyDescent="0.2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  <c r="V6288" s="7" t="str">
        <f>_xlfn.IFNA(VLOOKUP(orders[[#This Row],[order_id]],returns[],2,FALSE),"FALSE")</f>
        <v>FALSE</v>
      </c>
      <c r="W6288" t="str">
        <f>VLOOKUP(orders[[#This Row],[region]],people[],2,FALSE)</f>
        <v>Cassandra Brandow</v>
      </c>
    </row>
    <row r="6289" spans="1:23" x14ac:dyDescent="0.2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  <c r="V6289" s="7" t="str">
        <f>_xlfn.IFNA(VLOOKUP(orders[[#This Row],[order_id]],returns[],2,FALSE),"FALSE")</f>
        <v>FALSE</v>
      </c>
      <c r="W6289" t="str">
        <f>VLOOKUP(orders[[#This Row],[region]],people[],2,FALSE)</f>
        <v>Anna Andreadi</v>
      </c>
    </row>
    <row r="6290" spans="1:23" x14ac:dyDescent="0.2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  <c r="V6290" s="7" t="str">
        <f>_xlfn.IFNA(VLOOKUP(orders[[#This Row],[order_id]],returns[],2,FALSE),"FALSE")</f>
        <v>FALSE</v>
      </c>
      <c r="W6290" t="str">
        <f>VLOOKUP(orders[[#This Row],[region]],people[],2,FALSE)</f>
        <v>Anna Andreadi</v>
      </c>
    </row>
    <row r="6291" spans="1:23" x14ac:dyDescent="0.2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  <c r="V6291" s="7" t="str">
        <f>_xlfn.IFNA(VLOOKUP(orders[[#This Row],[order_id]],returns[],2,FALSE),"FALSE")</f>
        <v>FALSE</v>
      </c>
      <c r="W6291" t="str">
        <f>VLOOKUP(orders[[#This Row],[region]],people[],2,FALSE)</f>
        <v>Anna Andreadi</v>
      </c>
    </row>
    <row r="6292" spans="1:23" x14ac:dyDescent="0.2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  <c r="V6292" s="7" t="str">
        <f>_xlfn.IFNA(VLOOKUP(orders[[#This Row],[order_id]],returns[],2,FALSE),"FALSE")</f>
        <v>FALSE</v>
      </c>
      <c r="W6292" t="str">
        <f>VLOOKUP(orders[[#This Row],[region]],people[],2,FALSE)</f>
        <v>Anna Andreadi</v>
      </c>
    </row>
    <row r="6293" spans="1:23" x14ac:dyDescent="0.2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  <c r="V6293" s="7" t="str">
        <f>_xlfn.IFNA(VLOOKUP(orders[[#This Row],[order_id]],returns[],2,FALSE),"FALSE")</f>
        <v>FALSE</v>
      </c>
      <c r="W6293" t="str">
        <f>VLOOKUP(orders[[#This Row],[region]],people[],2,FALSE)</f>
        <v>Cassandra Brandow</v>
      </c>
    </row>
    <row r="6294" spans="1:23" x14ac:dyDescent="0.2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  <c r="V6294" s="7" t="str">
        <f>_xlfn.IFNA(VLOOKUP(orders[[#This Row],[order_id]],returns[],2,FALSE),"FALSE")</f>
        <v>FALSE</v>
      </c>
      <c r="W6294" t="str">
        <f>VLOOKUP(orders[[#This Row],[region]],people[],2,FALSE)</f>
        <v>Anna Andreadi</v>
      </c>
    </row>
    <row r="6295" spans="1:23" x14ac:dyDescent="0.2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 s="7" t="str">
        <f>_xlfn.IFNA(VLOOKUP(orders[[#This Row],[order_id]],returns[],2,FALSE),"FALSE")</f>
        <v>FALSE</v>
      </c>
      <c r="W6295" t="str">
        <f>VLOOKUP(orders[[#This Row],[region]],people[],2,FALSE)</f>
        <v>Anna Andreadi</v>
      </c>
    </row>
    <row r="6296" spans="1:23" x14ac:dyDescent="0.2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  <c r="V6296" s="7" t="str">
        <f>_xlfn.IFNA(VLOOKUP(orders[[#This Row],[order_id]],returns[],2,FALSE),"FALSE")</f>
        <v>FALSE</v>
      </c>
      <c r="W6296" t="str">
        <f>VLOOKUP(orders[[#This Row],[region]],people[],2,FALSE)</f>
        <v>Chuck Magee</v>
      </c>
    </row>
    <row r="6297" spans="1:23" x14ac:dyDescent="0.2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  <c r="V6297" s="7" t="str">
        <f>_xlfn.IFNA(VLOOKUP(orders[[#This Row],[order_id]],returns[],2,FALSE),"FALSE")</f>
        <v>FALSE</v>
      </c>
      <c r="W6297" t="str">
        <f>VLOOKUP(orders[[#This Row],[region]],people[],2,FALSE)</f>
        <v>Chuck Magee</v>
      </c>
    </row>
    <row r="6298" spans="1:23" x14ac:dyDescent="0.2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 s="7" t="str">
        <f>_xlfn.IFNA(VLOOKUP(orders[[#This Row],[order_id]],returns[],2,FALSE),"FALSE")</f>
        <v>FALSE</v>
      </c>
      <c r="W6298" t="str">
        <f>VLOOKUP(orders[[#This Row],[region]],people[],2,FALSE)</f>
        <v>Chuck Magee</v>
      </c>
    </row>
    <row r="6299" spans="1:23" x14ac:dyDescent="0.2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  <c r="V6299" s="7" t="str">
        <f>_xlfn.IFNA(VLOOKUP(orders[[#This Row],[order_id]],returns[],2,FALSE),"FALSE")</f>
        <v>FALSE</v>
      </c>
      <c r="W6299" t="str">
        <f>VLOOKUP(orders[[#This Row],[region]],people[],2,FALSE)</f>
        <v>Chuck Magee</v>
      </c>
    </row>
    <row r="6300" spans="1:23" x14ac:dyDescent="0.2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 s="7" t="str">
        <f>_xlfn.IFNA(VLOOKUP(orders[[#This Row],[order_id]],returns[],2,FALSE),"FALSE")</f>
        <v>FALSE</v>
      </c>
      <c r="W6300" t="str">
        <f>VLOOKUP(orders[[#This Row],[region]],people[],2,FALSE)</f>
        <v>Anna Andreadi</v>
      </c>
    </row>
    <row r="6301" spans="1:23" x14ac:dyDescent="0.2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  <c r="V6301" s="7" t="str">
        <f>_xlfn.IFNA(VLOOKUP(orders[[#This Row],[order_id]],returns[],2,FALSE),"FALSE")</f>
        <v>FALSE</v>
      </c>
      <c r="W6301" t="str">
        <f>VLOOKUP(orders[[#This Row],[region]],people[],2,FALSE)</f>
        <v>Anna Andreadi</v>
      </c>
    </row>
    <row r="6302" spans="1:23" x14ac:dyDescent="0.2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  <c r="V6302" s="7" t="str">
        <f>_xlfn.IFNA(VLOOKUP(orders[[#This Row],[order_id]],returns[],2,FALSE),"FALSE")</f>
        <v>FALSE</v>
      </c>
      <c r="W6302" t="str">
        <f>VLOOKUP(orders[[#This Row],[region]],people[],2,FALSE)</f>
        <v>Kelly Williams</v>
      </c>
    </row>
    <row r="6303" spans="1:23" x14ac:dyDescent="0.2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  <c r="V6303" s="7" t="str">
        <f>_xlfn.IFNA(VLOOKUP(orders[[#This Row],[order_id]],returns[],2,FALSE),"FALSE")</f>
        <v>FALSE</v>
      </c>
      <c r="W6303" t="str">
        <f>VLOOKUP(orders[[#This Row],[region]],people[],2,FALSE)</f>
        <v>Kelly Williams</v>
      </c>
    </row>
    <row r="6304" spans="1:23" x14ac:dyDescent="0.2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  <c r="V6304" s="7" t="str">
        <f>_xlfn.IFNA(VLOOKUP(orders[[#This Row],[order_id]],returns[],2,FALSE),"FALSE")</f>
        <v>FALSE</v>
      </c>
      <c r="W6304" t="str">
        <f>VLOOKUP(orders[[#This Row],[region]],people[],2,FALSE)</f>
        <v>Kelly Williams</v>
      </c>
    </row>
    <row r="6305" spans="1:23" x14ac:dyDescent="0.2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  <c r="V6305" s="7" t="str">
        <f>_xlfn.IFNA(VLOOKUP(orders[[#This Row],[order_id]],returns[],2,FALSE),"FALSE")</f>
        <v>FALSE</v>
      </c>
      <c r="W6305" t="str">
        <f>VLOOKUP(orders[[#This Row],[region]],people[],2,FALSE)</f>
        <v>Kelly Williams</v>
      </c>
    </row>
    <row r="6306" spans="1:23" x14ac:dyDescent="0.2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 s="7" t="str">
        <f>_xlfn.IFNA(VLOOKUP(orders[[#This Row],[order_id]],returns[],2,FALSE),"FALSE")</f>
        <v>FALSE</v>
      </c>
      <c r="W6306" t="str">
        <f>VLOOKUP(orders[[#This Row],[region]],people[],2,FALSE)</f>
        <v>Chuck Magee</v>
      </c>
    </row>
    <row r="6307" spans="1:23" x14ac:dyDescent="0.2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  <c r="V6307" s="7" t="str">
        <f>_xlfn.IFNA(VLOOKUP(orders[[#This Row],[order_id]],returns[],2,FALSE),"FALSE")</f>
        <v>FALSE</v>
      </c>
      <c r="W6307" t="str">
        <f>VLOOKUP(orders[[#This Row],[region]],people[],2,FALSE)</f>
        <v>Anna Andreadi</v>
      </c>
    </row>
    <row r="6308" spans="1:23" x14ac:dyDescent="0.2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  <c r="V6308" s="7" t="str">
        <f>_xlfn.IFNA(VLOOKUP(orders[[#This Row],[order_id]],returns[],2,FALSE),"FALSE")</f>
        <v>FALSE</v>
      </c>
      <c r="W6308" t="str">
        <f>VLOOKUP(orders[[#This Row],[region]],people[],2,FALSE)</f>
        <v>Anna Andreadi</v>
      </c>
    </row>
    <row r="6309" spans="1:23" x14ac:dyDescent="0.2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  <c r="V6309" s="7" t="str">
        <f>_xlfn.IFNA(VLOOKUP(orders[[#This Row],[order_id]],returns[],2,FALSE),"FALSE")</f>
        <v>FALSE</v>
      </c>
      <c r="W6309" t="str">
        <f>VLOOKUP(orders[[#This Row],[region]],people[],2,FALSE)</f>
        <v>Anna Andreadi</v>
      </c>
    </row>
    <row r="6310" spans="1:23" x14ac:dyDescent="0.2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  <c r="V6310" s="7" t="str">
        <f>_xlfn.IFNA(VLOOKUP(orders[[#This Row],[order_id]],returns[],2,FALSE),"FALSE")</f>
        <v>FALSE</v>
      </c>
      <c r="W6310" t="str">
        <f>VLOOKUP(orders[[#This Row],[region]],people[],2,FALSE)</f>
        <v>Anna Andreadi</v>
      </c>
    </row>
    <row r="6311" spans="1:23" x14ac:dyDescent="0.2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  <c r="V6311" s="7" t="str">
        <f>_xlfn.IFNA(VLOOKUP(orders[[#This Row],[order_id]],returns[],2,FALSE),"FALSE")</f>
        <v>FALSE</v>
      </c>
      <c r="W6311" t="str">
        <f>VLOOKUP(orders[[#This Row],[region]],people[],2,FALSE)</f>
        <v>Anna Andreadi</v>
      </c>
    </row>
    <row r="6312" spans="1:23" x14ac:dyDescent="0.2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  <c r="V6312" s="7" t="str">
        <f>_xlfn.IFNA(VLOOKUP(orders[[#This Row],[order_id]],returns[],2,FALSE),"FALSE")</f>
        <v>FALSE</v>
      </c>
      <c r="W6312" t="str">
        <f>VLOOKUP(orders[[#This Row],[region]],people[],2,FALSE)</f>
        <v>Anna Andreadi</v>
      </c>
    </row>
    <row r="6313" spans="1:23" x14ac:dyDescent="0.2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  <c r="V6313" s="7" t="str">
        <f>_xlfn.IFNA(VLOOKUP(orders[[#This Row],[order_id]],returns[],2,FALSE),"FALSE")</f>
        <v>FALSE</v>
      </c>
      <c r="W6313" t="str">
        <f>VLOOKUP(orders[[#This Row],[region]],people[],2,FALSE)</f>
        <v>Anna Andreadi</v>
      </c>
    </row>
    <row r="6314" spans="1:23" x14ac:dyDescent="0.2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  <c r="V6314" s="7" t="str">
        <f>_xlfn.IFNA(VLOOKUP(orders[[#This Row],[order_id]],returns[],2,FALSE),"FALSE")</f>
        <v>FALSE</v>
      </c>
      <c r="W6314" t="str">
        <f>VLOOKUP(orders[[#This Row],[region]],people[],2,FALSE)</f>
        <v>Chuck Magee</v>
      </c>
    </row>
    <row r="6315" spans="1:23" x14ac:dyDescent="0.2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 s="7" t="str">
        <f>_xlfn.IFNA(VLOOKUP(orders[[#This Row],[order_id]],returns[],2,FALSE),"FALSE")</f>
        <v>FALSE</v>
      </c>
      <c r="W6315" t="str">
        <f>VLOOKUP(orders[[#This Row],[region]],people[],2,FALSE)</f>
        <v>Chuck Magee</v>
      </c>
    </row>
    <row r="6316" spans="1:23" x14ac:dyDescent="0.2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  <c r="V6316" s="7" t="b">
        <f>_xlfn.IFNA(VLOOKUP(orders[[#This Row],[order_id]],returns[],2,FALSE),"FALSE")</f>
        <v>1</v>
      </c>
      <c r="W6316" t="str">
        <f>VLOOKUP(orders[[#This Row],[region]],people[],2,FALSE)</f>
        <v>Kelly Williams</v>
      </c>
    </row>
    <row r="6317" spans="1:23" x14ac:dyDescent="0.2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 s="7" t="b">
        <f>_xlfn.IFNA(VLOOKUP(orders[[#This Row],[order_id]],returns[],2,FALSE),"FALSE")</f>
        <v>1</v>
      </c>
      <c r="W6317" t="str">
        <f>VLOOKUP(orders[[#This Row],[region]],people[],2,FALSE)</f>
        <v>Kelly Williams</v>
      </c>
    </row>
    <row r="6318" spans="1:23" x14ac:dyDescent="0.2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  <c r="V6318" s="7" t="b">
        <f>_xlfn.IFNA(VLOOKUP(orders[[#This Row],[order_id]],returns[],2,FALSE),"FALSE")</f>
        <v>1</v>
      </c>
      <c r="W6318" t="str">
        <f>VLOOKUP(orders[[#This Row],[region]],people[],2,FALSE)</f>
        <v>Kelly Williams</v>
      </c>
    </row>
    <row r="6319" spans="1:23" x14ac:dyDescent="0.2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 s="7" t="b">
        <f>_xlfn.IFNA(VLOOKUP(orders[[#This Row],[order_id]],returns[],2,FALSE),"FALSE")</f>
        <v>1</v>
      </c>
      <c r="W6319" t="str">
        <f>VLOOKUP(orders[[#This Row],[region]],people[],2,FALSE)</f>
        <v>Kelly Williams</v>
      </c>
    </row>
    <row r="6320" spans="1:23" x14ac:dyDescent="0.2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  <c r="V6320" s="7" t="b">
        <f>_xlfn.IFNA(VLOOKUP(orders[[#This Row],[order_id]],returns[],2,FALSE),"FALSE")</f>
        <v>1</v>
      </c>
      <c r="W6320" t="str">
        <f>VLOOKUP(orders[[#This Row],[region]],people[],2,FALSE)</f>
        <v>Anna Andreadi</v>
      </c>
    </row>
    <row r="6321" spans="1:23" x14ac:dyDescent="0.2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  <c r="V6321" s="7" t="b">
        <f>_xlfn.IFNA(VLOOKUP(orders[[#This Row],[order_id]],returns[],2,FALSE),"FALSE")</f>
        <v>1</v>
      </c>
      <c r="W6321" t="str">
        <f>VLOOKUP(orders[[#This Row],[region]],people[],2,FALSE)</f>
        <v>Anna Andreadi</v>
      </c>
    </row>
    <row r="6322" spans="1:23" x14ac:dyDescent="0.2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  <c r="V6322" s="7" t="str">
        <f>_xlfn.IFNA(VLOOKUP(orders[[#This Row],[order_id]],returns[],2,FALSE),"FALSE")</f>
        <v>FALSE</v>
      </c>
      <c r="W6322" t="str">
        <f>VLOOKUP(orders[[#This Row],[region]],people[],2,FALSE)</f>
        <v>Cassandra Brandow</v>
      </c>
    </row>
    <row r="6323" spans="1:23" x14ac:dyDescent="0.2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  <c r="V6323" s="7" t="str">
        <f>_xlfn.IFNA(VLOOKUP(orders[[#This Row],[order_id]],returns[],2,FALSE),"FALSE")</f>
        <v>FALSE</v>
      </c>
      <c r="W6323" t="str">
        <f>VLOOKUP(orders[[#This Row],[region]],people[],2,FALSE)</f>
        <v>Chuck Magee</v>
      </c>
    </row>
    <row r="6324" spans="1:23" x14ac:dyDescent="0.2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 s="7" t="str">
        <f>_xlfn.IFNA(VLOOKUP(orders[[#This Row],[order_id]],returns[],2,FALSE),"FALSE")</f>
        <v>FALSE</v>
      </c>
      <c r="W6324" t="str">
        <f>VLOOKUP(orders[[#This Row],[region]],people[],2,FALSE)</f>
        <v>Kelly Williams</v>
      </c>
    </row>
    <row r="6325" spans="1:23" x14ac:dyDescent="0.2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  <c r="V6325" s="7" t="str">
        <f>_xlfn.IFNA(VLOOKUP(orders[[#This Row],[order_id]],returns[],2,FALSE),"FALSE")</f>
        <v>FALSE</v>
      </c>
      <c r="W6325" t="str">
        <f>VLOOKUP(orders[[#This Row],[region]],people[],2,FALSE)</f>
        <v>Chuck Magee</v>
      </c>
    </row>
    <row r="6326" spans="1:23" x14ac:dyDescent="0.2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 s="7" t="str">
        <f>_xlfn.IFNA(VLOOKUP(orders[[#This Row],[order_id]],returns[],2,FALSE),"FALSE")</f>
        <v>FALSE</v>
      </c>
      <c r="W6326" t="str">
        <f>VLOOKUP(orders[[#This Row],[region]],people[],2,FALSE)</f>
        <v>Anna Andreadi</v>
      </c>
    </row>
    <row r="6327" spans="1:23" x14ac:dyDescent="0.2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 s="7" t="str">
        <f>_xlfn.IFNA(VLOOKUP(orders[[#This Row],[order_id]],returns[],2,FALSE),"FALSE")</f>
        <v>FALSE</v>
      </c>
      <c r="W6327" t="str">
        <f>VLOOKUP(orders[[#This Row],[region]],people[],2,FALSE)</f>
        <v>Anna Andreadi</v>
      </c>
    </row>
    <row r="6328" spans="1:23" x14ac:dyDescent="0.2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 s="7" t="str">
        <f>_xlfn.IFNA(VLOOKUP(orders[[#This Row],[order_id]],returns[],2,FALSE),"FALSE")</f>
        <v>FALSE</v>
      </c>
      <c r="W6328" t="str">
        <f>VLOOKUP(orders[[#This Row],[region]],people[],2,FALSE)</f>
        <v>Kelly Williams</v>
      </c>
    </row>
    <row r="6329" spans="1:23" x14ac:dyDescent="0.2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  <c r="V6329" s="7" t="str">
        <f>_xlfn.IFNA(VLOOKUP(orders[[#This Row],[order_id]],returns[],2,FALSE),"FALSE")</f>
        <v>FALSE</v>
      </c>
      <c r="W6329" t="str">
        <f>VLOOKUP(orders[[#This Row],[region]],people[],2,FALSE)</f>
        <v>Kelly Williams</v>
      </c>
    </row>
    <row r="6330" spans="1:23" x14ac:dyDescent="0.2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  <c r="V6330" s="7" t="str">
        <f>_xlfn.IFNA(VLOOKUP(orders[[#This Row],[order_id]],returns[],2,FALSE),"FALSE")</f>
        <v>FALSE</v>
      </c>
      <c r="W6330" t="str">
        <f>VLOOKUP(orders[[#This Row],[region]],people[],2,FALSE)</f>
        <v>Kelly Williams</v>
      </c>
    </row>
    <row r="6331" spans="1:23" x14ac:dyDescent="0.2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  <c r="V6331" s="7" t="str">
        <f>_xlfn.IFNA(VLOOKUP(orders[[#This Row],[order_id]],returns[],2,FALSE),"FALSE")</f>
        <v>FALSE</v>
      </c>
      <c r="W6331" t="str">
        <f>VLOOKUP(orders[[#This Row],[region]],people[],2,FALSE)</f>
        <v>Kelly Williams</v>
      </c>
    </row>
    <row r="6332" spans="1:23" x14ac:dyDescent="0.2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  <c r="V6332" s="7" t="str">
        <f>_xlfn.IFNA(VLOOKUP(orders[[#This Row],[order_id]],returns[],2,FALSE),"FALSE")</f>
        <v>FALSE</v>
      </c>
      <c r="W6332" t="str">
        <f>VLOOKUP(orders[[#This Row],[region]],people[],2,FALSE)</f>
        <v>Kelly Williams</v>
      </c>
    </row>
    <row r="6333" spans="1:23" x14ac:dyDescent="0.2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  <c r="V6333" s="7" t="str">
        <f>_xlfn.IFNA(VLOOKUP(orders[[#This Row],[order_id]],returns[],2,FALSE),"FALSE")</f>
        <v>FALSE</v>
      </c>
      <c r="W6333" t="str">
        <f>VLOOKUP(orders[[#This Row],[region]],people[],2,FALSE)</f>
        <v>Kelly Williams</v>
      </c>
    </row>
    <row r="6334" spans="1:23" x14ac:dyDescent="0.2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  <c r="V6334" s="7" t="str">
        <f>_xlfn.IFNA(VLOOKUP(orders[[#This Row],[order_id]],returns[],2,FALSE),"FALSE")</f>
        <v>FALSE</v>
      </c>
      <c r="W6334" t="str">
        <f>VLOOKUP(orders[[#This Row],[region]],people[],2,FALSE)</f>
        <v>Kelly Williams</v>
      </c>
    </row>
    <row r="6335" spans="1:23" x14ac:dyDescent="0.2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  <c r="V6335" s="7" t="str">
        <f>_xlfn.IFNA(VLOOKUP(orders[[#This Row],[order_id]],returns[],2,FALSE),"FALSE")</f>
        <v>FALSE</v>
      </c>
      <c r="W6335" t="str">
        <f>VLOOKUP(orders[[#This Row],[region]],people[],2,FALSE)</f>
        <v>Kelly Williams</v>
      </c>
    </row>
    <row r="6336" spans="1:23" x14ac:dyDescent="0.2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  <c r="V6336" s="7" t="str">
        <f>_xlfn.IFNA(VLOOKUP(orders[[#This Row],[order_id]],returns[],2,FALSE),"FALSE")</f>
        <v>FALSE</v>
      </c>
      <c r="W6336" t="str">
        <f>VLOOKUP(orders[[#This Row],[region]],people[],2,FALSE)</f>
        <v>Chuck Magee</v>
      </c>
    </row>
    <row r="6337" spans="1:23" x14ac:dyDescent="0.2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 s="7" t="str">
        <f>_xlfn.IFNA(VLOOKUP(orders[[#This Row],[order_id]],returns[],2,FALSE),"FALSE")</f>
        <v>FALSE</v>
      </c>
      <c r="W6337" t="str">
        <f>VLOOKUP(orders[[#This Row],[region]],people[],2,FALSE)</f>
        <v>Chuck Magee</v>
      </c>
    </row>
    <row r="6338" spans="1:23" x14ac:dyDescent="0.2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  <c r="V6338" s="7" t="str">
        <f>_xlfn.IFNA(VLOOKUP(orders[[#This Row],[order_id]],returns[],2,FALSE),"FALSE")</f>
        <v>FALSE</v>
      </c>
      <c r="W6338" t="str">
        <f>VLOOKUP(orders[[#This Row],[region]],people[],2,FALSE)</f>
        <v>Anna Andreadi</v>
      </c>
    </row>
    <row r="6339" spans="1:23" x14ac:dyDescent="0.2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  <c r="V6339" s="7" t="str">
        <f>_xlfn.IFNA(VLOOKUP(orders[[#This Row],[order_id]],returns[],2,FALSE),"FALSE")</f>
        <v>FALSE</v>
      </c>
      <c r="W6339" t="str">
        <f>VLOOKUP(orders[[#This Row],[region]],people[],2,FALSE)</f>
        <v>Anna Andreadi</v>
      </c>
    </row>
    <row r="6340" spans="1:23" x14ac:dyDescent="0.2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 s="7" t="str">
        <f>_xlfn.IFNA(VLOOKUP(orders[[#This Row],[order_id]],returns[],2,FALSE),"FALSE")</f>
        <v>FALSE</v>
      </c>
      <c r="W6340" t="str">
        <f>VLOOKUP(orders[[#This Row],[region]],people[],2,FALSE)</f>
        <v>Chuck Magee</v>
      </c>
    </row>
    <row r="6341" spans="1:23" x14ac:dyDescent="0.2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  <c r="V6341" s="7" t="str">
        <f>_xlfn.IFNA(VLOOKUP(orders[[#This Row],[order_id]],returns[],2,FALSE),"FALSE")</f>
        <v>FALSE</v>
      </c>
      <c r="W6341" t="str">
        <f>VLOOKUP(orders[[#This Row],[region]],people[],2,FALSE)</f>
        <v>Chuck Magee</v>
      </c>
    </row>
    <row r="6342" spans="1:23" x14ac:dyDescent="0.2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  <c r="V6342" s="7" t="str">
        <f>_xlfn.IFNA(VLOOKUP(orders[[#This Row],[order_id]],returns[],2,FALSE),"FALSE")</f>
        <v>FALSE</v>
      </c>
      <c r="W6342" t="str">
        <f>VLOOKUP(orders[[#This Row],[region]],people[],2,FALSE)</f>
        <v>Chuck Magee</v>
      </c>
    </row>
    <row r="6343" spans="1:23" x14ac:dyDescent="0.2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  <c r="V6343" s="7" t="str">
        <f>_xlfn.IFNA(VLOOKUP(orders[[#This Row],[order_id]],returns[],2,FALSE),"FALSE")</f>
        <v>FALSE</v>
      </c>
      <c r="W6343" t="str">
        <f>VLOOKUP(orders[[#This Row],[region]],people[],2,FALSE)</f>
        <v>Chuck Magee</v>
      </c>
    </row>
    <row r="6344" spans="1:23" x14ac:dyDescent="0.2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  <c r="V6344" s="7" t="b">
        <f>_xlfn.IFNA(VLOOKUP(orders[[#This Row],[order_id]],returns[],2,FALSE),"FALSE")</f>
        <v>1</v>
      </c>
      <c r="W6344" t="str">
        <f>VLOOKUP(orders[[#This Row],[region]],people[],2,FALSE)</f>
        <v>Chuck Magee</v>
      </c>
    </row>
    <row r="6345" spans="1:23" x14ac:dyDescent="0.2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 s="7" t="b">
        <f>_xlfn.IFNA(VLOOKUP(orders[[#This Row],[order_id]],returns[],2,FALSE),"FALSE")</f>
        <v>1</v>
      </c>
      <c r="W6345" t="str">
        <f>VLOOKUP(orders[[#This Row],[region]],people[],2,FALSE)</f>
        <v>Chuck Magee</v>
      </c>
    </row>
    <row r="6346" spans="1:23" x14ac:dyDescent="0.2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 s="7" t="b">
        <f>_xlfn.IFNA(VLOOKUP(orders[[#This Row],[order_id]],returns[],2,FALSE),"FALSE")</f>
        <v>1</v>
      </c>
      <c r="W6346" t="str">
        <f>VLOOKUP(orders[[#This Row],[region]],people[],2,FALSE)</f>
        <v>Chuck Magee</v>
      </c>
    </row>
    <row r="6347" spans="1:23" x14ac:dyDescent="0.2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  <c r="V6347" s="7" t="b">
        <f>_xlfn.IFNA(VLOOKUP(orders[[#This Row],[order_id]],returns[],2,FALSE),"FALSE")</f>
        <v>1</v>
      </c>
      <c r="W6347" t="str">
        <f>VLOOKUP(orders[[#This Row],[region]],people[],2,FALSE)</f>
        <v>Chuck Magee</v>
      </c>
    </row>
    <row r="6348" spans="1:23" x14ac:dyDescent="0.2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  <c r="V6348" s="7" t="str">
        <f>_xlfn.IFNA(VLOOKUP(orders[[#This Row],[order_id]],returns[],2,FALSE),"FALSE")</f>
        <v>FALSE</v>
      </c>
      <c r="W6348" t="str">
        <f>VLOOKUP(orders[[#This Row],[region]],people[],2,FALSE)</f>
        <v>Chuck Magee</v>
      </c>
    </row>
    <row r="6349" spans="1:23" x14ac:dyDescent="0.2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  <c r="V6349" s="7" t="str">
        <f>_xlfn.IFNA(VLOOKUP(orders[[#This Row],[order_id]],returns[],2,FALSE),"FALSE")</f>
        <v>FALSE</v>
      </c>
      <c r="W6349" t="str">
        <f>VLOOKUP(orders[[#This Row],[region]],people[],2,FALSE)</f>
        <v>Anna Andreadi</v>
      </c>
    </row>
    <row r="6350" spans="1:23" x14ac:dyDescent="0.2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 s="7" t="str">
        <f>_xlfn.IFNA(VLOOKUP(orders[[#This Row],[order_id]],returns[],2,FALSE),"FALSE")</f>
        <v>FALSE</v>
      </c>
      <c r="W6350" t="str">
        <f>VLOOKUP(orders[[#This Row],[region]],people[],2,FALSE)</f>
        <v>Anna Andreadi</v>
      </c>
    </row>
    <row r="6351" spans="1:23" x14ac:dyDescent="0.2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  <c r="V6351" s="7" t="str">
        <f>_xlfn.IFNA(VLOOKUP(orders[[#This Row],[order_id]],returns[],2,FALSE),"FALSE")</f>
        <v>FALSE</v>
      </c>
      <c r="W6351" t="str">
        <f>VLOOKUP(orders[[#This Row],[region]],people[],2,FALSE)</f>
        <v>Anna Andreadi</v>
      </c>
    </row>
    <row r="6352" spans="1:23" x14ac:dyDescent="0.2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  <c r="V6352" s="7" t="b">
        <f>_xlfn.IFNA(VLOOKUP(orders[[#This Row],[order_id]],returns[],2,FALSE),"FALSE")</f>
        <v>1</v>
      </c>
      <c r="W6352" t="str">
        <f>VLOOKUP(orders[[#This Row],[region]],people[],2,FALSE)</f>
        <v>Kelly Williams</v>
      </c>
    </row>
    <row r="6353" spans="1:23" x14ac:dyDescent="0.2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  <c r="V6353" s="7" t="str">
        <f>_xlfn.IFNA(VLOOKUP(orders[[#This Row],[order_id]],returns[],2,FALSE),"FALSE")</f>
        <v>FALSE</v>
      </c>
      <c r="W6353" t="str">
        <f>VLOOKUP(orders[[#This Row],[region]],people[],2,FALSE)</f>
        <v>Cassandra Brandow</v>
      </c>
    </row>
    <row r="6354" spans="1:23" x14ac:dyDescent="0.2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 s="7" t="str">
        <f>_xlfn.IFNA(VLOOKUP(orders[[#This Row],[order_id]],returns[],2,FALSE),"FALSE")</f>
        <v>FALSE</v>
      </c>
      <c r="W6354" t="str">
        <f>VLOOKUP(orders[[#This Row],[region]],people[],2,FALSE)</f>
        <v>Chuck Magee</v>
      </c>
    </row>
    <row r="6355" spans="1:23" x14ac:dyDescent="0.2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 s="7" t="str">
        <f>_xlfn.IFNA(VLOOKUP(orders[[#This Row],[order_id]],returns[],2,FALSE),"FALSE")</f>
        <v>FALSE</v>
      </c>
      <c r="W6355" t="str">
        <f>VLOOKUP(orders[[#This Row],[region]],people[],2,FALSE)</f>
        <v>Chuck Magee</v>
      </c>
    </row>
    <row r="6356" spans="1:23" x14ac:dyDescent="0.2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  <c r="V6356" s="7" t="str">
        <f>_xlfn.IFNA(VLOOKUP(orders[[#This Row],[order_id]],returns[],2,FALSE),"FALSE")</f>
        <v>FALSE</v>
      </c>
      <c r="W6356" t="str">
        <f>VLOOKUP(orders[[#This Row],[region]],people[],2,FALSE)</f>
        <v>Chuck Magee</v>
      </c>
    </row>
    <row r="6357" spans="1:23" x14ac:dyDescent="0.2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  <c r="V6357" s="7" t="str">
        <f>_xlfn.IFNA(VLOOKUP(orders[[#This Row],[order_id]],returns[],2,FALSE),"FALSE")</f>
        <v>FALSE</v>
      </c>
      <c r="W6357" t="str">
        <f>VLOOKUP(orders[[#This Row],[region]],people[],2,FALSE)</f>
        <v>Chuck Magee</v>
      </c>
    </row>
    <row r="6358" spans="1:23" x14ac:dyDescent="0.2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  <c r="V6358" s="7" t="str">
        <f>_xlfn.IFNA(VLOOKUP(orders[[#This Row],[order_id]],returns[],2,FALSE),"FALSE")</f>
        <v>FALSE</v>
      </c>
      <c r="W6358" t="str">
        <f>VLOOKUP(orders[[#This Row],[region]],people[],2,FALSE)</f>
        <v>Anna Andreadi</v>
      </c>
    </row>
    <row r="6359" spans="1:23" x14ac:dyDescent="0.2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  <c r="V6359" s="7" t="str">
        <f>_xlfn.IFNA(VLOOKUP(orders[[#This Row],[order_id]],returns[],2,FALSE),"FALSE")</f>
        <v>FALSE</v>
      </c>
      <c r="W6359" t="str">
        <f>VLOOKUP(orders[[#This Row],[region]],people[],2,FALSE)</f>
        <v>Anna Andreadi</v>
      </c>
    </row>
    <row r="6360" spans="1:23" x14ac:dyDescent="0.2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  <c r="V6360" s="7" t="str">
        <f>_xlfn.IFNA(VLOOKUP(orders[[#This Row],[order_id]],returns[],2,FALSE),"FALSE")</f>
        <v>FALSE</v>
      </c>
      <c r="W6360" t="str">
        <f>VLOOKUP(orders[[#This Row],[region]],people[],2,FALSE)</f>
        <v>Anna Andreadi</v>
      </c>
    </row>
    <row r="6361" spans="1:23" x14ac:dyDescent="0.2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  <c r="V6361" s="7" t="str">
        <f>_xlfn.IFNA(VLOOKUP(orders[[#This Row],[order_id]],returns[],2,FALSE),"FALSE")</f>
        <v>FALSE</v>
      </c>
      <c r="W6361" t="str">
        <f>VLOOKUP(orders[[#This Row],[region]],people[],2,FALSE)</f>
        <v>Anna Andreadi</v>
      </c>
    </row>
    <row r="6362" spans="1:23" x14ac:dyDescent="0.2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  <c r="V6362" s="7" t="str">
        <f>_xlfn.IFNA(VLOOKUP(orders[[#This Row],[order_id]],returns[],2,FALSE),"FALSE")</f>
        <v>FALSE</v>
      </c>
      <c r="W6362" t="str">
        <f>VLOOKUP(orders[[#This Row],[region]],people[],2,FALSE)</f>
        <v>Anna Andreadi</v>
      </c>
    </row>
    <row r="6363" spans="1:23" x14ac:dyDescent="0.2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  <c r="V6363" s="7" t="str">
        <f>_xlfn.IFNA(VLOOKUP(orders[[#This Row],[order_id]],returns[],2,FALSE),"FALSE")</f>
        <v>FALSE</v>
      </c>
      <c r="W6363" t="str">
        <f>VLOOKUP(orders[[#This Row],[region]],people[],2,FALSE)</f>
        <v>Anna Andreadi</v>
      </c>
    </row>
    <row r="6364" spans="1:23" x14ac:dyDescent="0.2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 s="7" t="str">
        <f>_xlfn.IFNA(VLOOKUP(orders[[#This Row],[order_id]],returns[],2,FALSE),"FALSE")</f>
        <v>FALSE</v>
      </c>
      <c r="W6364" t="str">
        <f>VLOOKUP(orders[[#This Row],[region]],people[],2,FALSE)</f>
        <v>Anna Andreadi</v>
      </c>
    </row>
    <row r="6365" spans="1:23" x14ac:dyDescent="0.2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  <c r="V6365" s="7" t="str">
        <f>_xlfn.IFNA(VLOOKUP(orders[[#This Row],[order_id]],returns[],2,FALSE),"FALSE")</f>
        <v>FALSE</v>
      </c>
      <c r="W6365" t="str">
        <f>VLOOKUP(orders[[#This Row],[region]],people[],2,FALSE)</f>
        <v>Anna Andreadi</v>
      </c>
    </row>
    <row r="6366" spans="1:23" x14ac:dyDescent="0.2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  <c r="V6366" s="7" t="str">
        <f>_xlfn.IFNA(VLOOKUP(orders[[#This Row],[order_id]],returns[],2,FALSE),"FALSE")</f>
        <v>FALSE</v>
      </c>
      <c r="W6366" t="str">
        <f>VLOOKUP(orders[[#This Row],[region]],people[],2,FALSE)</f>
        <v>Anna Andreadi</v>
      </c>
    </row>
    <row r="6367" spans="1:23" x14ac:dyDescent="0.2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 s="7" t="str">
        <f>_xlfn.IFNA(VLOOKUP(orders[[#This Row],[order_id]],returns[],2,FALSE),"FALSE")</f>
        <v>FALSE</v>
      </c>
      <c r="W6367" t="str">
        <f>VLOOKUP(orders[[#This Row],[region]],people[],2,FALSE)</f>
        <v>Chuck Magee</v>
      </c>
    </row>
    <row r="6368" spans="1:23" x14ac:dyDescent="0.2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  <c r="V6368" s="7" t="str">
        <f>_xlfn.IFNA(VLOOKUP(orders[[#This Row],[order_id]],returns[],2,FALSE),"FALSE")</f>
        <v>FALSE</v>
      </c>
      <c r="W6368" t="str">
        <f>VLOOKUP(orders[[#This Row],[region]],people[],2,FALSE)</f>
        <v>Chuck Magee</v>
      </c>
    </row>
    <row r="6369" spans="1:23" x14ac:dyDescent="0.2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  <c r="V6369" s="7" t="str">
        <f>_xlfn.IFNA(VLOOKUP(orders[[#This Row],[order_id]],returns[],2,FALSE),"FALSE")</f>
        <v>FALSE</v>
      </c>
      <c r="W6369" t="str">
        <f>VLOOKUP(orders[[#This Row],[region]],people[],2,FALSE)</f>
        <v>Chuck Magee</v>
      </c>
    </row>
    <row r="6370" spans="1:23" x14ac:dyDescent="0.2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 s="7" t="b">
        <f>_xlfn.IFNA(VLOOKUP(orders[[#This Row],[order_id]],returns[],2,FALSE),"FALSE")</f>
        <v>1</v>
      </c>
      <c r="W6370" t="str">
        <f>VLOOKUP(orders[[#This Row],[region]],people[],2,FALSE)</f>
        <v>Anna Andreadi</v>
      </c>
    </row>
    <row r="6371" spans="1:23" x14ac:dyDescent="0.2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  <c r="V6371" s="7" t="str">
        <f>_xlfn.IFNA(VLOOKUP(orders[[#This Row],[order_id]],returns[],2,FALSE),"FALSE")</f>
        <v>FALSE</v>
      </c>
      <c r="W6371" t="str">
        <f>VLOOKUP(orders[[#This Row],[region]],people[],2,FALSE)</f>
        <v>Kelly Williams</v>
      </c>
    </row>
    <row r="6372" spans="1:23" x14ac:dyDescent="0.2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  <c r="V6372" s="7" t="str">
        <f>_xlfn.IFNA(VLOOKUP(orders[[#This Row],[order_id]],returns[],2,FALSE),"FALSE")</f>
        <v>FALSE</v>
      </c>
      <c r="W6372" t="str">
        <f>VLOOKUP(orders[[#This Row],[region]],people[],2,FALSE)</f>
        <v>Chuck Magee</v>
      </c>
    </row>
    <row r="6373" spans="1:23" x14ac:dyDescent="0.2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  <c r="V6373" s="7" t="str">
        <f>_xlfn.IFNA(VLOOKUP(orders[[#This Row],[order_id]],returns[],2,FALSE),"FALSE")</f>
        <v>FALSE</v>
      </c>
      <c r="W6373" t="str">
        <f>VLOOKUP(orders[[#This Row],[region]],people[],2,FALSE)</f>
        <v>Chuck Magee</v>
      </c>
    </row>
    <row r="6374" spans="1:23" x14ac:dyDescent="0.2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 s="7" t="str">
        <f>_xlfn.IFNA(VLOOKUP(orders[[#This Row],[order_id]],returns[],2,FALSE),"FALSE")</f>
        <v>FALSE</v>
      </c>
      <c r="W6374" t="str">
        <f>VLOOKUP(orders[[#This Row],[region]],people[],2,FALSE)</f>
        <v>Chuck Magee</v>
      </c>
    </row>
    <row r="6375" spans="1:23" x14ac:dyDescent="0.2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  <c r="V6375" s="7" t="str">
        <f>_xlfn.IFNA(VLOOKUP(orders[[#This Row],[order_id]],returns[],2,FALSE),"FALSE")</f>
        <v>FALSE</v>
      </c>
      <c r="W6375" t="str">
        <f>VLOOKUP(orders[[#This Row],[region]],people[],2,FALSE)</f>
        <v>Chuck Magee</v>
      </c>
    </row>
    <row r="6376" spans="1:23" x14ac:dyDescent="0.2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  <c r="V6376" s="7" t="str">
        <f>_xlfn.IFNA(VLOOKUP(orders[[#This Row],[order_id]],returns[],2,FALSE),"FALSE")</f>
        <v>FALSE</v>
      </c>
      <c r="W6376" t="str">
        <f>VLOOKUP(orders[[#This Row],[region]],people[],2,FALSE)</f>
        <v>Cassandra Brandow</v>
      </c>
    </row>
    <row r="6377" spans="1:23" x14ac:dyDescent="0.2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  <c r="V6377" s="7" t="str">
        <f>_xlfn.IFNA(VLOOKUP(orders[[#This Row],[order_id]],returns[],2,FALSE),"FALSE")</f>
        <v>FALSE</v>
      </c>
      <c r="W6377" t="str">
        <f>VLOOKUP(orders[[#This Row],[region]],people[],2,FALSE)</f>
        <v>Cassandra Brandow</v>
      </c>
    </row>
    <row r="6378" spans="1:23" x14ac:dyDescent="0.2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  <c r="V6378" s="7" t="str">
        <f>_xlfn.IFNA(VLOOKUP(orders[[#This Row],[order_id]],returns[],2,FALSE),"FALSE")</f>
        <v>FALSE</v>
      </c>
      <c r="W6378" t="str">
        <f>VLOOKUP(orders[[#This Row],[region]],people[],2,FALSE)</f>
        <v>Chuck Magee</v>
      </c>
    </row>
    <row r="6379" spans="1:23" x14ac:dyDescent="0.2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  <c r="V6379" s="7" t="str">
        <f>_xlfn.IFNA(VLOOKUP(orders[[#This Row],[order_id]],returns[],2,FALSE),"FALSE")</f>
        <v>FALSE</v>
      </c>
      <c r="W6379" t="str">
        <f>VLOOKUP(orders[[#This Row],[region]],people[],2,FALSE)</f>
        <v>Anna Andreadi</v>
      </c>
    </row>
    <row r="6380" spans="1:23" x14ac:dyDescent="0.2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 s="7" t="str">
        <f>_xlfn.IFNA(VLOOKUP(orders[[#This Row],[order_id]],returns[],2,FALSE),"FALSE")</f>
        <v>FALSE</v>
      </c>
      <c r="W6380" t="str">
        <f>VLOOKUP(orders[[#This Row],[region]],people[],2,FALSE)</f>
        <v>Chuck Magee</v>
      </c>
    </row>
    <row r="6381" spans="1:23" x14ac:dyDescent="0.2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 s="7" t="str">
        <f>_xlfn.IFNA(VLOOKUP(orders[[#This Row],[order_id]],returns[],2,FALSE),"FALSE")</f>
        <v>FALSE</v>
      </c>
      <c r="W6381" t="str">
        <f>VLOOKUP(orders[[#This Row],[region]],people[],2,FALSE)</f>
        <v>Chuck Magee</v>
      </c>
    </row>
    <row r="6382" spans="1:23" x14ac:dyDescent="0.2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  <c r="V6382" s="7" t="str">
        <f>_xlfn.IFNA(VLOOKUP(orders[[#This Row],[order_id]],returns[],2,FALSE),"FALSE")</f>
        <v>FALSE</v>
      </c>
      <c r="W6382" t="str">
        <f>VLOOKUP(orders[[#This Row],[region]],people[],2,FALSE)</f>
        <v>Anna Andreadi</v>
      </c>
    </row>
    <row r="6383" spans="1:23" x14ac:dyDescent="0.2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  <c r="V6383" s="7" t="str">
        <f>_xlfn.IFNA(VLOOKUP(orders[[#This Row],[order_id]],returns[],2,FALSE),"FALSE")</f>
        <v>FALSE</v>
      </c>
      <c r="W6383" t="str">
        <f>VLOOKUP(orders[[#This Row],[region]],people[],2,FALSE)</f>
        <v>Chuck Magee</v>
      </c>
    </row>
    <row r="6384" spans="1:23" x14ac:dyDescent="0.2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  <c r="V6384" s="7" t="str">
        <f>_xlfn.IFNA(VLOOKUP(orders[[#This Row],[order_id]],returns[],2,FALSE),"FALSE")</f>
        <v>FALSE</v>
      </c>
      <c r="W6384" t="str">
        <f>VLOOKUP(orders[[#This Row],[region]],people[],2,FALSE)</f>
        <v>Chuck Magee</v>
      </c>
    </row>
    <row r="6385" spans="1:23" x14ac:dyDescent="0.2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  <c r="V6385" s="7" t="str">
        <f>_xlfn.IFNA(VLOOKUP(orders[[#This Row],[order_id]],returns[],2,FALSE),"FALSE")</f>
        <v>FALSE</v>
      </c>
      <c r="W6385" t="str">
        <f>VLOOKUP(orders[[#This Row],[region]],people[],2,FALSE)</f>
        <v>Kelly Williams</v>
      </c>
    </row>
    <row r="6386" spans="1:23" x14ac:dyDescent="0.2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  <c r="V6386" s="7" t="str">
        <f>_xlfn.IFNA(VLOOKUP(orders[[#This Row],[order_id]],returns[],2,FALSE),"FALSE")</f>
        <v>FALSE</v>
      </c>
      <c r="W6386" t="str">
        <f>VLOOKUP(orders[[#This Row],[region]],people[],2,FALSE)</f>
        <v>Kelly Williams</v>
      </c>
    </row>
    <row r="6387" spans="1:23" x14ac:dyDescent="0.2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  <c r="V6387" s="7" t="str">
        <f>_xlfn.IFNA(VLOOKUP(orders[[#This Row],[order_id]],returns[],2,FALSE),"FALSE")</f>
        <v>FALSE</v>
      </c>
      <c r="W6387" t="str">
        <f>VLOOKUP(orders[[#This Row],[region]],people[],2,FALSE)</f>
        <v>Kelly Williams</v>
      </c>
    </row>
    <row r="6388" spans="1:23" x14ac:dyDescent="0.2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  <c r="V6388" s="7" t="str">
        <f>_xlfn.IFNA(VLOOKUP(orders[[#This Row],[order_id]],returns[],2,FALSE),"FALSE")</f>
        <v>FALSE</v>
      </c>
      <c r="W6388" t="str">
        <f>VLOOKUP(orders[[#This Row],[region]],people[],2,FALSE)</f>
        <v>Kelly Williams</v>
      </c>
    </row>
    <row r="6389" spans="1:23" x14ac:dyDescent="0.2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 s="7" t="str">
        <f>_xlfn.IFNA(VLOOKUP(orders[[#This Row],[order_id]],returns[],2,FALSE),"FALSE")</f>
        <v>FALSE</v>
      </c>
      <c r="W6389" t="str">
        <f>VLOOKUP(orders[[#This Row],[region]],people[],2,FALSE)</f>
        <v>Kelly Williams</v>
      </c>
    </row>
    <row r="6390" spans="1:23" x14ac:dyDescent="0.2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  <c r="V6390" s="7" t="str">
        <f>_xlfn.IFNA(VLOOKUP(orders[[#This Row],[order_id]],returns[],2,FALSE),"FALSE")</f>
        <v>FALSE</v>
      </c>
      <c r="W6390" t="str">
        <f>VLOOKUP(orders[[#This Row],[region]],people[],2,FALSE)</f>
        <v>Kelly Williams</v>
      </c>
    </row>
    <row r="6391" spans="1:23" x14ac:dyDescent="0.2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  <c r="V6391" s="7" t="str">
        <f>_xlfn.IFNA(VLOOKUP(orders[[#This Row],[order_id]],returns[],2,FALSE),"FALSE")</f>
        <v>FALSE</v>
      </c>
      <c r="W6391" t="str">
        <f>VLOOKUP(orders[[#This Row],[region]],people[],2,FALSE)</f>
        <v>Cassandra Brandow</v>
      </c>
    </row>
    <row r="6392" spans="1:23" x14ac:dyDescent="0.2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  <c r="V6392" s="7" t="str">
        <f>_xlfn.IFNA(VLOOKUP(orders[[#This Row],[order_id]],returns[],2,FALSE),"FALSE")</f>
        <v>FALSE</v>
      </c>
      <c r="W6392" t="str">
        <f>VLOOKUP(orders[[#This Row],[region]],people[],2,FALSE)</f>
        <v>Cassandra Brandow</v>
      </c>
    </row>
    <row r="6393" spans="1:23" x14ac:dyDescent="0.2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  <c r="V6393" s="7" t="str">
        <f>_xlfn.IFNA(VLOOKUP(orders[[#This Row],[order_id]],returns[],2,FALSE),"FALSE")</f>
        <v>FALSE</v>
      </c>
      <c r="W6393" t="str">
        <f>VLOOKUP(orders[[#This Row],[region]],people[],2,FALSE)</f>
        <v>Chuck Magee</v>
      </c>
    </row>
    <row r="6394" spans="1:23" x14ac:dyDescent="0.2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 s="7" t="str">
        <f>_xlfn.IFNA(VLOOKUP(orders[[#This Row],[order_id]],returns[],2,FALSE),"FALSE")</f>
        <v>FALSE</v>
      </c>
      <c r="W6394" t="str">
        <f>VLOOKUP(orders[[#This Row],[region]],people[],2,FALSE)</f>
        <v>Chuck Magee</v>
      </c>
    </row>
    <row r="6395" spans="1:23" x14ac:dyDescent="0.2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 s="7" t="str">
        <f>_xlfn.IFNA(VLOOKUP(orders[[#This Row],[order_id]],returns[],2,FALSE),"FALSE")</f>
        <v>FALSE</v>
      </c>
      <c r="W6395" t="str">
        <f>VLOOKUP(orders[[#This Row],[region]],people[],2,FALSE)</f>
        <v>Chuck Magee</v>
      </c>
    </row>
    <row r="6396" spans="1:23" x14ac:dyDescent="0.2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 s="7" t="str">
        <f>_xlfn.IFNA(VLOOKUP(orders[[#This Row],[order_id]],returns[],2,FALSE),"FALSE")</f>
        <v>FALSE</v>
      </c>
      <c r="W6396" t="str">
        <f>VLOOKUP(orders[[#This Row],[region]],people[],2,FALSE)</f>
        <v>Chuck Magee</v>
      </c>
    </row>
    <row r="6397" spans="1:23" x14ac:dyDescent="0.2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 s="7" t="str">
        <f>_xlfn.IFNA(VLOOKUP(orders[[#This Row],[order_id]],returns[],2,FALSE),"FALSE")</f>
        <v>FALSE</v>
      </c>
      <c r="W6397" t="str">
        <f>VLOOKUP(orders[[#This Row],[region]],people[],2,FALSE)</f>
        <v>Chuck Magee</v>
      </c>
    </row>
    <row r="6398" spans="1:23" x14ac:dyDescent="0.2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  <c r="V6398" s="7" t="str">
        <f>_xlfn.IFNA(VLOOKUP(orders[[#This Row],[order_id]],returns[],2,FALSE),"FALSE")</f>
        <v>FALSE</v>
      </c>
      <c r="W6398" t="str">
        <f>VLOOKUP(orders[[#This Row],[region]],people[],2,FALSE)</f>
        <v>Chuck Magee</v>
      </c>
    </row>
    <row r="6399" spans="1:23" x14ac:dyDescent="0.2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  <c r="V6399" s="7" t="str">
        <f>_xlfn.IFNA(VLOOKUP(orders[[#This Row],[order_id]],returns[],2,FALSE),"FALSE")</f>
        <v>FALSE</v>
      </c>
      <c r="W6399" t="str">
        <f>VLOOKUP(orders[[#This Row],[region]],people[],2,FALSE)</f>
        <v>Kelly Williams</v>
      </c>
    </row>
    <row r="6400" spans="1:23" x14ac:dyDescent="0.2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  <c r="V6400" s="7" t="str">
        <f>_xlfn.IFNA(VLOOKUP(orders[[#This Row],[order_id]],returns[],2,FALSE),"FALSE")</f>
        <v>FALSE</v>
      </c>
      <c r="W6400" t="str">
        <f>VLOOKUP(orders[[#This Row],[region]],people[],2,FALSE)</f>
        <v>Chuck Magee</v>
      </c>
    </row>
    <row r="6401" spans="1:23" x14ac:dyDescent="0.2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 s="7" t="str">
        <f>_xlfn.IFNA(VLOOKUP(orders[[#This Row],[order_id]],returns[],2,FALSE),"FALSE")</f>
        <v>FALSE</v>
      </c>
      <c r="W6401" t="str">
        <f>VLOOKUP(orders[[#This Row],[region]],people[],2,FALSE)</f>
        <v>Chuck Magee</v>
      </c>
    </row>
    <row r="6402" spans="1:23" x14ac:dyDescent="0.2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  <c r="V6402" s="7" t="str">
        <f>_xlfn.IFNA(VLOOKUP(orders[[#This Row],[order_id]],returns[],2,FALSE),"FALSE")</f>
        <v>FALSE</v>
      </c>
      <c r="W6402" t="str">
        <f>VLOOKUP(orders[[#This Row],[region]],people[],2,FALSE)</f>
        <v>Chuck Magee</v>
      </c>
    </row>
    <row r="6403" spans="1:23" x14ac:dyDescent="0.2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  <c r="V6403" s="7" t="str">
        <f>_xlfn.IFNA(VLOOKUP(orders[[#This Row],[order_id]],returns[],2,FALSE),"FALSE")</f>
        <v>FALSE</v>
      </c>
      <c r="W6403" t="str">
        <f>VLOOKUP(orders[[#This Row],[region]],people[],2,FALSE)</f>
        <v>Cassandra Brandow</v>
      </c>
    </row>
    <row r="6404" spans="1:23" x14ac:dyDescent="0.2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 s="7" t="str">
        <f>_xlfn.IFNA(VLOOKUP(orders[[#This Row],[order_id]],returns[],2,FALSE),"FALSE")</f>
        <v>FALSE</v>
      </c>
      <c r="W6404" t="str">
        <f>VLOOKUP(orders[[#This Row],[region]],people[],2,FALSE)</f>
        <v>Cassandra Brandow</v>
      </c>
    </row>
    <row r="6405" spans="1:23" x14ac:dyDescent="0.2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 s="7" t="str">
        <f>_xlfn.IFNA(VLOOKUP(orders[[#This Row],[order_id]],returns[],2,FALSE),"FALSE")</f>
        <v>FALSE</v>
      </c>
      <c r="W6405" t="str">
        <f>VLOOKUP(orders[[#This Row],[region]],people[],2,FALSE)</f>
        <v>Cassandra Brandow</v>
      </c>
    </row>
    <row r="6406" spans="1:23" x14ac:dyDescent="0.2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  <c r="V6406" s="7" t="str">
        <f>_xlfn.IFNA(VLOOKUP(orders[[#This Row],[order_id]],returns[],2,FALSE),"FALSE")</f>
        <v>FALSE</v>
      </c>
      <c r="W6406" t="str">
        <f>VLOOKUP(orders[[#This Row],[region]],people[],2,FALSE)</f>
        <v>Cassandra Brandow</v>
      </c>
    </row>
    <row r="6407" spans="1:23" x14ac:dyDescent="0.2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  <c r="V6407" s="7" t="b">
        <f>_xlfn.IFNA(VLOOKUP(orders[[#This Row],[order_id]],returns[],2,FALSE),"FALSE")</f>
        <v>1</v>
      </c>
      <c r="W6407" t="str">
        <f>VLOOKUP(orders[[#This Row],[region]],people[],2,FALSE)</f>
        <v>Anna Andreadi</v>
      </c>
    </row>
    <row r="6408" spans="1:23" x14ac:dyDescent="0.2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  <c r="V6408" s="7" t="b">
        <f>_xlfn.IFNA(VLOOKUP(orders[[#This Row],[order_id]],returns[],2,FALSE),"FALSE")</f>
        <v>1</v>
      </c>
      <c r="W6408" t="str">
        <f>VLOOKUP(orders[[#This Row],[region]],people[],2,FALSE)</f>
        <v>Anna Andreadi</v>
      </c>
    </row>
    <row r="6409" spans="1:23" x14ac:dyDescent="0.2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  <c r="V6409" s="7" t="str">
        <f>_xlfn.IFNA(VLOOKUP(orders[[#This Row],[order_id]],returns[],2,FALSE),"FALSE")</f>
        <v>FALSE</v>
      </c>
      <c r="W6409" t="str">
        <f>VLOOKUP(orders[[#This Row],[region]],people[],2,FALSE)</f>
        <v>Kelly Williams</v>
      </c>
    </row>
    <row r="6410" spans="1:23" x14ac:dyDescent="0.2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  <c r="V6410" s="7" t="str">
        <f>_xlfn.IFNA(VLOOKUP(orders[[#This Row],[order_id]],returns[],2,FALSE),"FALSE")</f>
        <v>FALSE</v>
      </c>
      <c r="W6410" t="str">
        <f>VLOOKUP(orders[[#This Row],[region]],people[],2,FALSE)</f>
        <v>Kelly Williams</v>
      </c>
    </row>
    <row r="6411" spans="1:23" x14ac:dyDescent="0.2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  <c r="V6411" s="7" t="str">
        <f>_xlfn.IFNA(VLOOKUP(orders[[#This Row],[order_id]],returns[],2,FALSE),"FALSE")</f>
        <v>FALSE</v>
      </c>
      <c r="W6411" t="str">
        <f>VLOOKUP(orders[[#This Row],[region]],people[],2,FALSE)</f>
        <v>Kelly Williams</v>
      </c>
    </row>
    <row r="6412" spans="1:23" x14ac:dyDescent="0.2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  <c r="V6412" s="7" t="str">
        <f>_xlfn.IFNA(VLOOKUP(orders[[#This Row],[order_id]],returns[],2,FALSE),"FALSE")</f>
        <v>FALSE</v>
      </c>
      <c r="W6412" t="str">
        <f>VLOOKUP(orders[[#This Row],[region]],people[],2,FALSE)</f>
        <v>Kelly Williams</v>
      </c>
    </row>
    <row r="6413" spans="1:23" x14ac:dyDescent="0.2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  <c r="V6413" s="7" t="str">
        <f>_xlfn.IFNA(VLOOKUP(orders[[#This Row],[order_id]],returns[],2,FALSE),"FALSE")</f>
        <v>FALSE</v>
      </c>
      <c r="W6413" t="str">
        <f>VLOOKUP(orders[[#This Row],[region]],people[],2,FALSE)</f>
        <v>Kelly Williams</v>
      </c>
    </row>
    <row r="6414" spans="1:23" x14ac:dyDescent="0.2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  <c r="V6414" s="7" t="str">
        <f>_xlfn.IFNA(VLOOKUP(orders[[#This Row],[order_id]],returns[],2,FALSE),"FALSE")</f>
        <v>FALSE</v>
      </c>
      <c r="W6414" t="str">
        <f>VLOOKUP(orders[[#This Row],[region]],people[],2,FALSE)</f>
        <v>Cassandra Brandow</v>
      </c>
    </row>
    <row r="6415" spans="1:23" x14ac:dyDescent="0.2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  <c r="V6415" s="7" t="str">
        <f>_xlfn.IFNA(VLOOKUP(orders[[#This Row],[order_id]],returns[],2,FALSE),"FALSE")</f>
        <v>FALSE</v>
      </c>
      <c r="W6415" t="str">
        <f>VLOOKUP(orders[[#This Row],[region]],people[],2,FALSE)</f>
        <v>Cassandra Brandow</v>
      </c>
    </row>
    <row r="6416" spans="1:23" x14ac:dyDescent="0.2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  <c r="V6416" s="7" t="str">
        <f>_xlfn.IFNA(VLOOKUP(orders[[#This Row],[order_id]],returns[],2,FALSE),"FALSE")</f>
        <v>FALSE</v>
      </c>
      <c r="W6416" t="str">
        <f>VLOOKUP(orders[[#This Row],[region]],people[],2,FALSE)</f>
        <v>Cassandra Brandow</v>
      </c>
    </row>
    <row r="6417" spans="1:23" x14ac:dyDescent="0.2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  <c r="V6417" s="7" t="str">
        <f>_xlfn.IFNA(VLOOKUP(orders[[#This Row],[order_id]],returns[],2,FALSE),"FALSE")</f>
        <v>FALSE</v>
      </c>
      <c r="W6417" t="str">
        <f>VLOOKUP(orders[[#This Row],[region]],people[],2,FALSE)</f>
        <v>Anna Andreadi</v>
      </c>
    </row>
    <row r="6418" spans="1:23" x14ac:dyDescent="0.2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  <c r="V6418" s="7" t="str">
        <f>_xlfn.IFNA(VLOOKUP(orders[[#This Row],[order_id]],returns[],2,FALSE),"FALSE")</f>
        <v>FALSE</v>
      </c>
      <c r="W6418" t="str">
        <f>VLOOKUP(orders[[#This Row],[region]],people[],2,FALSE)</f>
        <v>Chuck Magee</v>
      </c>
    </row>
    <row r="6419" spans="1:23" x14ac:dyDescent="0.2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  <c r="V6419" s="7" t="str">
        <f>_xlfn.IFNA(VLOOKUP(orders[[#This Row],[order_id]],returns[],2,FALSE),"FALSE")</f>
        <v>FALSE</v>
      </c>
      <c r="W6419" t="str">
        <f>VLOOKUP(orders[[#This Row],[region]],people[],2,FALSE)</f>
        <v>Chuck Magee</v>
      </c>
    </row>
    <row r="6420" spans="1:23" x14ac:dyDescent="0.2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  <c r="V6420" s="7" t="str">
        <f>_xlfn.IFNA(VLOOKUP(orders[[#This Row],[order_id]],returns[],2,FALSE),"FALSE")</f>
        <v>FALSE</v>
      </c>
      <c r="W6420" t="str">
        <f>VLOOKUP(orders[[#This Row],[region]],people[],2,FALSE)</f>
        <v>Kelly Williams</v>
      </c>
    </row>
    <row r="6421" spans="1:23" x14ac:dyDescent="0.2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  <c r="V6421" s="7" t="str">
        <f>_xlfn.IFNA(VLOOKUP(orders[[#This Row],[order_id]],returns[],2,FALSE),"FALSE")</f>
        <v>FALSE</v>
      </c>
      <c r="W6421" t="str">
        <f>VLOOKUP(orders[[#This Row],[region]],people[],2,FALSE)</f>
        <v>Kelly Williams</v>
      </c>
    </row>
    <row r="6422" spans="1:23" x14ac:dyDescent="0.2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  <c r="V6422" s="7" t="str">
        <f>_xlfn.IFNA(VLOOKUP(orders[[#This Row],[order_id]],returns[],2,FALSE),"FALSE")</f>
        <v>FALSE</v>
      </c>
      <c r="W6422" t="str">
        <f>VLOOKUP(orders[[#This Row],[region]],people[],2,FALSE)</f>
        <v>Kelly Williams</v>
      </c>
    </row>
    <row r="6423" spans="1:23" x14ac:dyDescent="0.2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  <c r="V6423" s="7" t="str">
        <f>_xlfn.IFNA(VLOOKUP(orders[[#This Row],[order_id]],returns[],2,FALSE),"FALSE")</f>
        <v>FALSE</v>
      </c>
      <c r="W6423" t="str">
        <f>VLOOKUP(orders[[#This Row],[region]],people[],2,FALSE)</f>
        <v>Kelly Williams</v>
      </c>
    </row>
    <row r="6424" spans="1:23" x14ac:dyDescent="0.2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  <c r="V6424" s="7" t="str">
        <f>_xlfn.IFNA(VLOOKUP(orders[[#This Row],[order_id]],returns[],2,FALSE),"FALSE")</f>
        <v>FALSE</v>
      </c>
      <c r="W6424" t="str">
        <f>VLOOKUP(orders[[#This Row],[region]],people[],2,FALSE)</f>
        <v>Anna Andreadi</v>
      </c>
    </row>
    <row r="6425" spans="1:23" x14ac:dyDescent="0.2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  <c r="V6425" s="7" t="b">
        <f>_xlfn.IFNA(VLOOKUP(orders[[#This Row],[order_id]],returns[],2,FALSE),"FALSE")</f>
        <v>1</v>
      </c>
      <c r="W6425" t="str">
        <f>VLOOKUP(orders[[#This Row],[region]],people[],2,FALSE)</f>
        <v>Anna Andreadi</v>
      </c>
    </row>
    <row r="6426" spans="1:23" x14ac:dyDescent="0.2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 s="7" t="str">
        <f>_xlfn.IFNA(VLOOKUP(orders[[#This Row],[order_id]],returns[],2,FALSE),"FALSE")</f>
        <v>FALSE</v>
      </c>
      <c r="W6426" t="str">
        <f>VLOOKUP(orders[[#This Row],[region]],people[],2,FALSE)</f>
        <v>Chuck Magee</v>
      </c>
    </row>
    <row r="6427" spans="1:23" x14ac:dyDescent="0.2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  <c r="V6427" s="7" t="str">
        <f>_xlfn.IFNA(VLOOKUP(orders[[#This Row],[order_id]],returns[],2,FALSE),"FALSE")</f>
        <v>FALSE</v>
      </c>
      <c r="W6427" t="str">
        <f>VLOOKUP(orders[[#This Row],[region]],people[],2,FALSE)</f>
        <v>Chuck Magee</v>
      </c>
    </row>
    <row r="6428" spans="1:23" x14ac:dyDescent="0.2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  <c r="V6428" s="7" t="str">
        <f>_xlfn.IFNA(VLOOKUP(orders[[#This Row],[order_id]],returns[],2,FALSE),"FALSE")</f>
        <v>FALSE</v>
      </c>
      <c r="W6428" t="str">
        <f>VLOOKUP(orders[[#This Row],[region]],people[],2,FALSE)</f>
        <v>Chuck Magee</v>
      </c>
    </row>
    <row r="6429" spans="1:23" x14ac:dyDescent="0.2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  <c r="V6429" s="7" t="str">
        <f>_xlfn.IFNA(VLOOKUP(orders[[#This Row],[order_id]],returns[],2,FALSE),"FALSE")</f>
        <v>FALSE</v>
      </c>
      <c r="W6429" t="str">
        <f>VLOOKUP(orders[[#This Row],[region]],people[],2,FALSE)</f>
        <v>Chuck Magee</v>
      </c>
    </row>
    <row r="6430" spans="1:23" x14ac:dyDescent="0.2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  <c r="V6430" s="7" t="str">
        <f>_xlfn.IFNA(VLOOKUP(orders[[#This Row],[order_id]],returns[],2,FALSE),"FALSE")</f>
        <v>FALSE</v>
      </c>
      <c r="W6430" t="str">
        <f>VLOOKUP(orders[[#This Row],[region]],people[],2,FALSE)</f>
        <v>Chuck Magee</v>
      </c>
    </row>
    <row r="6431" spans="1:23" x14ac:dyDescent="0.2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  <c r="V6431" s="7" t="str">
        <f>_xlfn.IFNA(VLOOKUP(orders[[#This Row],[order_id]],returns[],2,FALSE),"FALSE")</f>
        <v>FALSE</v>
      </c>
      <c r="W6431" t="str">
        <f>VLOOKUP(orders[[#This Row],[region]],people[],2,FALSE)</f>
        <v>Cassandra Brandow</v>
      </c>
    </row>
    <row r="6432" spans="1:23" x14ac:dyDescent="0.2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  <c r="V6432" s="7" t="str">
        <f>_xlfn.IFNA(VLOOKUP(orders[[#This Row],[order_id]],returns[],2,FALSE),"FALSE")</f>
        <v>FALSE</v>
      </c>
      <c r="W6432" t="str">
        <f>VLOOKUP(orders[[#This Row],[region]],people[],2,FALSE)</f>
        <v>Cassandra Brandow</v>
      </c>
    </row>
    <row r="6433" spans="1:23" x14ac:dyDescent="0.2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  <c r="V6433" s="7" t="str">
        <f>_xlfn.IFNA(VLOOKUP(orders[[#This Row],[order_id]],returns[],2,FALSE),"FALSE")</f>
        <v>FALSE</v>
      </c>
      <c r="W6433" t="str">
        <f>VLOOKUP(orders[[#This Row],[region]],people[],2,FALSE)</f>
        <v>Cassandra Brandow</v>
      </c>
    </row>
    <row r="6434" spans="1:23" x14ac:dyDescent="0.2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  <c r="V6434" s="7" t="str">
        <f>_xlfn.IFNA(VLOOKUP(orders[[#This Row],[order_id]],returns[],2,FALSE),"FALSE")</f>
        <v>FALSE</v>
      </c>
      <c r="W6434" t="str">
        <f>VLOOKUP(orders[[#This Row],[region]],people[],2,FALSE)</f>
        <v>Cassandra Brandow</v>
      </c>
    </row>
    <row r="6435" spans="1:23" x14ac:dyDescent="0.2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 s="7" t="str">
        <f>_xlfn.IFNA(VLOOKUP(orders[[#This Row],[order_id]],returns[],2,FALSE),"FALSE")</f>
        <v>FALSE</v>
      </c>
      <c r="W6435" t="str">
        <f>VLOOKUP(orders[[#This Row],[region]],people[],2,FALSE)</f>
        <v>Kelly Williams</v>
      </c>
    </row>
    <row r="6436" spans="1:23" x14ac:dyDescent="0.2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  <c r="V6436" s="7" t="str">
        <f>_xlfn.IFNA(VLOOKUP(orders[[#This Row],[order_id]],returns[],2,FALSE),"FALSE")</f>
        <v>FALSE</v>
      </c>
      <c r="W6436" t="str">
        <f>VLOOKUP(orders[[#This Row],[region]],people[],2,FALSE)</f>
        <v>Kelly Williams</v>
      </c>
    </row>
    <row r="6437" spans="1:23" x14ac:dyDescent="0.2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  <c r="V6437" s="7" t="str">
        <f>_xlfn.IFNA(VLOOKUP(orders[[#This Row],[order_id]],returns[],2,FALSE),"FALSE")</f>
        <v>FALSE</v>
      </c>
      <c r="W6437" t="str">
        <f>VLOOKUP(orders[[#This Row],[region]],people[],2,FALSE)</f>
        <v>Anna Andreadi</v>
      </c>
    </row>
    <row r="6438" spans="1:23" x14ac:dyDescent="0.2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  <c r="V6438" s="7" t="str">
        <f>_xlfn.IFNA(VLOOKUP(orders[[#This Row],[order_id]],returns[],2,FALSE),"FALSE")</f>
        <v>FALSE</v>
      </c>
      <c r="W6438" t="str">
        <f>VLOOKUP(orders[[#This Row],[region]],people[],2,FALSE)</f>
        <v>Anna Andreadi</v>
      </c>
    </row>
    <row r="6439" spans="1:23" x14ac:dyDescent="0.2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  <c r="V6439" s="7" t="str">
        <f>_xlfn.IFNA(VLOOKUP(orders[[#This Row],[order_id]],returns[],2,FALSE),"FALSE")</f>
        <v>FALSE</v>
      </c>
      <c r="W6439" t="str">
        <f>VLOOKUP(orders[[#This Row],[region]],people[],2,FALSE)</f>
        <v>Anna Andreadi</v>
      </c>
    </row>
    <row r="6440" spans="1:23" x14ac:dyDescent="0.2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  <c r="V6440" s="7" t="str">
        <f>_xlfn.IFNA(VLOOKUP(orders[[#This Row],[order_id]],returns[],2,FALSE),"FALSE")</f>
        <v>FALSE</v>
      </c>
      <c r="W6440" t="str">
        <f>VLOOKUP(orders[[#This Row],[region]],people[],2,FALSE)</f>
        <v>Kelly Williams</v>
      </c>
    </row>
    <row r="6441" spans="1:23" x14ac:dyDescent="0.2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  <c r="V6441" s="7" t="str">
        <f>_xlfn.IFNA(VLOOKUP(orders[[#This Row],[order_id]],returns[],2,FALSE),"FALSE")</f>
        <v>FALSE</v>
      </c>
      <c r="W6441" t="str">
        <f>VLOOKUP(orders[[#This Row],[region]],people[],2,FALSE)</f>
        <v>Chuck Magee</v>
      </c>
    </row>
    <row r="6442" spans="1:23" x14ac:dyDescent="0.2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 s="7" t="str">
        <f>_xlfn.IFNA(VLOOKUP(orders[[#This Row],[order_id]],returns[],2,FALSE),"FALSE")</f>
        <v>FALSE</v>
      </c>
      <c r="W6442" t="str">
        <f>VLOOKUP(orders[[#This Row],[region]],people[],2,FALSE)</f>
        <v>Chuck Magee</v>
      </c>
    </row>
    <row r="6443" spans="1:23" x14ac:dyDescent="0.2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  <c r="V6443" s="7" t="str">
        <f>_xlfn.IFNA(VLOOKUP(orders[[#This Row],[order_id]],returns[],2,FALSE),"FALSE")</f>
        <v>FALSE</v>
      </c>
      <c r="W6443" t="str">
        <f>VLOOKUP(orders[[#This Row],[region]],people[],2,FALSE)</f>
        <v>Chuck Magee</v>
      </c>
    </row>
    <row r="6444" spans="1:23" x14ac:dyDescent="0.2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  <c r="V6444" s="7" t="str">
        <f>_xlfn.IFNA(VLOOKUP(orders[[#This Row],[order_id]],returns[],2,FALSE),"FALSE")</f>
        <v>FALSE</v>
      </c>
      <c r="W6444" t="str">
        <f>VLOOKUP(orders[[#This Row],[region]],people[],2,FALSE)</f>
        <v>Chuck Magee</v>
      </c>
    </row>
    <row r="6445" spans="1:23" x14ac:dyDescent="0.2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  <c r="V6445" s="7" t="str">
        <f>_xlfn.IFNA(VLOOKUP(orders[[#This Row],[order_id]],returns[],2,FALSE),"FALSE")</f>
        <v>FALSE</v>
      </c>
      <c r="W6445" t="str">
        <f>VLOOKUP(orders[[#This Row],[region]],people[],2,FALSE)</f>
        <v>Chuck Magee</v>
      </c>
    </row>
    <row r="6446" spans="1:23" x14ac:dyDescent="0.2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  <c r="V6446" s="7" t="str">
        <f>_xlfn.IFNA(VLOOKUP(orders[[#This Row],[order_id]],returns[],2,FALSE),"FALSE")</f>
        <v>FALSE</v>
      </c>
      <c r="W6446" t="str">
        <f>VLOOKUP(orders[[#This Row],[region]],people[],2,FALSE)</f>
        <v>Chuck Magee</v>
      </c>
    </row>
    <row r="6447" spans="1:23" x14ac:dyDescent="0.2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  <c r="V6447" s="7" t="str">
        <f>_xlfn.IFNA(VLOOKUP(orders[[#This Row],[order_id]],returns[],2,FALSE),"FALSE")</f>
        <v>FALSE</v>
      </c>
      <c r="W6447" t="str">
        <f>VLOOKUP(orders[[#This Row],[region]],people[],2,FALSE)</f>
        <v>Kelly Williams</v>
      </c>
    </row>
    <row r="6448" spans="1:23" x14ac:dyDescent="0.2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  <c r="V6448" s="7" t="str">
        <f>_xlfn.IFNA(VLOOKUP(orders[[#This Row],[order_id]],returns[],2,FALSE),"FALSE")</f>
        <v>FALSE</v>
      </c>
      <c r="W6448" t="str">
        <f>VLOOKUP(orders[[#This Row],[region]],people[],2,FALSE)</f>
        <v>Kelly Williams</v>
      </c>
    </row>
    <row r="6449" spans="1:23" x14ac:dyDescent="0.2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  <c r="V6449" s="7" t="str">
        <f>_xlfn.IFNA(VLOOKUP(orders[[#This Row],[order_id]],returns[],2,FALSE),"FALSE")</f>
        <v>FALSE</v>
      </c>
      <c r="W6449" t="str">
        <f>VLOOKUP(orders[[#This Row],[region]],people[],2,FALSE)</f>
        <v>Kelly Williams</v>
      </c>
    </row>
    <row r="6450" spans="1:23" x14ac:dyDescent="0.2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  <c r="V6450" s="7" t="str">
        <f>_xlfn.IFNA(VLOOKUP(orders[[#This Row],[order_id]],returns[],2,FALSE),"FALSE")</f>
        <v>FALSE</v>
      </c>
      <c r="W6450" t="str">
        <f>VLOOKUP(orders[[#This Row],[region]],people[],2,FALSE)</f>
        <v>Kelly Williams</v>
      </c>
    </row>
    <row r="6451" spans="1:23" x14ac:dyDescent="0.2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 s="7" t="str">
        <f>_xlfn.IFNA(VLOOKUP(orders[[#This Row],[order_id]],returns[],2,FALSE),"FALSE")</f>
        <v>FALSE</v>
      </c>
      <c r="W6451" t="str">
        <f>VLOOKUP(orders[[#This Row],[region]],people[],2,FALSE)</f>
        <v>Chuck Magee</v>
      </c>
    </row>
    <row r="6452" spans="1:23" x14ac:dyDescent="0.2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 s="7" t="str">
        <f>_xlfn.IFNA(VLOOKUP(orders[[#This Row],[order_id]],returns[],2,FALSE),"FALSE")</f>
        <v>FALSE</v>
      </c>
      <c r="W6452" t="str">
        <f>VLOOKUP(orders[[#This Row],[region]],people[],2,FALSE)</f>
        <v>Chuck Magee</v>
      </c>
    </row>
    <row r="6453" spans="1:23" x14ac:dyDescent="0.2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  <c r="V6453" s="7" t="str">
        <f>_xlfn.IFNA(VLOOKUP(orders[[#This Row],[order_id]],returns[],2,FALSE),"FALSE")</f>
        <v>FALSE</v>
      </c>
      <c r="W6453" t="str">
        <f>VLOOKUP(orders[[#This Row],[region]],people[],2,FALSE)</f>
        <v>Chuck Magee</v>
      </c>
    </row>
    <row r="6454" spans="1:23" x14ac:dyDescent="0.2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  <c r="V6454" s="7" t="str">
        <f>_xlfn.IFNA(VLOOKUP(orders[[#This Row],[order_id]],returns[],2,FALSE),"FALSE")</f>
        <v>FALSE</v>
      </c>
      <c r="W6454" t="str">
        <f>VLOOKUP(orders[[#This Row],[region]],people[],2,FALSE)</f>
        <v>Kelly Williams</v>
      </c>
    </row>
    <row r="6455" spans="1:23" x14ac:dyDescent="0.2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  <c r="V6455" s="7" t="str">
        <f>_xlfn.IFNA(VLOOKUP(orders[[#This Row],[order_id]],returns[],2,FALSE),"FALSE")</f>
        <v>FALSE</v>
      </c>
      <c r="W6455" t="str">
        <f>VLOOKUP(orders[[#This Row],[region]],people[],2,FALSE)</f>
        <v>Kelly Williams</v>
      </c>
    </row>
    <row r="6456" spans="1:23" x14ac:dyDescent="0.2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 s="7" t="str">
        <f>_xlfn.IFNA(VLOOKUP(orders[[#This Row],[order_id]],returns[],2,FALSE),"FALSE")</f>
        <v>FALSE</v>
      </c>
      <c r="W6456" t="str">
        <f>VLOOKUP(orders[[#This Row],[region]],people[],2,FALSE)</f>
        <v>Anna Andreadi</v>
      </c>
    </row>
    <row r="6457" spans="1:23" x14ac:dyDescent="0.2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  <c r="V6457" s="7" t="str">
        <f>_xlfn.IFNA(VLOOKUP(orders[[#This Row],[order_id]],returns[],2,FALSE),"FALSE")</f>
        <v>FALSE</v>
      </c>
      <c r="W6457" t="str">
        <f>VLOOKUP(orders[[#This Row],[region]],people[],2,FALSE)</f>
        <v>Anna Andreadi</v>
      </c>
    </row>
    <row r="6458" spans="1:23" x14ac:dyDescent="0.2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  <c r="V6458" s="7" t="str">
        <f>_xlfn.IFNA(VLOOKUP(orders[[#This Row],[order_id]],returns[],2,FALSE),"FALSE")</f>
        <v>FALSE</v>
      </c>
      <c r="W6458" t="str">
        <f>VLOOKUP(orders[[#This Row],[region]],people[],2,FALSE)</f>
        <v>Chuck Magee</v>
      </c>
    </row>
    <row r="6459" spans="1:23" x14ac:dyDescent="0.2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  <c r="V6459" s="7" t="str">
        <f>_xlfn.IFNA(VLOOKUP(orders[[#This Row],[order_id]],returns[],2,FALSE),"FALSE")</f>
        <v>FALSE</v>
      </c>
      <c r="W6459" t="str">
        <f>VLOOKUP(orders[[#This Row],[region]],people[],2,FALSE)</f>
        <v>Chuck Magee</v>
      </c>
    </row>
    <row r="6460" spans="1:23" x14ac:dyDescent="0.2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  <c r="V6460" s="7" t="str">
        <f>_xlfn.IFNA(VLOOKUP(orders[[#This Row],[order_id]],returns[],2,FALSE),"FALSE")</f>
        <v>FALSE</v>
      </c>
      <c r="W6460" t="str">
        <f>VLOOKUP(orders[[#This Row],[region]],people[],2,FALSE)</f>
        <v>Chuck Magee</v>
      </c>
    </row>
    <row r="6461" spans="1:23" x14ac:dyDescent="0.2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 s="7" t="str">
        <f>_xlfn.IFNA(VLOOKUP(orders[[#This Row],[order_id]],returns[],2,FALSE),"FALSE")</f>
        <v>FALSE</v>
      </c>
      <c r="W6461" t="str">
        <f>VLOOKUP(orders[[#This Row],[region]],people[],2,FALSE)</f>
        <v>Chuck Magee</v>
      </c>
    </row>
    <row r="6462" spans="1:23" x14ac:dyDescent="0.2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 s="7" t="str">
        <f>_xlfn.IFNA(VLOOKUP(orders[[#This Row],[order_id]],returns[],2,FALSE),"FALSE")</f>
        <v>FALSE</v>
      </c>
      <c r="W6462" t="str">
        <f>VLOOKUP(orders[[#This Row],[region]],people[],2,FALSE)</f>
        <v>Chuck Magee</v>
      </c>
    </row>
    <row r="6463" spans="1:23" x14ac:dyDescent="0.2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  <c r="V6463" s="7" t="str">
        <f>_xlfn.IFNA(VLOOKUP(orders[[#This Row],[order_id]],returns[],2,FALSE),"FALSE")</f>
        <v>FALSE</v>
      </c>
      <c r="W6463" t="str">
        <f>VLOOKUP(orders[[#This Row],[region]],people[],2,FALSE)</f>
        <v>Chuck Magee</v>
      </c>
    </row>
    <row r="6464" spans="1:23" x14ac:dyDescent="0.2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  <c r="V6464" s="7" t="str">
        <f>_xlfn.IFNA(VLOOKUP(orders[[#This Row],[order_id]],returns[],2,FALSE),"FALSE")</f>
        <v>FALSE</v>
      </c>
      <c r="W6464" t="str">
        <f>VLOOKUP(orders[[#This Row],[region]],people[],2,FALSE)</f>
        <v>Chuck Magee</v>
      </c>
    </row>
    <row r="6465" spans="1:23" x14ac:dyDescent="0.2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 s="7" t="str">
        <f>_xlfn.IFNA(VLOOKUP(orders[[#This Row],[order_id]],returns[],2,FALSE),"FALSE")</f>
        <v>FALSE</v>
      </c>
      <c r="W6465" t="str">
        <f>VLOOKUP(orders[[#This Row],[region]],people[],2,FALSE)</f>
        <v>Chuck Magee</v>
      </c>
    </row>
    <row r="6466" spans="1:23" x14ac:dyDescent="0.2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 s="7" t="str">
        <f>_xlfn.IFNA(VLOOKUP(orders[[#This Row],[order_id]],returns[],2,FALSE),"FALSE")</f>
        <v>FALSE</v>
      </c>
      <c r="W6466" t="str">
        <f>VLOOKUP(orders[[#This Row],[region]],people[],2,FALSE)</f>
        <v>Cassandra Brandow</v>
      </c>
    </row>
    <row r="6467" spans="1:23" x14ac:dyDescent="0.2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  <c r="V6467" s="7" t="str">
        <f>_xlfn.IFNA(VLOOKUP(orders[[#This Row],[order_id]],returns[],2,FALSE),"FALSE")</f>
        <v>FALSE</v>
      </c>
      <c r="W6467" t="str">
        <f>VLOOKUP(orders[[#This Row],[region]],people[],2,FALSE)</f>
        <v>Cassandra Brandow</v>
      </c>
    </row>
    <row r="6468" spans="1:23" x14ac:dyDescent="0.2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  <c r="V6468" s="7" t="str">
        <f>_xlfn.IFNA(VLOOKUP(orders[[#This Row],[order_id]],returns[],2,FALSE),"FALSE")</f>
        <v>FALSE</v>
      </c>
      <c r="W6468" t="str">
        <f>VLOOKUP(orders[[#This Row],[region]],people[],2,FALSE)</f>
        <v>Anna Andreadi</v>
      </c>
    </row>
    <row r="6469" spans="1:23" x14ac:dyDescent="0.2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 s="7" t="str">
        <f>_xlfn.IFNA(VLOOKUP(orders[[#This Row],[order_id]],returns[],2,FALSE),"FALSE")</f>
        <v>FALSE</v>
      </c>
      <c r="W6469" t="str">
        <f>VLOOKUP(orders[[#This Row],[region]],people[],2,FALSE)</f>
        <v>Chuck Magee</v>
      </c>
    </row>
    <row r="6470" spans="1:23" x14ac:dyDescent="0.2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  <c r="V6470" s="7" t="str">
        <f>_xlfn.IFNA(VLOOKUP(orders[[#This Row],[order_id]],returns[],2,FALSE),"FALSE")</f>
        <v>FALSE</v>
      </c>
      <c r="W6470" t="str">
        <f>VLOOKUP(orders[[#This Row],[region]],people[],2,FALSE)</f>
        <v>Chuck Magee</v>
      </c>
    </row>
    <row r="6471" spans="1:23" x14ac:dyDescent="0.2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  <c r="V6471" s="7" t="str">
        <f>_xlfn.IFNA(VLOOKUP(orders[[#This Row],[order_id]],returns[],2,FALSE),"FALSE")</f>
        <v>FALSE</v>
      </c>
      <c r="W6471" t="str">
        <f>VLOOKUP(orders[[#This Row],[region]],people[],2,FALSE)</f>
        <v>Chuck Magee</v>
      </c>
    </row>
    <row r="6472" spans="1:23" x14ac:dyDescent="0.2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  <c r="V6472" s="7" t="str">
        <f>_xlfn.IFNA(VLOOKUP(orders[[#This Row],[order_id]],returns[],2,FALSE),"FALSE")</f>
        <v>FALSE</v>
      </c>
      <c r="W6472" t="str">
        <f>VLOOKUP(orders[[#This Row],[region]],people[],2,FALSE)</f>
        <v>Kelly Williams</v>
      </c>
    </row>
    <row r="6473" spans="1:23" x14ac:dyDescent="0.2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  <c r="V6473" s="7" t="str">
        <f>_xlfn.IFNA(VLOOKUP(orders[[#This Row],[order_id]],returns[],2,FALSE),"FALSE")</f>
        <v>FALSE</v>
      </c>
      <c r="W6473" t="str">
        <f>VLOOKUP(orders[[#This Row],[region]],people[],2,FALSE)</f>
        <v>Kelly Williams</v>
      </c>
    </row>
    <row r="6474" spans="1:23" x14ac:dyDescent="0.2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  <c r="V6474" s="7" t="str">
        <f>_xlfn.IFNA(VLOOKUP(orders[[#This Row],[order_id]],returns[],2,FALSE),"FALSE")</f>
        <v>FALSE</v>
      </c>
      <c r="W6474" t="str">
        <f>VLOOKUP(orders[[#This Row],[region]],people[],2,FALSE)</f>
        <v>Kelly Williams</v>
      </c>
    </row>
    <row r="6475" spans="1:23" x14ac:dyDescent="0.2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  <c r="V6475" s="7" t="str">
        <f>_xlfn.IFNA(VLOOKUP(orders[[#This Row],[order_id]],returns[],2,FALSE),"FALSE")</f>
        <v>FALSE</v>
      </c>
      <c r="W6475" t="str">
        <f>VLOOKUP(orders[[#This Row],[region]],people[],2,FALSE)</f>
        <v>Cassandra Brandow</v>
      </c>
    </row>
    <row r="6476" spans="1:23" x14ac:dyDescent="0.2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  <c r="V6476" s="7" t="str">
        <f>_xlfn.IFNA(VLOOKUP(orders[[#This Row],[order_id]],returns[],2,FALSE),"FALSE")</f>
        <v>FALSE</v>
      </c>
      <c r="W6476" t="str">
        <f>VLOOKUP(orders[[#This Row],[region]],people[],2,FALSE)</f>
        <v>Chuck Magee</v>
      </c>
    </row>
    <row r="6477" spans="1:23" x14ac:dyDescent="0.2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  <c r="V6477" s="7" t="str">
        <f>_xlfn.IFNA(VLOOKUP(orders[[#This Row],[order_id]],returns[],2,FALSE),"FALSE")</f>
        <v>FALSE</v>
      </c>
      <c r="W6477" t="str">
        <f>VLOOKUP(orders[[#This Row],[region]],people[],2,FALSE)</f>
        <v>Cassandra Brandow</v>
      </c>
    </row>
    <row r="6478" spans="1:23" x14ac:dyDescent="0.2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  <c r="V6478" s="7" t="str">
        <f>_xlfn.IFNA(VLOOKUP(orders[[#This Row],[order_id]],returns[],2,FALSE),"FALSE")</f>
        <v>FALSE</v>
      </c>
      <c r="W6478" t="str">
        <f>VLOOKUP(orders[[#This Row],[region]],people[],2,FALSE)</f>
        <v>Cassandra Brandow</v>
      </c>
    </row>
    <row r="6479" spans="1:23" x14ac:dyDescent="0.2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  <c r="V6479" s="7" t="str">
        <f>_xlfn.IFNA(VLOOKUP(orders[[#This Row],[order_id]],returns[],2,FALSE),"FALSE")</f>
        <v>FALSE</v>
      </c>
      <c r="W6479" t="str">
        <f>VLOOKUP(orders[[#This Row],[region]],people[],2,FALSE)</f>
        <v>Cassandra Brandow</v>
      </c>
    </row>
    <row r="6480" spans="1:23" x14ac:dyDescent="0.2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  <c r="V6480" s="7" t="str">
        <f>_xlfn.IFNA(VLOOKUP(orders[[#This Row],[order_id]],returns[],2,FALSE),"FALSE")</f>
        <v>FALSE</v>
      </c>
      <c r="W6480" t="str">
        <f>VLOOKUP(orders[[#This Row],[region]],people[],2,FALSE)</f>
        <v>Cassandra Brandow</v>
      </c>
    </row>
    <row r="6481" spans="1:23" x14ac:dyDescent="0.2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  <c r="V6481" s="7" t="str">
        <f>_xlfn.IFNA(VLOOKUP(orders[[#This Row],[order_id]],returns[],2,FALSE),"FALSE")</f>
        <v>FALSE</v>
      </c>
      <c r="W6481" t="str">
        <f>VLOOKUP(orders[[#This Row],[region]],people[],2,FALSE)</f>
        <v>Cassandra Brandow</v>
      </c>
    </row>
    <row r="6482" spans="1:23" x14ac:dyDescent="0.2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 s="7" t="str">
        <f>_xlfn.IFNA(VLOOKUP(orders[[#This Row],[order_id]],returns[],2,FALSE),"FALSE")</f>
        <v>FALSE</v>
      </c>
      <c r="W6482" t="str">
        <f>VLOOKUP(orders[[#This Row],[region]],people[],2,FALSE)</f>
        <v>Cassandra Brandow</v>
      </c>
    </row>
    <row r="6483" spans="1:23" x14ac:dyDescent="0.2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  <c r="V6483" s="7" t="str">
        <f>_xlfn.IFNA(VLOOKUP(orders[[#This Row],[order_id]],returns[],2,FALSE),"FALSE")</f>
        <v>FALSE</v>
      </c>
      <c r="W6483" t="str">
        <f>VLOOKUP(orders[[#This Row],[region]],people[],2,FALSE)</f>
        <v>Cassandra Brandow</v>
      </c>
    </row>
    <row r="6484" spans="1:23" x14ac:dyDescent="0.2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  <c r="V6484" s="7" t="str">
        <f>_xlfn.IFNA(VLOOKUP(orders[[#This Row],[order_id]],returns[],2,FALSE),"FALSE")</f>
        <v>FALSE</v>
      </c>
      <c r="W6484" t="str">
        <f>VLOOKUP(orders[[#This Row],[region]],people[],2,FALSE)</f>
        <v>Cassandra Brandow</v>
      </c>
    </row>
    <row r="6485" spans="1:23" x14ac:dyDescent="0.2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  <c r="V6485" s="7" t="str">
        <f>_xlfn.IFNA(VLOOKUP(orders[[#This Row],[order_id]],returns[],2,FALSE),"FALSE")</f>
        <v>FALSE</v>
      </c>
      <c r="W6485" t="str">
        <f>VLOOKUP(orders[[#This Row],[region]],people[],2,FALSE)</f>
        <v>Chuck Magee</v>
      </c>
    </row>
    <row r="6486" spans="1:23" x14ac:dyDescent="0.2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  <c r="V6486" s="7" t="str">
        <f>_xlfn.IFNA(VLOOKUP(orders[[#This Row],[order_id]],returns[],2,FALSE),"FALSE")</f>
        <v>FALSE</v>
      </c>
      <c r="W6486" t="str">
        <f>VLOOKUP(orders[[#This Row],[region]],people[],2,FALSE)</f>
        <v>Chuck Magee</v>
      </c>
    </row>
    <row r="6487" spans="1:23" x14ac:dyDescent="0.2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  <c r="V6487" s="7" t="str">
        <f>_xlfn.IFNA(VLOOKUP(orders[[#This Row],[order_id]],returns[],2,FALSE),"FALSE")</f>
        <v>FALSE</v>
      </c>
      <c r="W6487" t="str">
        <f>VLOOKUP(orders[[#This Row],[region]],people[],2,FALSE)</f>
        <v>Chuck Magee</v>
      </c>
    </row>
    <row r="6488" spans="1:23" x14ac:dyDescent="0.2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  <c r="V6488" s="7" t="str">
        <f>_xlfn.IFNA(VLOOKUP(orders[[#This Row],[order_id]],returns[],2,FALSE),"FALSE")</f>
        <v>FALSE</v>
      </c>
      <c r="W6488" t="str">
        <f>VLOOKUP(orders[[#This Row],[region]],people[],2,FALSE)</f>
        <v>Cassandra Brandow</v>
      </c>
    </row>
    <row r="6489" spans="1:23" x14ac:dyDescent="0.2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  <c r="V6489" s="7" t="str">
        <f>_xlfn.IFNA(VLOOKUP(orders[[#This Row],[order_id]],returns[],2,FALSE),"FALSE")</f>
        <v>FALSE</v>
      </c>
      <c r="W6489" t="str">
        <f>VLOOKUP(orders[[#This Row],[region]],people[],2,FALSE)</f>
        <v>Cassandra Brandow</v>
      </c>
    </row>
    <row r="6490" spans="1:23" x14ac:dyDescent="0.2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  <c r="V6490" s="7" t="str">
        <f>_xlfn.IFNA(VLOOKUP(orders[[#This Row],[order_id]],returns[],2,FALSE),"FALSE")</f>
        <v>FALSE</v>
      </c>
      <c r="W6490" t="str">
        <f>VLOOKUP(orders[[#This Row],[region]],people[],2,FALSE)</f>
        <v>Cassandra Brandow</v>
      </c>
    </row>
    <row r="6491" spans="1:23" x14ac:dyDescent="0.2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  <c r="V6491" s="7" t="str">
        <f>_xlfn.IFNA(VLOOKUP(orders[[#This Row],[order_id]],returns[],2,FALSE),"FALSE")</f>
        <v>FALSE</v>
      </c>
      <c r="W6491" t="str">
        <f>VLOOKUP(orders[[#This Row],[region]],people[],2,FALSE)</f>
        <v>Chuck Magee</v>
      </c>
    </row>
    <row r="6492" spans="1:23" x14ac:dyDescent="0.2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  <c r="V6492" s="7" t="str">
        <f>_xlfn.IFNA(VLOOKUP(orders[[#This Row],[order_id]],returns[],2,FALSE),"FALSE")</f>
        <v>FALSE</v>
      </c>
      <c r="W6492" t="str">
        <f>VLOOKUP(orders[[#This Row],[region]],people[],2,FALSE)</f>
        <v>Chuck Magee</v>
      </c>
    </row>
    <row r="6493" spans="1:23" x14ac:dyDescent="0.2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  <c r="V6493" s="7" t="str">
        <f>_xlfn.IFNA(VLOOKUP(orders[[#This Row],[order_id]],returns[],2,FALSE),"FALSE")</f>
        <v>FALSE</v>
      </c>
      <c r="W6493" t="str">
        <f>VLOOKUP(orders[[#This Row],[region]],people[],2,FALSE)</f>
        <v>Cassandra Brandow</v>
      </c>
    </row>
    <row r="6494" spans="1:23" x14ac:dyDescent="0.2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  <c r="V6494" s="7" t="str">
        <f>_xlfn.IFNA(VLOOKUP(orders[[#This Row],[order_id]],returns[],2,FALSE),"FALSE")</f>
        <v>FALSE</v>
      </c>
      <c r="W6494" t="str">
        <f>VLOOKUP(orders[[#This Row],[region]],people[],2,FALSE)</f>
        <v>Cassandra Brandow</v>
      </c>
    </row>
    <row r="6495" spans="1:23" x14ac:dyDescent="0.2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  <c r="V6495" s="7" t="str">
        <f>_xlfn.IFNA(VLOOKUP(orders[[#This Row],[order_id]],returns[],2,FALSE),"FALSE")</f>
        <v>FALSE</v>
      </c>
      <c r="W6495" t="str">
        <f>VLOOKUP(orders[[#This Row],[region]],people[],2,FALSE)</f>
        <v>Cassandra Brandow</v>
      </c>
    </row>
    <row r="6496" spans="1:23" x14ac:dyDescent="0.2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  <c r="V6496" s="7" t="str">
        <f>_xlfn.IFNA(VLOOKUP(orders[[#This Row],[order_id]],returns[],2,FALSE),"FALSE")</f>
        <v>FALSE</v>
      </c>
      <c r="W6496" t="str">
        <f>VLOOKUP(orders[[#This Row],[region]],people[],2,FALSE)</f>
        <v>Kelly Williams</v>
      </c>
    </row>
    <row r="6497" spans="1:23" x14ac:dyDescent="0.2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  <c r="V6497" s="7" t="str">
        <f>_xlfn.IFNA(VLOOKUP(orders[[#This Row],[order_id]],returns[],2,FALSE),"FALSE")</f>
        <v>FALSE</v>
      </c>
      <c r="W6497" t="str">
        <f>VLOOKUP(orders[[#This Row],[region]],people[],2,FALSE)</f>
        <v>Kelly Williams</v>
      </c>
    </row>
    <row r="6498" spans="1:23" x14ac:dyDescent="0.2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  <c r="V6498" s="7" t="str">
        <f>_xlfn.IFNA(VLOOKUP(orders[[#This Row],[order_id]],returns[],2,FALSE),"FALSE")</f>
        <v>FALSE</v>
      </c>
      <c r="W6498" t="str">
        <f>VLOOKUP(orders[[#This Row],[region]],people[],2,FALSE)</f>
        <v>Kelly Williams</v>
      </c>
    </row>
    <row r="6499" spans="1:23" x14ac:dyDescent="0.2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  <c r="V6499" s="7" t="str">
        <f>_xlfn.IFNA(VLOOKUP(orders[[#This Row],[order_id]],returns[],2,FALSE),"FALSE")</f>
        <v>FALSE</v>
      </c>
      <c r="W6499" t="str">
        <f>VLOOKUP(orders[[#This Row],[region]],people[],2,FALSE)</f>
        <v>Cassandra Brandow</v>
      </c>
    </row>
    <row r="6500" spans="1:23" x14ac:dyDescent="0.2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  <c r="V6500" s="7" t="str">
        <f>_xlfn.IFNA(VLOOKUP(orders[[#This Row],[order_id]],returns[],2,FALSE),"FALSE")</f>
        <v>FALSE</v>
      </c>
      <c r="W6500" t="str">
        <f>VLOOKUP(orders[[#This Row],[region]],people[],2,FALSE)</f>
        <v>Cassandra Brandow</v>
      </c>
    </row>
    <row r="6501" spans="1:23" x14ac:dyDescent="0.2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  <c r="V6501" s="7" t="str">
        <f>_xlfn.IFNA(VLOOKUP(orders[[#This Row],[order_id]],returns[],2,FALSE),"FALSE")</f>
        <v>FALSE</v>
      </c>
      <c r="W6501" t="str">
        <f>VLOOKUP(orders[[#This Row],[region]],people[],2,FALSE)</f>
        <v>Cassandra Brandow</v>
      </c>
    </row>
    <row r="6502" spans="1:23" x14ac:dyDescent="0.2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  <c r="V6502" s="7" t="str">
        <f>_xlfn.IFNA(VLOOKUP(orders[[#This Row],[order_id]],returns[],2,FALSE),"FALSE")</f>
        <v>FALSE</v>
      </c>
      <c r="W6502" t="str">
        <f>VLOOKUP(orders[[#This Row],[region]],people[],2,FALSE)</f>
        <v>Cassandra Brandow</v>
      </c>
    </row>
    <row r="6503" spans="1:23" x14ac:dyDescent="0.2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  <c r="V6503" s="7" t="str">
        <f>_xlfn.IFNA(VLOOKUP(orders[[#This Row],[order_id]],returns[],2,FALSE),"FALSE")</f>
        <v>FALSE</v>
      </c>
      <c r="W6503" t="str">
        <f>VLOOKUP(orders[[#This Row],[region]],people[],2,FALSE)</f>
        <v>Chuck Magee</v>
      </c>
    </row>
    <row r="6504" spans="1:23" x14ac:dyDescent="0.2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  <c r="V6504" s="7" t="str">
        <f>_xlfn.IFNA(VLOOKUP(orders[[#This Row],[order_id]],returns[],2,FALSE),"FALSE")</f>
        <v>FALSE</v>
      </c>
      <c r="W6504" t="str">
        <f>VLOOKUP(orders[[#This Row],[region]],people[],2,FALSE)</f>
        <v>Chuck Magee</v>
      </c>
    </row>
    <row r="6505" spans="1:23" x14ac:dyDescent="0.2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 s="7" t="str">
        <f>_xlfn.IFNA(VLOOKUP(orders[[#This Row],[order_id]],returns[],2,FALSE),"FALSE")</f>
        <v>FALSE</v>
      </c>
      <c r="W6505" t="str">
        <f>VLOOKUP(orders[[#This Row],[region]],people[],2,FALSE)</f>
        <v>Chuck Magee</v>
      </c>
    </row>
    <row r="6506" spans="1:23" x14ac:dyDescent="0.2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  <c r="V6506" s="7" t="str">
        <f>_xlfn.IFNA(VLOOKUP(orders[[#This Row],[order_id]],returns[],2,FALSE),"FALSE")</f>
        <v>FALSE</v>
      </c>
      <c r="W6506" t="str">
        <f>VLOOKUP(orders[[#This Row],[region]],people[],2,FALSE)</f>
        <v>Chuck Magee</v>
      </c>
    </row>
    <row r="6507" spans="1:23" x14ac:dyDescent="0.2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  <c r="V6507" s="7" t="str">
        <f>_xlfn.IFNA(VLOOKUP(orders[[#This Row],[order_id]],returns[],2,FALSE),"FALSE")</f>
        <v>FALSE</v>
      </c>
      <c r="W6507" t="str">
        <f>VLOOKUP(orders[[#This Row],[region]],people[],2,FALSE)</f>
        <v>Kelly Williams</v>
      </c>
    </row>
    <row r="6508" spans="1:23" x14ac:dyDescent="0.2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  <c r="V6508" s="7" t="str">
        <f>_xlfn.IFNA(VLOOKUP(orders[[#This Row],[order_id]],returns[],2,FALSE),"FALSE")</f>
        <v>FALSE</v>
      </c>
      <c r="W6508" t="str">
        <f>VLOOKUP(orders[[#This Row],[region]],people[],2,FALSE)</f>
        <v>Chuck Magee</v>
      </c>
    </row>
    <row r="6509" spans="1:23" x14ac:dyDescent="0.2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  <c r="V6509" s="7" t="str">
        <f>_xlfn.IFNA(VLOOKUP(orders[[#This Row],[order_id]],returns[],2,FALSE),"FALSE")</f>
        <v>FALSE</v>
      </c>
      <c r="W6509" t="str">
        <f>VLOOKUP(orders[[#This Row],[region]],people[],2,FALSE)</f>
        <v>Chuck Magee</v>
      </c>
    </row>
    <row r="6510" spans="1:23" x14ac:dyDescent="0.2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 s="7" t="str">
        <f>_xlfn.IFNA(VLOOKUP(orders[[#This Row],[order_id]],returns[],2,FALSE),"FALSE")</f>
        <v>FALSE</v>
      </c>
      <c r="W6510" t="str">
        <f>VLOOKUP(orders[[#This Row],[region]],people[],2,FALSE)</f>
        <v>Chuck Magee</v>
      </c>
    </row>
    <row r="6511" spans="1:23" x14ac:dyDescent="0.2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  <c r="V6511" s="7" t="str">
        <f>_xlfn.IFNA(VLOOKUP(orders[[#This Row],[order_id]],returns[],2,FALSE),"FALSE")</f>
        <v>FALSE</v>
      </c>
      <c r="W6511" t="str">
        <f>VLOOKUP(orders[[#This Row],[region]],people[],2,FALSE)</f>
        <v>Chuck Magee</v>
      </c>
    </row>
    <row r="6512" spans="1:23" x14ac:dyDescent="0.2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  <c r="V6512" s="7" t="str">
        <f>_xlfn.IFNA(VLOOKUP(orders[[#This Row],[order_id]],returns[],2,FALSE),"FALSE")</f>
        <v>FALSE</v>
      </c>
      <c r="W6512" t="str">
        <f>VLOOKUP(orders[[#This Row],[region]],people[],2,FALSE)</f>
        <v>Chuck Magee</v>
      </c>
    </row>
    <row r="6513" spans="1:23" x14ac:dyDescent="0.2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 s="7" t="str">
        <f>_xlfn.IFNA(VLOOKUP(orders[[#This Row],[order_id]],returns[],2,FALSE),"FALSE")</f>
        <v>FALSE</v>
      </c>
      <c r="W6513" t="str">
        <f>VLOOKUP(orders[[#This Row],[region]],people[],2,FALSE)</f>
        <v>Anna Andreadi</v>
      </c>
    </row>
    <row r="6514" spans="1:23" x14ac:dyDescent="0.2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 s="7" t="str">
        <f>_xlfn.IFNA(VLOOKUP(orders[[#This Row],[order_id]],returns[],2,FALSE),"FALSE")</f>
        <v>FALSE</v>
      </c>
      <c r="W6514" t="str">
        <f>VLOOKUP(orders[[#This Row],[region]],people[],2,FALSE)</f>
        <v>Anna Andreadi</v>
      </c>
    </row>
    <row r="6515" spans="1:23" x14ac:dyDescent="0.2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 s="7" t="str">
        <f>_xlfn.IFNA(VLOOKUP(orders[[#This Row],[order_id]],returns[],2,FALSE),"FALSE")</f>
        <v>FALSE</v>
      </c>
      <c r="W6515" t="str">
        <f>VLOOKUP(orders[[#This Row],[region]],people[],2,FALSE)</f>
        <v>Anna Andreadi</v>
      </c>
    </row>
    <row r="6516" spans="1:23" x14ac:dyDescent="0.2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  <c r="V6516" s="7" t="str">
        <f>_xlfn.IFNA(VLOOKUP(orders[[#This Row],[order_id]],returns[],2,FALSE),"FALSE")</f>
        <v>FALSE</v>
      </c>
      <c r="W6516" t="str">
        <f>VLOOKUP(orders[[#This Row],[region]],people[],2,FALSE)</f>
        <v>Anna Andreadi</v>
      </c>
    </row>
    <row r="6517" spans="1:23" x14ac:dyDescent="0.2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  <c r="V6517" s="7" t="str">
        <f>_xlfn.IFNA(VLOOKUP(orders[[#This Row],[order_id]],returns[],2,FALSE),"FALSE")</f>
        <v>FALSE</v>
      </c>
      <c r="W6517" t="str">
        <f>VLOOKUP(orders[[#This Row],[region]],people[],2,FALSE)</f>
        <v>Anna Andreadi</v>
      </c>
    </row>
    <row r="6518" spans="1:23" x14ac:dyDescent="0.2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  <c r="V6518" s="7" t="str">
        <f>_xlfn.IFNA(VLOOKUP(orders[[#This Row],[order_id]],returns[],2,FALSE),"FALSE")</f>
        <v>FALSE</v>
      </c>
      <c r="W6518" t="str">
        <f>VLOOKUP(orders[[#This Row],[region]],people[],2,FALSE)</f>
        <v>Anna Andreadi</v>
      </c>
    </row>
    <row r="6519" spans="1:23" x14ac:dyDescent="0.2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 s="7" t="str">
        <f>_xlfn.IFNA(VLOOKUP(orders[[#This Row],[order_id]],returns[],2,FALSE),"FALSE")</f>
        <v>FALSE</v>
      </c>
      <c r="W6519" t="str">
        <f>VLOOKUP(orders[[#This Row],[region]],people[],2,FALSE)</f>
        <v>Anna Andreadi</v>
      </c>
    </row>
    <row r="6520" spans="1:23" x14ac:dyDescent="0.2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  <c r="V6520" s="7" t="str">
        <f>_xlfn.IFNA(VLOOKUP(orders[[#This Row],[order_id]],returns[],2,FALSE),"FALSE")</f>
        <v>FALSE</v>
      </c>
      <c r="W6520" t="str">
        <f>VLOOKUP(orders[[#This Row],[region]],people[],2,FALSE)</f>
        <v>Anna Andreadi</v>
      </c>
    </row>
    <row r="6521" spans="1:23" x14ac:dyDescent="0.2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  <c r="V6521" s="7" t="str">
        <f>_xlfn.IFNA(VLOOKUP(orders[[#This Row],[order_id]],returns[],2,FALSE),"FALSE")</f>
        <v>FALSE</v>
      </c>
      <c r="W6521" t="str">
        <f>VLOOKUP(orders[[#This Row],[region]],people[],2,FALSE)</f>
        <v>Anna Andreadi</v>
      </c>
    </row>
    <row r="6522" spans="1:23" x14ac:dyDescent="0.2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 s="7" t="str">
        <f>_xlfn.IFNA(VLOOKUP(orders[[#This Row],[order_id]],returns[],2,FALSE),"FALSE")</f>
        <v>FALSE</v>
      </c>
      <c r="W6522" t="str">
        <f>VLOOKUP(orders[[#This Row],[region]],people[],2,FALSE)</f>
        <v>Kelly Williams</v>
      </c>
    </row>
    <row r="6523" spans="1:23" x14ac:dyDescent="0.2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 s="7" t="str">
        <f>_xlfn.IFNA(VLOOKUP(orders[[#This Row],[order_id]],returns[],2,FALSE),"FALSE")</f>
        <v>FALSE</v>
      </c>
      <c r="W6523" t="str">
        <f>VLOOKUP(orders[[#This Row],[region]],people[],2,FALSE)</f>
        <v>Kelly Williams</v>
      </c>
    </row>
    <row r="6524" spans="1:23" x14ac:dyDescent="0.2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  <c r="V6524" s="7" t="str">
        <f>_xlfn.IFNA(VLOOKUP(orders[[#This Row],[order_id]],returns[],2,FALSE),"FALSE")</f>
        <v>FALSE</v>
      </c>
      <c r="W6524" t="str">
        <f>VLOOKUP(orders[[#This Row],[region]],people[],2,FALSE)</f>
        <v>Kelly Williams</v>
      </c>
    </row>
    <row r="6525" spans="1:23" x14ac:dyDescent="0.2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  <c r="V6525" s="7" t="str">
        <f>_xlfn.IFNA(VLOOKUP(orders[[#This Row],[order_id]],returns[],2,FALSE),"FALSE")</f>
        <v>FALSE</v>
      </c>
      <c r="W6525" t="str">
        <f>VLOOKUP(orders[[#This Row],[region]],people[],2,FALSE)</f>
        <v>Chuck Magee</v>
      </c>
    </row>
    <row r="6526" spans="1:23" x14ac:dyDescent="0.2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  <c r="V6526" s="7" t="str">
        <f>_xlfn.IFNA(VLOOKUP(orders[[#This Row],[order_id]],returns[],2,FALSE),"FALSE")</f>
        <v>FALSE</v>
      </c>
      <c r="W6526" t="str">
        <f>VLOOKUP(orders[[#This Row],[region]],people[],2,FALSE)</f>
        <v>Chuck Magee</v>
      </c>
    </row>
    <row r="6527" spans="1:23" x14ac:dyDescent="0.2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  <c r="V6527" s="7" t="str">
        <f>_xlfn.IFNA(VLOOKUP(orders[[#This Row],[order_id]],returns[],2,FALSE),"FALSE")</f>
        <v>FALSE</v>
      </c>
      <c r="W6527" t="str">
        <f>VLOOKUP(orders[[#This Row],[region]],people[],2,FALSE)</f>
        <v>Chuck Magee</v>
      </c>
    </row>
    <row r="6528" spans="1:23" x14ac:dyDescent="0.2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  <c r="V6528" s="7" t="str">
        <f>_xlfn.IFNA(VLOOKUP(orders[[#This Row],[order_id]],returns[],2,FALSE),"FALSE")</f>
        <v>FALSE</v>
      </c>
      <c r="W6528" t="str">
        <f>VLOOKUP(orders[[#This Row],[region]],people[],2,FALSE)</f>
        <v>Chuck Magee</v>
      </c>
    </row>
    <row r="6529" spans="1:23" x14ac:dyDescent="0.2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 s="7" t="str">
        <f>_xlfn.IFNA(VLOOKUP(orders[[#This Row],[order_id]],returns[],2,FALSE),"FALSE")</f>
        <v>FALSE</v>
      </c>
      <c r="W6529" t="str">
        <f>VLOOKUP(orders[[#This Row],[region]],people[],2,FALSE)</f>
        <v>Chuck Magee</v>
      </c>
    </row>
    <row r="6530" spans="1:23" x14ac:dyDescent="0.2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  <c r="V6530" s="7" t="str">
        <f>_xlfn.IFNA(VLOOKUP(orders[[#This Row],[order_id]],returns[],2,FALSE),"FALSE")</f>
        <v>FALSE</v>
      </c>
      <c r="W6530" t="str">
        <f>VLOOKUP(orders[[#This Row],[region]],people[],2,FALSE)</f>
        <v>Chuck Magee</v>
      </c>
    </row>
    <row r="6531" spans="1:23" x14ac:dyDescent="0.2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  <c r="V6531" s="7" t="b">
        <f>_xlfn.IFNA(VLOOKUP(orders[[#This Row],[order_id]],returns[],2,FALSE),"FALSE")</f>
        <v>1</v>
      </c>
      <c r="W6531" t="str">
        <f>VLOOKUP(orders[[#This Row],[region]],people[],2,FALSE)</f>
        <v>Kelly Williams</v>
      </c>
    </row>
    <row r="6532" spans="1:23" x14ac:dyDescent="0.2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  <c r="V6532" s="7" t="b">
        <f>_xlfn.IFNA(VLOOKUP(orders[[#This Row],[order_id]],returns[],2,FALSE),"FALSE")</f>
        <v>1</v>
      </c>
      <c r="W6532" t="str">
        <f>VLOOKUP(orders[[#This Row],[region]],people[],2,FALSE)</f>
        <v>Kelly Williams</v>
      </c>
    </row>
    <row r="6533" spans="1:23" x14ac:dyDescent="0.2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  <c r="V6533" s="7" t="str">
        <f>_xlfn.IFNA(VLOOKUP(orders[[#This Row],[order_id]],returns[],2,FALSE),"FALSE")</f>
        <v>FALSE</v>
      </c>
      <c r="W6533" t="str">
        <f>VLOOKUP(orders[[#This Row],[region]],people[],2,FALSE)</f>
        <v>Kelly Williams</v>
      </c>
    </row>
    <row r="6534" spans="1:23" x14ac:dyDescent="0.2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 s="7" t="str">
        <f>_xlfn.IFNA(VLOOKUP(orders[[#This Row],[order_id]],returns[],2,FALSE),"FALSE")</f>
        <v>FALSE</v>
      </c>
      <c r="W6534" t="str">
        <f>VLOOKUP(orders[[#This Row],[region]],people[],2,FALSE)</f>
        <v>Kelly Williams</v>
      </c>
    </row>
    <row r="6535" spans="1:23" x14ac:dyDescent="0.2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 s="7" t="str">
        <f>_xlfn.IFNA(VLOOKUP(orders[[#This Row],[order_id]],returns[],2,FALSE),"FALSE")</f>
        <v>FALSE</v>
      </c>
      <c r="W6535" t="str">
        <f>VLOOKUP(orders[[#This Row],[region]],people[],2,FALSE)</f>
        <v>Kelly Williams</v>
      </c>
    </row>
    <row r="6536" spans="1:23" x14ac:dyDescent="0.2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  <c r="V6536" s="7" t="str">
        <f>_xlfn.IFNA(VLOOKUP(orders[[#This Row],[order_id]],returns[],2,FALSE),"FALSE")</f>
        <v>FALSE</v>
      </c>
      <c r="W6536" t="str">
        <f>VLOOKUP(orders[[#This Row],[region]],people[],2,FALSE)</f>
        <v>Chuck Magee</v>
      </c>
    </row>
    <row r="6537" spans="1:23" x14ac:dyDescent="0.2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  <c r="V6537" s="7" t="str">
        <f>_xlfn.IFNA(VLOOKUP(orders[[#This Row],[order_id]],returns[],2,FALSE),"FALSE")</f>
        <v>FALSE</v>
      </c>
      <c r="W6537" t="str">
        <f>VLOOKUP(orders[[#This Row],[region]],people[],2,FALSE)</f>
        <v>Chuck Magee</v>
      </c>
    </row>
    <row r="6538" spans="1:23" x14ac:dyDescent="0.2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  <c r="V6538" s="7" t="str">
        <f>_xlfn.IFNA(VLOOKUP(orders[[#This Row],[order_id]],returns[],2,FALSE),"FALSE")</f>
        <v>FALSE</v>
      </c>
      <c r="W6538" t="str">
        <f>VLOOKUP(orders[[#This Row],[region]],people[],2,FALSE)</f>
        <v>Cassandra Brandow</v>
      </c>
    </row>
    <row r="6539" spans="1:23" x14ac:dyDescent="0.2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 s="7" t="str">
        <f>_xlfn.IFNA(VLOOKUP(orders[[#This Row],[order_id]],returns[],2,FALSE),"FALSE")</f>
        <v>FALSE</v>
      </c>
      <c r="W6539" t="str">
        <f>VLOOKUP(orders[[#This Row],[region]],people[],2,FALSE)</f>
        <v>Cassandra Brandow</v>
      </c>
    </row>
    <row r="6540" spans="1:23" x14ac:dyDescent="0.2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 s="7" t="str">
        <f>_xlfn.IFNA(VLOOKUP(orders[[#This Row],[order_id]],returns[],2,FALSE),"FALSE")</f>
        <v>FALSE</v>
      </c>
      <c r="W6540" t="str">
        <f>VLOOKUP(orders[[#This Row],[region]],people[],2,FALSE)</f>
        <v>Chuck Magee</v>
      </c>
    </row>
    <row r="6541" spans="1:23" x14ac:dyDescent="0.2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 s="7" t="str">
        <f>_xlfn.IFNA(VLOOKUP(orders[[#This Row],[order_id]],returns[],2,FALSE),"FALSE")</f>
        <v>FALSE</v>
      </c>
      <c r="W6541" t="str">
        <f>VLOOKUP(orders[[#This Row],[region]],people[],2,FALSE)</f>
        <v>Chuck Magee</v>
      </c>
    </row>
    <row r="6542" spans="1:23" x14ac:dyDescent="0.2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  <c r="V6542" s="7" t="b">
        <f>_xlfn.IFNA(VLOOKUP(orders[[#This Row],[order_id]],returns[],2,FALSE),"FALSE")</f>
        <v>1</v>
      </c>
      <c r="W6542" t="str">
        <f>VLOOKUP(orders[[#This Row],[region]],people[],2,FALSE)</f>
        <v>Anna Andreadi</v>
      </c>
    </row>
    <row r="6543" spans="1:23" x14ac:dyDescent="0.2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  <c r="V6543" s="7" t="b">
        <f>_xlfn.IFNA(VLOOKUP(orders[[#This Row],[order_id]],returns[],2,FALSE),"FALSE")</f>
        <v>1</v>
      </c>
      <c r="W6543" t="str">
        <f>VLOOKUP(orders[[#This Row],[region]],people[],2,FALSE)</f>
        <v>Anna Andreadi</v>
      </c>
    </row>
    <row r="6544" spans="1:23" x14ac:dyDescent="0.2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  <c r="V6544" s="7" t="b">
        <f>_xlfn.IFNA(VLOOKUP(orders[[#This Row],[order_id]],returns[],2,FALSE),"FALSE")</f>
        <v>1</v>
      </c>
      <c r="W6544" t="str">
        <f>VLOOKUP(orders[[#This Row],[region]],people[],2,FALSE)</f>
        <v>Anna Andreadi</v>
      </c>
    </row>
    <row r="6545" spans="1:23" x14ac:dyDescent="0.2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  <c r="V6545" s="7" t="b">
        <f>_xlfn.IFNA(VLOOKUP(orders[[#This Row],[order_id]],returns[],2,FALSE),"FALSE")</f>
        <v>1</v>
      </c>
      <c r="W6545" t="str">
        <f>VLOOKUP(orders[[#This Row],[region]],people[],2,FALSE)</f>
        <v>Anna Andreadi</v>
      </c>
    </row>
    <row r="6546" spans="1:23" x14ac:dyDescent="0.2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  <c r="V6546" s="7" t="str">
        <f>_xlfn.IFNA(VLOOKUP(orders[[#This Row],[order_id]],returns[],2,FALSE),"FALSE")</f>
        <v>FALSE</v>
      </c>
      <c r="W6546" t="str">
        <f>VLOOKUP(orders[[#This Row],[region]],people[],2,FALSE)</f>
        <v>Chuck Magee</v>
      </c>
    </row>
    <row r="6547" spans="1:23" x14ac:dyDescent="0.2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 s="7" t="str">
        <f>_xlfn.IFNA(VLOOKUP(orders[[#This Row],[order_id]],returns[],2,FALSE),"FALSE")</f>
        <v>FALSE</v>
      </c>
      <c r="W6547" t="str">
        <f>VLOOKUP(orders[[#This Row],[region]],people[],2,FALSE)</f>
        <v>Chuck Magee</v>
      </c>
    </row>
    <row r="6548" spans="1:23" x14ac:dyDescent="0.2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  <c r="V6548" s="7" t="str">
        <f>_xlfn.IFNA(VLOOKUP(orders[[#This Row],[order_id]],returns[],2,FALSE),"FALSE")</f>
        <v>FALSE</v>
      </c>
      <c r="W6548" t="str">
        <f>VLOOKUP(orders[[#This Row],[region]],people[],2,FALSE)</f>
        <v>Chuck Magee</v>
      </c>
    </row>
    <row r="6549" spans="1:23" x14ac:dyDescent="0.2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  <c r="V6549" s="7" t="str">
        <f>_xlfn.IFNA(VLOOKUP(orders[[#This Row],[order_id]],returns[],2,FALSE),"FALSE")</f>
        <v>FALSE</v>
      </c>
      <c r="W6549" t="str">
        <f>VLOOKUP(orders[[#This Row],[region]],people[],2,FALSE)</f>
        <v>Kelly Williams</v>
      </c>
    </row>
    <row r="6550" spans="1:23" x14ac:dyDescent="0.2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  <c r="V6550" s="7" t="str">
        <f>_xlfn.IFNA(VLOOKUP(orders[[#This Row],[order_id]],returns[],2,FALSE),"FALSE")</f>
        <v>FALSE</v>
      </c>
      <c r="W6550" t="str">
        <f>VLOOKUP(orders[[#This Row],[region]],people[],2,FALSE)</f>
        <v>Kelly Williams</v>
      </c>
    </row>
    <row r="6551" spans="1:23" x14ac:dyDescent="0.2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  <c r="V6551" s="7" t="str">
        <f>_xlfn.IFNA(VLOOKUP(orders[[#This Row],[order_id]],returns[],2,FALSE),"FALSE")</f>
        <v>FALSE</v>
      </c>
      <c r="W6551" t="str">
        <f>VLOOKUP(orders[[#This Row],[region]],people[],2,FALSE)</f>
        <v>Kelly Williams</v>
      </c>
    </row>
    <row r="6552" spans="1:23" x14ac:dyDescent="0.2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  <c r="V6552" s="7" t="str">
        <f>_xlfn.IFNA(VLOOKUP(orders[[#This Row],[order_id]],returns[],2,FALSE),"FALSE")</f>
        <v>FALSE</v>
      </c>
      <c r="W6552" t="str">
        <f>VLOOKUP(orders[[#This Row],[region]],people[],2,FALSE)</f>
        <v>Chuck Magee</v>
      </c>
    </row>
    <row r="6553" spans="1:23" x14ac:dyDescent="0.2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 s="7" t="str">
        <f>_xlfn.IFNA(VLOOKUP(orders[[#This Row],[order_id]],returns[],2,FALSE),"FALSE")</f>
        <v>FALSE</v>
      </c>
      <c r="W6553" t="str">
        <f>VLOOKUP(orders[[#This Row],[region]],people[],2,FALSE)</f>
        <v>Anna Andreadi</v>
      </c>
    </row>
    <row r="6554" spans="1:23" x14ac:dyDescent="0.2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  <c r="V6554" s="7" t="str">
        <f>_xlfn.IFNA(VLOOKUP(orders[[#This Row],[order_id]],returns[],2,FALSE),"FALSE")</f>
        <v>FALSE</v>
      </c>
      <c r="W6554" t="str">
        <f>VLOOKUP(orders[[#This Row],[region]],people[],2,FALSE)</f>
        <v>Anna Andreadi</v>
      </c>
    </row>
    <row r="6555" spans="1:23" x14ac:dyDescent="0.2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 s="7" t="str">
        <f>_xlfn.IFNA(VLOOKUP(orders[[#This Row],[order_id]],returns[],2,FALSE),"FALSE")</f>
        <v>FALSE</v>
      </c>
      <c r="W6555" t="str">
        <f>VLOOKUP(orders[[#This Row],[region]],people[],2,FALSE)</f>
        <v>Kelly Williams</v>
      </c>
    </row>
    <row r="6556" spans="1:23" x14ac:dyDescent="0.2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  <c r="V6556" s="7" t="str">
        <f>_xlfn.IFNA(VLOOKUP(orders[[#This Row],[order_id]],returns[],2,FALSE),"FALSE")</f>
        <v>FALSE</v>
      </c>
      <c r="W6556" t="str">
        <f>VLOOKUP(orders[[#This Row],[region]],people[],2,FALSE)</f>
        <v>Kelly Williams</v>
      </c>
    </row>
    <row r="6557" spans="1:23" x14ac:dyDescent="0.2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  <c r="V6557" s="7" t="str">
        <f>_xlfn.IFNA(VLOOKUP(orders[[#This Row],[order_id]],returns[],2,FALSE),"FALSE")</f>
        <v>FALSE</v>
      </c>
      <c r="W6557" t="str">
        <f>VLOOKUP(orders[[#This Row],[region]],people[],2,FALSE)</f>
        <v>Kelly Williams</v>
      </c>
    </row>
    <row r="6558" spans="1:23" x14ac:dyDescent="0.2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  <c r="V6558" s="7" t="str">
        <f>_xlfn.IFNA(VLOOKUP(orders[[#This Row],[order_id]],returns[],2,FALSE),"FALSE")</f>
        <v>FALSE</v>
      </c>
      <c r="W6558" t="str">
        <f>VLOOKUP(orders[[#This Row],[region]],people[],2,FALSE)</f>
        <v>Kelly Williams</v>
      </c>
    </row>
    <row r="6559" spans="1:23" x14ac:dyDescent="0.2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  <c r="V6559" s="7" t="str">
        <f>_xlfn.IFNA(VLOOKUP(orders[[#This Row],[order_id]],returns[],2,FALSE),"FALSE")</f>
        <v>FALSE</v>
      </c>
      <c r="W6559" t="str">
        <f>VLOOKUP(orders[[#This Row],[region]],people[],2,FALSE)</f>
        <v>Kelly Williams</v>
      </c>
    </row>
    <row r="6560" spans="1:23" x14ac:dyDescent="0.2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  <c r="V6560" s="7" t="str">
        <f>_xlfn.IFNA(VLOOKUP(orders[[#This Row],[order_id]],returns[],2,FALSE),"FALSE")</f>
        <v>FALSE</v>
      </c>
      <c r="W6560" t="str">
        <f>VLOOKUP(orders[[#This Row],[region]],people[],2,FALSE)</f>
        <v>Chuck Magee</v>
      </c>
    </row>
    <row r="6561" spans="1:23" x14ac:dyDescent="0.2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  <c r="V6561" s="7" t="str">
        <f>_xlfn.IFNA(VLOOKUP(orders[[#This Row],[order_id]],returns[],2,FALSE),"FALSE")</f>
        <v>FALSE</v>
      </c>
      <c r="W6561" t="str">
        <f>VLOOKUP(orders[[#This Row],[region]],people[],2,FALSE)</f>
        <v>Anna Andreadi</v>
      </c>
    </row>
    <row r="6562" spans="1:23" x14ac:dyDescent="0.2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 s="7" t="str">
        <f>_xlfn.IFNA(VLOOKUP(orders[[#This Row],[order_id]],returns[],2,FALSE),"FALSE")</f>
        <v>FALSE</v>
      </c>
      <c r="W6562" t="str">
        <f>VLOOKUP(orders[[#This Row],[region]],people[],2,FALSE)</f>
        <v>Anna Andreadi</v>
      </c>
    </row>
    <row r="6563" spans="1:23" x14ac:dyDescent="0.2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  <c r="V6563" s="7" t="str">
        <f>_xlfn.IFNA(VLOOKUP(orders[[#This Row],[order_id]],returns[],2,FALSE),"FALSE")</f>
        <v>FALSE</v>
      </c>
      <c r="W6563" t="str">
        <f>VLOOKUP(orders[[#This Row],[region]],people[],2,FALSE)</f>
        <v>Kelly Williams</v>
      </c>
    </row>
    <row r="6564" spans="1:23" x14ac:dyDescent="0.2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 s="7" t="str">
        <f>_xlfn.IFNA(VLOOKUP(orders[[#This Row],[order_id]],returns[],2,FALSE),"FALSE")</f>
        <v>FALSE</v>
      </c>
      <c r="W6564" t="str">
        <f>VLOOKUP(orders[[#This Row],[region]],people[],2,FALSE)</f>
        <v>Chuck Magee</v>
      </c>
    </row>
    <row r="6565" spans="1:23" x14ac:dyDescent="0.2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  <c r="V6565" s="7" t="str">
        <f>_xlfn.IFNA(VLOOKUP(orders[[#This Row],[order_id]],returns[],2,FALSE),"FALSE")</f>
        <v>FALSE</v>
      </c>
      <c r="W6565" t="str">
        <f>VLOOKUP(orders[[#This Row],[region]],people[],2,FALSE)</f>
        <v>Chuck Magee</v>
      </c>
    </row>
    <row r="6566" spans="1:23" x14ac:dyDescent="0.2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 s="7" t="str">
        <f>_xlfn.IFNA(VLOOKUP(orders[[#This Row],[order_id]],returns[],2,FALSE),"FALSE")</f>
        <v>FALSE</v>
      </c>
      <c r="W6566" t="str">
        <f>VLOOKUP(orders[[#This Row],[region]],people[],2,FALSE)</f>
        <v>Chuck Magee</v>
      </c>
    </row>
    <row r="6567" spans="1:23" x14ac:dyDescent="0.2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 s="7" t="str">
        <f>_xlfn.IFNA(VLOOKUP(orders[[#This Row],[order_id]],returns[],2,FALSE),"FALSE")</f>
        <v>FALSE</v>
      </c>
      <c r="W6567" t="str">
        <f>VLOOKUP(orders[[#This Row],[region]],people[],2,FALSE)</f>
        <v>Chuck Magee</v>
      </c>
    </row>
    <row r="6568" spans="1:23" x14ac:dyDescent="0.2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  <c r="V6568" s="7" t="str">
        <f>_xlfn.IFNA(VLOOKUP(orders[[#This Row],[order_id]],returns[],2,FALSE),"FALSE")</f>
        <v>FALSE</v>
      </c>
      <c r="W6568" t="str">
        <f>VLOOKUP(orders[[#This Row],[region]],people[],2,FALSE)</f>
        <v>Kelly Williams</v>
      </c>
    </row>
    <row r="6569" spans="1:23" x14ac:dyDescent="0.2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  <c r="V6569" s="7" t="str">
        <f>_xlfn.IFNA(VLOOKUP(orders[[#This Row],[order_id]],returns[],2,FALSE),"FALSE")</f>
        <v>FALSE</v>
      </c>
      <c r="W6569" t="str">
        <f>VLOOKUP(orders[[#This Row],[region]],people[],2,FALSE)</f>
        <v>Kelly Williams</v>
      </c>
    </row>
    <row r="6570" spans="1:23" x14ac:dyDescent="0.2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 s="7" t="str">
        <f>_xlfn.IFNA(VLOOKUP(orders[[#This Row],[order_id]],returns[],2,FALSE),"FALSE")</f>
        <v>FALSE</v>
      </c>
      <c r="W6570" t="str">
        <f>VLOOKUP(orders[[#This Row],[region]],people[],2,FALSE)</f>
        <v>Kelly Williams</v>
      </c>
    </row>
    <row r="6571" spans="1:23" x14ac:dyDescent="0.2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  <c r="V6571" s="7" t="str">
        <f>_xlfn.IFNA(VLOOKUP(orders[[#This Row],[order_id]],returns[],2,FALSE),"FALSE")</f>
        <v>FALSE</v>
      </c>
      <c r="W6571" t="str">
        <f>VLOOKUP(orders[[#This Row],[region]],people[],2,FALSE)</f>
        <v>Kelly Williams</v>
      </c>
    </row>
    <row r="6572" spans="1:23" x14ac:dyDescent="0.2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  <c r="V6572" s="7" t="str">
        <f>_xlfn.IFNA(VLOOKUP(orders[[#This Row],[order_id]],returns[],2,FALSE),"FALSE")</f>
        <v>FALSE</v>
      </c>
      <c r="W6572" t="str">
        <f>VLOOKUP(orders[[#This Row],[region]],people[],2,FALSE)</f>
        <v>Kelly Williams</v>
      </c>
    </row>
    <row r="6573" spans="1:23" x14ac:dyDescent="0.2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  <c r="V6573" s="7" t="str">
        <f>_xlfn.IFNA(VLOOKUP(orders[[#This Row],[order_id]],returns[],2,FALSE),"FALSE")</f>
        <v>FALSE</v>
      </c>
      <c r="W6573" t="str">
        <f>VLOOKUP(orders[[#This Row],[region]],people[],2,FALSE)</f>
        <v>Kelly Williams</v>
      </c>
    </row>
    <row r="6574" spans="1:23" x14ac:dyDescent="0.2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 s="7" t="str">
        <f>_xlfn.IFNA(VLOOKUP(orders[[#This Row],[order_id]],returns[],2,FALSE),"FALSE")</f>
        <v>FALSE</v>
      </c>
      <c r="W6574" t="str">
        <f>VLOOKUP(orders[[#This Row],[region]],people[],2,FALSE)</f>
        <v>Anna Andreadi</v>
      </c>
    </row>
    <row r="6575" spans="1:23" x14ac:dyDescent="0.2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 s="7" t="str">
        <f>_xlfn.IFNA(VLOOKUP(orders[[#This Row],[order_id]],returns[],2,FALSE),"FALSE")</f>
        <v>FALSE</v>
      </c>
      <c r="W6575" t="str">
        <f>VLOOKUP(orders[[#This Row],[region]],people[],2,FALSE)</f>
        <v>Chuck Magee</v>
      </c>
    </row>
    <row r="6576" spans="1:23" x14ac:dyDescent="0.2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  <c r="V6576" s="7" t="str">
        <f>_xlfn.IFNA(VLOOKUP(orders[[#This Row],[order_id]],returns[],2,FALSE),"FALSE")</f>
        <v>FALSE</v>
      </c>
      <c r="W6576" t="str">
        <f>VLOOKUP(orders[[#This Row],[region]],people[],2,FALSE)</f>
        <v>Chuck Magee</v>
      </c>
    </row>
    <row r="6577" spans="1:23" x14ac:dyDescent="0.2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  <c r="V6577" s="7" t="b">
        <f>_xlfn.IFNA(VLOOKUP(orders[[#This Row],[order_id]],returns[],2,FALSE),"FALSE")</f>
        <v>1</v>
      </c>
      <c r="W6577" t="str">
        <f>VLOOKUP(orders[[#This Row],[region]],people[],2,FALSE)</f>
        <v>Anna Andreadi</v>
      </c>
    </row>
    <row r="6578" spans="1:23" x14ac:dyDescent="0.2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  <c r="V6578" s="7" t="b">
        <f>_xlfn.IFNA(VLOOKUP(orders[[#This Row],[order_id]],returns[],2,FALSE),"FALSE")</f>
        <v>1</v>
      </c>
      <c r="W6578" t="str">
        <f>VLOOKUP(orders[[#This Row],[region]],people[],2,FALSE)</f>
        <v>Anna Andreadi</v>
      </c>
    </row>
    <row r="6579" spans="1:23" x14ac:dyDescent="0.2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  <c r="V6579" s="7" t="str">
        <f>_xlfn.IFNA(VLOOKUP(orders[[#This Row],[order_id]],returns[],2,FALSE),"FALSE")</f>
        <v>FALSE</v>
      </c>
      <c r="W6579" t="str">
        <f>VLOOKUP(orders[[#This Row],[region]],people[],2,FALSE)</f>
        <v>Cassandra Brandow</v>
      </c>
    </row>
    <row r="6580" spans="1:23" x14ac:dyDescent="0.2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  <c r="V6580" s="7" t="str">
        <f>_xlfn.IFNA(VLOOKUP(orders[[#This Row],[order_id]],returns[],2,FALSE),"FALSE")</f>
        <v>FALSE</v>
      </c>
      <c r="W6580" t="str">
        <f>VLOOKUP(orders[[#This Row],[region]],people[],2,FALSE)</f>
        <v>Anna Andreadi</v>
      </c>
    </row>
    <row r="6581" spans="1:23" x14ac:dyDescent="0.2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 s="7" t="str">
        <f>_xlfn.IFNA(VLOOKUP(orders[[#This Row],[order_id]],returns[],2,FALSE),"FALSE")</f>
        <v>FALSE</v>
      </c>
      <c r="W6581" t="str">
        <f>VLOOKUP(orders[[#This Row],[region]],people[],2,FALSE)</f>
        <v>Anna Andreadi</v>
      </c>
    </row>
    <row r="6582" spans="1:23" x14ac:dyDescent="0.2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 s="7" t="str">
        <f>_xlfn.IFNA(VLOOKUP(orders[[#This Row],[order_id]],returns[],2,FALSE),"FALSE")</f>
        <v>FALSE</v>
      </c>
      <c r="W6582" t="str">
        <f>VLOOKUP(orders[[#This Row],[region]],people[],2,FALSE)</f>
        <v>Anna Andreadi</v>
      </c>
    </row>
    <row r="6583" spans="1:23" x14ac:dyDescent="0.2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  <c r="V6583" s="7" t="str">
        <f>_xlfn.IFNA(VLOOKUP(orders[[#This Row],[order_id]],returns[],2,FALSE),"FALSE")</f>
        <v>FALSE</v>
      </c>
      <c r="W6583" t="str">
        <f>VLOOKUP(orders[[#This Row],[region]],people[],2,FALSE)</f>
        <v>Anna Andreadi</v>
      </c>
    </row>
    <row r="6584" spans="1:23" x14ac:dyDescent="0.2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  <c r="V6584" s="7" t="str">
        <f>_xlfn.IFNA(VLOOKUP(orders[[#This Row],[order_id]],returns[],2,FALSE),"FALSE")</f>
        <v>FALSE</v>
      </c>
      <c r="W6584" t="str">
        <f>VLOOKUP(orders[[#This Row],[region]],people[],2,FALSE)</f>
        <v>Anna Andreadi</v>
      </c>
    </row>
    <row r="6585" spans="1:23" x14ac:dyDescent="0.2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  <c r="V6585" s="7" t="str">
        <f>_xlfn.IFNA(VLOOKUP(orders[[#This Row],[order_id]],returns[],2,FALSE),"FALSE")</f>
        <v>FALSE</v>
      </c>
      <c r="W6585" t="str">
        <f>VLOOKUP(orders[[#This Row],[region]],people[],2,FALSE)</f>
        <v>Cassandra Brandow</v>
      </c>
    </row>
    <row r="6586" spans="1:23" x14ac:dyDescent="0.2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  <c r="V6586" s="7" t="str">
        <f>_xlfn.IFNA(VLOOKUP(orders[[#This Row],[order_id]],returns[],2,FALSE),"FALSE")</f>
        <v>FALSE</v>
      </c>
      <c r="W6586" t="str">
        <f>VLOOKUP(orders[[#This Row],[region]],people[],2,FALSE)</f>
        <v>Cassandra Brandow</v>
      </c>
    </row>
    <row r="6587" spans="1:23" x14ac:dyDescent="0.2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  <c r="V6587" s="7" t="str">
        <f>_xlfn.IFNA(VLOOKUP(orders[[#This Row],[order_id]],returns[],2,FALSE),"FALSE")</f>
        <v>FALSE</v>
      </c>
      <c r="W6587" t="str">
        <f>VLOOKUP(orders[[#This Row],[region]],people[],2,FALSE)</f>
        <v>Cassandra Brandow</v>
      </c>
    </row>
    <row r="6588" spans="1:23" x14ac:dyDescent="0.2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  <c r="V6588" s="7" t="str">
        <f>_xlfn.IFNA(VLOOKUP(orders[[#This Row],[order_id]],returns[],2,FALSE),"FALSE")</f>
        <v>FALSE</v>
      </c>
      <c r="W6588" t="str">
        <f>VLOOKUP(orders[[#This Row],[region]],people[],2,FALSE)</f>
        <v>Cassandra Brandow</v>
      </c>
    </row>
    <row r="6589" spans="1:23" x14ac:dyDescent="0.2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  <c r="V6589" s="7" t="str">
        <f>_xlfn.IFNA(VLOOKUP(orders[[#This Row],[order_id]],returns[],2,FALSE),"FALSE")</f>
        <v>FALSE</v>
      </c>
      <c r="W6589" t="str">
        <f>VLOOKUP(orders[[#This Row],[region]],people[],2,FALSE)</f>
        <v>Cassandra Brandow</v>
      </c>
    </row>
    <row r="6590" spans="1:23" x14ac:dyDescent="0.2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  <c r="V6590" s="7" t="str">
        <f>_xlfn.IFNA(VLOOKUP(orders[[#This Row],[order_id]],returns[],2,FALSE),"FALSE")</f>
        <v>FALSE</v>
      </c>
      <c r="W6590" t="str">
        <f>VLOOKUP(orders[[#This Row],[region]],people[],2,FALSE)</f>
        <v>Cassandra Brandow</v>
      </c>
    </row>
    <row r="6591" spans="1:23" x14ac:dyDescent="0.2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  <c r="V6591" s="7" t="str">
        <f>_xlfn.IFNA(VLOOKUP(orders[[#This Row],[order_id]],returns[],2,FALSE),"FALSE")</f>
        <v>FALSE</v>
      </c>
      <c r="W6591" t="str">
        <f>VLOOKUP(orders[[#This Row],[region]],people[],2,FALSE)</f>
        <v>Cassandra Brandow</v>
      </c>
    </row>
    <row r="6592" spans="1:23" x14ac:dyDescent="0.2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  <c r="V6592" s="7" t="str">
        <f>_xlfn.IFNA(VLOOKUP(orders[[#This Row],[order_id]],returns[],2,FALSE),"FALSE")</f>
        <v>FALSE</v>
      </c>
      <c r="W6592" t="str">
        <f>VLOOKUP(orders[[#This Row],[region]],people[],2,FALSE)</f>
        <v>Cassandra Brandow</v>
      </c>
    </row>
    <row r="6593" spans="1:23" x14ac:dyDescent="0.2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  <c r="V6593" s="7" t="b">
        <f>_xlfn.IFNA(VLOOKUP(orders[[#This Row],[order_id]],returns[],2,FALSE),"FALSE")</f>
        <v>1</v>
      </c>
      <c r="W6593" t="str">
        <f>VLOOKUP(orders[[#This Row],[region]],people[],2,FALSE)</f>
        <v>Anna Andreadi</v>
      </c>
    </row>
    <row r="6594" spans="1:23" x14ac:dyDescent="0.2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 s="7" t="b">
        <f>_xlfn.IFNA(VLOOKUP(orders[[#This Row],[order_id]],returns[],2,FALSE),"FALSE")</f>
        <v>1</v>
      </c>
      <c r="W6594" t="str">
        <f>VLOOKUP(orders[[#This Row],[region]],people[],2,FALSE)</f>
        <v>Anna Andreadi</v>
      </c>
    </row>
    <row r="6595" spans="1:23" x14ac:dyDescent="0.2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  <c r="V6595" s="7" t="str">
        <f>_xlfn.IFNA(VLOOKUP(orders[[#This Row],[order_id]],returns[],2,FALSE),"FALSE")</f>
        <v>FALSE</v>
      </c>
      <c r="W6595" t="str">
        <f>VLOOKUP(orders[[#This Row],[region]],people[],2,FALSE)</f>
        <v>Chuck Magee</v>
      </c>
    </row>
    <row r="6596" spans="1:23" x14ac:dyDescent="0.2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  <c r="V6596" s="7" t="str">
        <f>_xlfn.IFNA(VLOOKUP(orders[[#This Row],[order_id]],returns[],2,FALSE),"FALSE")</f>
        <v>FALSE</v>
      </c>
      <c r="W6596" t="str">
        <f>VLOOKUP(orders[[#This Row],[region]],people[],2,FALSE)</f>
        <v>Kelly Williams</v>
      </c>
    </row>
    <row r="6597" spans="1:23" x14ac:dyDescent="0.2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  <c r="V6597" s="7" t="str">
        <f>_xlfn.IFNA(VLOOKUP(orders[[#This Row],[order_id]],returns[],2,FALSE),"FALSE")</f>
        <v>FALSE</v>
      </c>
      <c r="W6597" t="str">
        <f>VLOOKUP(orders[[#This Row],[region]],people[],2,FALSE)</f>
        <v>Chuck Magee</v>
      </c>
    </row>
    <row r="6598" spans="1:23" x14ac:dyDescent="0.2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  <c r="V6598" s="7" t="str">
        <f>_xlfn.IFNA(VLOOKUP(orders[[#This Row],[order_id]],returns[],2,FALSE),"FALSE")</f>
        <v>FALSE</v>
      </c>
      <c r="W6598" t="str">
        <f>VLOOKUP(orders[[#This Row],[region]],people[],2,FALSE)</f>
        <v>Chuck Magee</v>
      </c>
    </row>
    <row r="6599" spans="1:23" x14ac:dyDescent="0.2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  <c r="V6599" s="7" t="str">
        <f>_xlfn.IFNA(VLOOKUP(orders[[#This Row],[order_id]],returns[],2,FALSE),"FALSE")</f>
        <v>FALSE</v>
      </c>
      <c r="W6599" t="str">
        <f>VLOOKUP(orders[[#This Row],[region]],people[],2,FALSE)</f>
        <v>Cassandra Brandow</v>
      </c>
    </row>
    <row r="6600" spans="1:23" x14ac:dyDescent="0.2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  <c r="V6600" s="7" t="str">
        <f>_xlfn.IFNA(VLOOKUP(orders[[#This Row],[order_id]],returns[],2,FALSE),"FALSE")</f>
        <v>FALSE</v>
      </c>
      <c r="W6600" t="str">
        <f>VLOOKUP(orders[[#This Row],[region]],people[],2,FALSE)</f>
        <v>Cassandra Brandow</v>
      </c>
    </row>
    <row r="6601" spans="1:23" x14ac:dyDescent="0.2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  <c r="V6601" s="7" t="str">
        <f>_xlfn.IFNA(VLOOKUP(orders[[#This Row],[order_id]],returns[],2,FALSE),"FALSE")</f>
        <v>FALSE</v>
      </c>
      <c r="W6601" t="str">
        <f>VLOOKUP(orders[[#This Row],[region]],people[],2,FALSE)</f>
        <v>Chuck Magee</v>
      </c>
    </row>
    <row r="6602" spans="1:23" x14ac:dyDescent="0.2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 s="7" t="str">
        <f>_xlfn.IFNA(VLOOKUP(orders[[#This Row],[order_id]],returns[],2,FALSE),"FALSE")</f>
        <v>FALSE</v>
      </c>
      <c r="W6602" t="str">
        <f>VLOOKUP(orders[[#This Row],[region]],people[],2,FALSE)</f>
        <v>Chuck Magee</v>
      </c>
    </row>
    <row r="6603" spans="1:23" x14ac:dyDescent="0.2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 s="7" t="str">
        <f>_xlfn.IFNA(VLOOKUP(orders[[#This Row],[order_id]],returns[],2,FALSE),"FALSE")</f>
        <v>FALSE</v>
      </c>
      <c r="W6603" t="str">
        <f>VLOOKUP(orders[[#This Row],[region]],people[],2,FALSE)</f>
        <v>Chuck Magee</v>
      </c>
    </row>
    <row r="6604" spans="1:23" x14ac:dyDescent="0.2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 s="7" t="str">
        <f>_xlfn.IFNA(VLOOKUP(orders[[#This Row],[order_id]],returns[],2,FALSE),"FALSE")</f>
        <v>FALSE</v>
      </c>
      <c r="W6604" t="str">
        <f>VLOOKUP(orders[[#This Row],[region]],people[],2,FALSE)</f>
        <v>Chuck Magee</v>
      </c>
    </row>
    <row r="6605" spans="1:23" x14ac:dyDescent="0.2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 s="7" t="str">
        <f>_xlfn.IFNA(VLOOKUP(orders[[#This Row],[order_id]],returns[],2,FALSE),"FALSE")</f>
        <v>FALSE</v>
      </c>
      <c r="W6605" t="str">
        <f>VLOOKUP(orders[[#This Row],[region]],people[],2,FALSE)</f>
        <v>Anna Andreadi</v>
      </c>
    </row>
    <row r="6606" spans="1:23" x14ac:dyDescent="0.2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  <c r="V6606" s="7" t="str">
        <f>_xlfn.IFNA(VLOOKUP(orders[[#This Row],[order_id]],returns[],2,FALSE),"FALSE")</f>
        <v>FALSE</v>
      </c>
      <c r="W6606" t="str">
        <f>VLOOKUP(orders[[#This Row],[region]],people[],2,FALSE)</f>
        <v>Anna Andreadi</v>
      </c>
    </row>
    <row r="6607" spans="1:23" x14ac:dyDescent="0.2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  <c r="V6607" s="7" t="str">
        <f>_xlfn.IFNA(VLOOKUP(orders[[#This Row],[order_id]],returns[],2,FALSE),"FALSE")</f>
        <v>FALSE</v>
      </c>
      <c r="W6607" t="str">
        <f>VLOOKUP(orders[[#This Row],[region]],people[],2,FALSE)</f>
        <v>Anna Andreadi</v>
      </c>
    </row>
    <row r="6608" spans="1:23" x14ac:dyDescent="0.2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  <c r="V6608" s="7" t="str">
        <f>_xlfn.IFNA(VLOOKUP(orders[[#This Row],[order_id]],returns[],2,FALSE),"FALSE")</f>
        <v>FALSE</v>
      </c>
      <c r="W6608" t="str">
        <f>VLOOKUP(orders[[#This Row],[region]],people[],2,FALSE)</f>
        <v>Anna Andreadi</v>
      </c>
    </row>
    <row r="6609" spans="1:23" x14ac:dyDescent="0.2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  <c r="V6609" s="7" t="str">
        <f>_xlfn.IFNA(VLOOKUP(orders[[#This Row],[order_id]],returns[],2,FALSE),"FALSE")</f>
        <v>FALSE</v>
      </c>
      <c r="W6609" t="str">
        <f>VLOOKUP(orders[[#This Row],[region]],people[],2,FALSE)</f>
        <v>Anna Andreadi</v>
      </c>
    </row>
    <row r="6610" spans="1:23" x14ac:dyDescent="0.2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  <c r="V6610" s="7" t="str">
        <f>_xlfn.IFNA(VLOOKUP(orders[[#This Row],[order_id]],returns[],2,FALSE),"FALSE")</f>
        <v>FALSE</v>
      </c>
      <c r="W6610" t="str">
        <f>VLOOKUP(orders[[#This Row],[region]],people[],2,FALSE)</f>
        <v>Anna Andreadi</v>
      </c>
    </row>
    <row r="6611" spans="1:23" x14ac:dyDescent="0.2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  <c r="V6611" s="7" t="str">
        <f>_xlfn.IFNA(VLOOKUP(orders[[#This Row],[order_id]],returns[],2,FALSE),"FALSE")</f>
        <v>FALSE</v>
      </c>
      <c r="W6611" t="str">
        <f>VLOOKUP(orders[[#This Row],[region]],people[],2,FALSE)</f>
        <v>Chuck Magee</v>
      </c>
    </row>
    <row r="6612" spans="1:23" x14ac:dyDescent="0.2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  <c r="V6612" s="7" t="b">
        <f>_xlfn.IFNA(VLOOKUP(orders[[#This Row],[order_id]],returns[],2,FALSE),"FALSE")</f>
        <v>1</v>
      </c>
      <c r="W6612" t="str">
        <f>VLOOKUP(orders[[#This Row],[region]],people[],2,FALSE)</f>
        <v>Anna Andreadi</v>
      </c>
    </row>
    <row r="6613" spans="1:23" x14ac:dyDescent="0.2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  <c r="V6613" s="7" t="b">
        <f>_xlfn.IFNA(VLOOKUP(orders[[#This Row],[order_id]],returns[],2,FALSE),"FALSE")</f>
        <v>1</v>
      </c>
      <c r="W6613" t="str">
        <f>VLOOKUP(orders[[#This Row],[region]],people[],2,FALSE)</f>
        <v>Cassandra Brandow</v>
      </c>
    </row>
    <row r="6614" spans="1:23" x14ac:dyDescent="0.2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  <c r="V6614" s="7" t="b">
        <f>_xlfn.IFNA(VLOOKUP(orders[[#This Row],[order_id]],returns[],2,FALSE),"FALSE")</f>
        <v>1</v>
      </c>
      <c r="W6614" t="str">
        <f>VLOOKUP(orders[[#This Row],[region]],people[],2,FALSE)</f>
        <v>Cassandra Brandow</v>
      </c>
    </row>
    <row r="6615" spans="1:23" x14ac:dyDescent="0.2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 s="7" t="b">
        <f>_xlfn.IFNA(VLOOKUP(orders[[#This Row],[order_id]],returns[],2,FALSE),"FALSE")</f>
        <v>1</v>
      </c>
      <c r="W6615" t="str">
        <f>VLOOKUP(orders[[#This Row],[region]],people[],2,FALSE)</f>
        <v>Cassandra Brandow</v>
      </c>
    </row>
    <row r="6616" spans="1:23" x14ac:dyDescent="0.2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  <c r="V6616" s="7" t="b">
        <f>_xlfn.IFNA(VLOOKUP(orders[[#This Row],[order_id]],returns[],2,FALSE),"FALSE")</f>
        <v>1</v>
      </c>
      <c r="W6616" t="str">
        <f>VLOOKUP(orders[[#This Row],[region]],people[],2,FALSE)</f>
        <v>Cassandra Brandow</v>
      </c>
    </row>
    <row r="6617" spans="1:23" x14ac:dyDescent="0.2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  <c r="V6617" s="7" t="str">
        <f>_xlfn.IFNA(VLOOKUP(orders[[#This Row],[order_id]],returns[],2,FALSE),"FALSE")</f>
        <v>FALSE</v>
      </c>
      <c r="W6617" t="str">
        <f>VLOOKUP(orders[[#This Row],[region]],people[],2,FALSE)</f>
        <v>Anna Andreadi</v>
      </c>
    </row>
    <row r="6618" spans="1:23" x14ac:dyDescent="0.2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  <c r="V6618" s="7" t="str">
        <f>_xlfn.IFNA(VLOOKUP(orders[[#This Row],[order_id]],returns[],2,FALSE),"FALSE")</f>
        <v>FALSE</v>
      </c>
      <c r="W6618" t="str">
        <f>VLOOKUP(orders[[#This Row],[region]],people[],2,FALSE)</f>
        <v>Anna Andreadi</v>
      </c>
    </row>
    <row r="6619" spans="1:23" x14ac:dyDescent="0.2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 s="7" t="str">
        <f>_xlfn.IFNA(VLOOKUP(orders[[#This Row],[order_id]],returns[],2,FALSE),"FALSE")</f>
        <v>FALSE</v>
      </c>
      <c r="W6619" t="str">
        <f>VLOOKUP(orders[[#This Row],[region]],people[],2,FALSE)</f>
        <v>Anna Andreadi</v>
      </c>
    </row>
    <row r="6620" spans="1:23" x14ac:dyDescent="0.2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  <c r="V6620" s="7" t="str">
        <f>_xlfn.IFNA(VLOOKUP(orders[[#This Row],[order_id]],returns[],2,FALSE),"FALSE")</f>
        <v>FALSE</v>
      </c>
      <c r="W6620" t="str">
        <f>VLOOKUP(orders[[#This Row],[region]],people[],2,FALSE)</f>
        <v>Kelly Williams</v>
      </c>
    </row>
    <row r="6621" spans="1:23" x14ac:dyDescent="0.2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 s="7" t="str">
        <f>_xlfn.IFNA(VLOOKUP(orders[[#This Row],[order_id]],returns[],2,FALSE),"FALSE")</f>
        <v>FALSE</v>
      </c>
      <c r="W6621" t="str">
        <f>VLOOKUP(orders[[#This Row],[region]],people[],2,FALSE)</f>
        <v>Kelly Williams</v>
      </c>
    </row>
    <row r="6622" spans="1:23" x14ac:dyDescent="0.2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  <c r="V6622" s="7" t="str">
        <f>_xlfn.IFNA(VLOOKUP(orders[[#This Row],[order_id]],returns[],2,FALSE),"FALSE")</f>
        <v>FALSE</v>
      </c>
      <c r="W6622" t="str">
        <f>VLOOKUP(orders[[#This Row],[region]],people[],2,FALSE)</f>
        <v>Kelly Williams</v>
      </c>
    </row>
    <row r="6623" spans="1:23" x14ac:dyDescent="0.2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  <c r="V6623" s="7" t="str">
        <f>_xlfn.IFNA(VLOOKUP(orders[[#This Row],[order_id]],returns[],2,FALSE),"FALSE")</f>
        <v>FALSE</v>
      </c>
      <c r="W6623" t="str">
        <f>VLOOKUP(orders[[#This Row],[region]],people[],2,FALSE)</f>
        <v>Kelly Williams</v>
      </c>
    </row>
    <row r="6624" spans="1:23" x14ac:dyDescent="0.2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  <c r="V6624" s="7" t="str">
        <f>_xlfn.IFNA(VLOOKUP(orders[[#This Row],[order_id]],returns[],2,FALSE),"FALSE")</f>
        <v>FALSE</v>
      </c>
      <c r="W6624" t="str">
        <f>VLOOKUP(orders[[#This Row],[region]],people[],2,FALSE)</f>
        <v>Anna Andreadi</v>
      </c>
    </row>
    <row r="6625" spans="1:23" x14ac:dyDescent="0.2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  <c r="V6625" s="7" t="str">
        <f>_xlfn.IFNA(VLOOKUP(orders[[#This Row],[order_id]],returns[],2,FALSE),"FALSE")</f>
        <v>FALSE</v>
      </c>
      <c r="W6625" t="str">
        <f>VLOOKUP(orders[[#This Row],[region]],people[],2,FALSE)</f>
        <v>Anna Andreadi</v>
      </c>
    </row>
    <row r="6626" spans="1:23" x14ac:dyDescent="0.2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  <c r="V6626" s="7" t="str">
        <f>_xlfn.IFNA(VLOOKUP(orders[[#This Row],[order_id]],returns[],2,FALSE),"FALSE")</f>
        <v>FALSE</v>
      </c>
      <c r="W6626" t="str">
        <f>VLOOKUP(orders[[#This Row],[region]],people[],2,FALSE)</f>
        <v>Kelly Williams</v>
      </c>
    </row>
    <row r="6627" spans="1:23" x14ac:dyDescent="0.2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  <c r="V6627" s="7" t="str">
        <f>_xlfn.IFNA(VLOOKUP(orders[[#This Row],[order_id]],returns[],2,FALSE),"FALSE")</f>
        <v>FALSE</v>
      </c>
      <c r="W6627" t="str">
        <f>VLOOKUP(orders[[#This Row],[region]],people[],2,FALSE)</f>
        <v>Kelly Williams</v>
      </c>
    </row>
    <row r="6628" spans="1:23" x14ac:dyDescent="0.2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  <c r="V6628" s="7" t="str">
        <f>_xlfn.IFNA(VLOOKUP(orders[[#This Row],[order_id]],returns[],2,FALSE),"FALSE")</f>
        <v>FALSE</v>
      </c>
      <c r="W6628" t="str">
        <f>VLOOKUP(orders[[#This Row],[region]],people[],2,FALSE)</f>
        <v>Chuck Magee</v>
      </c>
    </row>
    <row r="6629" spans="1:23" x14ac:dyDescent="0.2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  <c r="V6629" s="7" t="str">
        <f>_xlfn.IFNA(VLOOKUP(orders[[#This Row],[order_id]],returns[],2,FALSE),"FALSE")</f>
        <v>FALSE</v>
      </c>
      <c r="W6629" t="str">
        <f>VLOOKUP(orders[[#This Row],[region]],people[],2,FALSE)</f>
        <v>Anna Andreadi</v>
      </c>
    </row>
    <row r="6630" spans="1:23" x14ac:dyDescent="0.2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  <c r="V6630" s="7" t="str">
        <f>_xlfn.IFNA(VLOOKUP(orders[[#This Row],[order_id]],returns[],2,FALSE),"FALSE")</f>
        <v>FALSE</v>
      </c>
      <c r="W6630" t="str">
        <f>VLOOKUP(orders[[#This Row],[region]],people[],2,FALSE)</f>
        <v>Chuck Magee</v>
      </c>
    </row>
    <row r="6631" spans="1:23" x14ac:dyDescent="0.2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  <c r="V6631" s="7" t="str">
        <f>_xlfn.IFNA(VLOOKUP(orders[[#This Row],[order_id]],returns[],2,FALSE),"FALSE")</f>
        <v>FALSE</v>
      </c>
      <c r="W6631" t="str">
        <f>VLOOKUP(orders[[#This Row],[region]],people[],2,FALSE)</f>
        <v>Cassandra Brandow</v>
      </c>
    </row>
    <row r="6632" spans="1:23" x14ac:dyDescent="0.2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  <c r="V6632" s="7" t="b">
        <f>_xlfn.IFNA(VLOOKUP(orders[[#This Row],[order_id]],returns[],2,FALSE),"FALSE")</f>
        <v>1</v>
      </c>
      <c r="W6632" t="str">
        <f>VLOOKUP(orders[[#This Row],[region]],people[],2,FALSE)</f>
        <v>Anna Andreadi</v>
      </c>
    </row>
    <row r="6633" spans="1:23" x14ac:dyDescent="0.2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 s="7" t="b">
        <f>_xlfn.IFNA(VLOOKUP(orders[[#This Row],[order_id]],returns[],2,FALSE),"FALSE")</f>
        <v>1</v>
      </c>
      <c r="W6633" t="str">
        <f>VLOOKUP(orders[[#This Row],[region]],people[],2,FALSE)</f>
        <v>Anna Andreadi</v>
      </c>
    </row>
    <row r="6634" spans="1:23" x14ac:dyDescent="0.2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  <c r="V6634" s="7" t="str">
        <f>_xlfn.IFNA(VLOOKUP(orders[[#This Row],[order_id]],returns[],2,FALSE),"FALSE")</f>
        <v>FALSE</v>
      </c>
      <c r="W6634" t="str">
        <f>VLOOKUP(orders[[#This Row],[region]],people[],2,FALSE)</f>
        <v>Kelly Williams</v>
      </c>
    </row>
    <row r="6635" spans="1:23" x14ac:dyDescent="0.2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  <c r="V6635" s="7" t="b">
        <f>_xlfn.IFNA(VLOOKUP(orders[[#This Row],[order_id]],returns[],2,FALSE),"FALSE")</f>
        <v>1</v>
      </c>
      <c r="W6635" t="str">
        <f>VLOOKUP(orders[[#This Row],[region]],people[],2,FALSE)</f>
        <v>Anna Andreadi</v>
      </c>
    </row>
    <row r="6636" spans="1:23" x14ac:dyDescent="0.2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  <c r="V6636" s="7" t="str">
        <f>_xlfn.IFNA(VLOOKUP(orders[[#This Row],[order_id]],returns[],2,FALSE),"FALSE")</f>
        <v>FALSE</v>
      </c>
      <c r="W6636" t="str">
        <f>VLOOKUP(orders[[#This Row],[region]],people[],2,FALSE)</f>
        <v>Cassandra Brandow</v>
      </c>
    </row>
    <row r="6637" spans="1:23" x14ac:dyDescent="0.2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  <c r="V6637" s="7" t="str">
        <f>_xlfn.IFNA(VLOOKUP(orders[[#This Row],[order_id]],returns[],2,FALSE),"FALSE")</f>
        <v>FALSE</v>
      </c>
      <c r="W6637" t="str">
        <f>VLOOKUP(orders[[#This Row],[region]],people[],2,FALSE)</f>
        <v>Cassandra Brandow</v>
      </c>
    </row>
    <row r="6638" spans="1:23" x14ac:dyDescent="0.2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  <c r="V6638" s="7" t="str">
        <f>_xlfn.IFNA(VLOOKUP(orders[[#This Row],[order_id]],returns[],2,FALSE),"FALSE")</f>
        <v>FALSE</v>
      </c>
      <c r="W6638" t="str">
        <f>VLOOKUP(orders[[#This Row],[region]],people[],2,FALSE)</f>
        <v>Cassandra Brandow</v>
      </c>
    </row>
    <row r="6639" spans="1:23" x14ac:dyDescent="0.2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  <c r="V6639" s="7" t="str">
        <f>_xlfn.IFNA(VLOOKUP(orders[[#This Row],[order_id]],returns[],2,FALSE),"FALSE")</f>
        <v>FALSE</v>
      </c>
      <c r="W6639" t="str">
        <f>VLOOKUP(orders[[#This Row],[region]],people[],2,FALSE)</f>
        <v>Chuck Magee</v>
      </c>
    </row>
    <row r="6640" spans="1:23" x14ac:dyDescent="0.2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  <c r="V6640" s="7" t="str">
        <f>_xlfn.IFNA(VLOOKUP(orders[[#This Row],[order_id]],returns[],2,FALSE),"FALSE")</f>
        <v>FALSE</v>
      </c>
      <c r="W6640" t="str">
        <f>VLOOKUP(orders[[#This Row],[region]],people[],2,FALSE)</f>
        <v>Chuck Magee</v>
      </c>
    </row>
    <row r="6641" spans="1:23" x14ac:dyDescent="0.2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 s="7" t="b">
        <f>_xlfn.IFNA(VLOOKUP(orders[[#This Row],[order_id]],returns[],2,FALSE),"FALSE")</f>
        <v>1</v>
      </c>
      <c r="W6641" t="str">
        <f>VLOOKUP(orders[[#This Row],[region]],people[],2,FALSE)</f>
        <v>Chuck Magee</v>
      </c>
    </row>
    <row r="6642" spans="1:23" x14ac:dyDescent="0.2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  <c r="V6642" s="7" t="str">
        <f>_xlfn.IFNA(VLOOKUP(orders[[#This Row],[order_id]],returns[],2,FALSE),"FALSE")</f>
        <v>FALSE</v>
      </c>
      <c r="W6642" t="str">
        <f>VLOOKUP(orders[[#This Row],[region]],people[],2,FALSE)</f>
        <v>Kelly Williams</v>
      </c>
    </row>
    <row r="6643" spans="1:23" x14ac:dyDescent="0.2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 s="7" t="str">
        <f>_xlfn.IFNA(VLOOKUP(orders[[#This Row],[order_id]],returns[],2,FALSE),"FALSE")</f>
        <v>FALSE</v>
      </c>
      <c r="W6643" t="str">
        <f>VLOOKUP(orders[[#This Row],[region]],people[],2,FALSE)</f>
        <v>Kelly Williams</v>
      </c>
    </row>
    <row r="6644" spans="1:23" x14ac:dyDescent="0.2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  <c r="V6644" s="7" t="str">
        <f>_xlfn.IFNA(VLOOKUP(orders[[#This Row],[order_id]],returns[],2,FALSE),"FALSE")</f>
        <v>FALSE</v>
      </c>
      <c r="W6644" t="str">
        <f>VLOOKUP(orders[[#This Row],[region]],people[],2,FALSE)</f>
        <v>Kelly Williams</v>
      </c>
    </row>
    <row r="6645" spans="1:23" x14ac:dyDescent="0.2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  <c r="V6645" s="7" t="str">
        <f>_xlfn.IFNA(VLOOKUP(orders[[#This Row],[order_id]],returns[],2,FALSE),"FALSE")</f>
        <v>FALSE</v>
      </c>
      <c r="W6645" t="str">
        <f>VLOOKUP(orders[[#This Row],[region]],people[],2,FALSE)</f>
        <v>Anna Andreadi</v>
      </c>
    </row>
    <row r="6646" spans="1:23" x14ac:dyDescent="0.2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  <c r="V6646" s="7" t="str">
        <f>_xlfn.IFNA(VLOOKUP(orders[[#This Row],[order_id]],returns[],2,FALSE),"FALSE")</f>
        <v>FALSE</v>
      </c>
      <c r="W6646" t="str">
        <f>VLOOKUP(orders[[#This Row],[region]],people[],2,FALSE)</f>
        <v>Anna Andreadi</v>
      </c>
    </row>
    <row r="6647" spans="1:23" x14ac:dyDescent="0.2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  <c r="V6647" s="7" t="str">
        <f>_xlfn.IFNA(VLOOKUP(orders[[#This Row],[order_id]],returns[],2,FALSE),"FALSE")</f>
        <v>FALSE</v>
      </c>
      <c r="W6647" t="str">
        <f>VLOOKUP(orders[[#This Row],[region]],people[],2,FALSE)</f>
        <v>Anna Andreadi</v>
      </c>
    </row>
    <row r="6648" spans="1:23" x14ac:dyDescent="0.2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  <c r="V6648" s="7" t="str">
        <f>_xlfn.IFNA(VLOOKUP(orders[[#This Row],[order_id]],returns[],2,FALSE),"FALSE")</f>
        <v>FALSE</v>
      </c>
      <c r="W6648" t="str">
        <f>VLOOKUP(orders[[#This Row],[region]],people[],2,FALSE)</f>
        <v>Anna Andreadi</v>
      </c>
    </row>
    <row r="6649" spans="1:23" x14ac:dyDescent="0.2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  <c r="V6649" s="7" t="str">
        <f>_xlfn.IFNA(VLOOKUP(orders[[#This Row],[order_id]],returns[],2,FALSE),"FALSE")</f>
        <v>FALSE</v>
      </c>
      <c r="W6649" t="str">
        <f>VLOOKUP(orders[[#This Row],[region]],people[],2,FALSE)</f>
        <v>Anna Andreadi</v>
      </c>
    </row>
    <row r="6650" spans="1:23" x14ac:dyDescent="0.2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  <c r="V6650" s="7" t="str">
        <f>_xlfn.IFNA(VLOOKUP(orders[[#This Row],[order_id]],returns[],2,FALSE),"FALSE")</f>
        <v>FALSE</v>
      </c>
      <c r="W6650" t="str">
        <f>VLOOKUP(orders[[#This Row],[region]],people[],2,FALSE)</f>
        <v>Kelly Williams</v>
      </c>
    </row>
    <row r="6651" spans="1:23" x14ac:dyDescent="0.2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  <c r="V6651" s="7" t="str">
        <f>_xlfn.IFNA(VLOOKUP(orders[[#This Row],[order_id]],returns[],2,FALSE),"FALSE")</f>
        <v>FALSE</v>
      </c>
      <c r="W6651" t="str">
        <f>VLOOKUP(orders[[#This Row],[region]],people[],2,FALSE)</f>
        <v>Kelly Williams</v>
      </c>
    </row>
    <row r="6652" spans="1:23" x14ac:dyDescent="0.2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  <c r="V6652" s="7" t="str">
        <f>_xlfn.IFNA(VLOOKUP(orders[[#This Row],[order_id]],returns[],2,FALSE),"FALSE")</f>
        <v>FALSE</v>
      </c>
      <c r="W6652" t="str">
        <f>VLOOKUP(orders[[#This Row],[region]],people[],2,FALSE)</f>
        <v>Kelly Williams</v>
      </c>
    </row>
    <row r="6653" spans="1:23" x14ac:dyDescent="0.2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 s="7" t="str">
        <f>_xlfn.IFNA(VLOOKUP(orders[[#This Row],[order_id]],returns[],2,FALSE),"FALSE")</f>
        <v>FALSE</v>
      </c>
      <c r="W6653" t="str">
        <f>VLOOKUP(orders[[#This Row],[region]],people[],2,FALSE)</f>
        <v>Kelly Williams</v>
      </c>
    </row>
    <row r="6654" spans="1:23" x14ac:dyDescent="0.2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  <c r="V6654" s="7" t="str">
        <f>_xlfn.IFNA(VLOOKUP(orders[[#This Row],[order_id]],returns[],2,FALSE),"FALSE")</f>
        <v>FALSE</v>
      </c>
      <c r="W6654" t="str">
        <f>VLOOKUP(orders[[#This Row],[region]],people[],2,FALSE)</f>
        <v>Kelly Williams</v>
      </c>
    </row>
    <row r="6655" spans="1:23" x14ac:dyDescent="0.2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  <c r="V6655" s="7" t="str">
        <f>_xlfn.IFNA(VLOOKUP(orders[[#This Row],[order_id]],returns[],2,FALSE),"FALSE")</f>
        <v>FALSE</v>
      </c>
      <c r="W6655" t="str">
        <f>VLOOKUP(orders[[#This Row],[region]],people[],2,FALSE)</f>
        <v>Kelly Williams</v>
      </c>
    </row>
    <row r="6656" spans="1:23" x14ac:dyDescent="0.2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  <c r="V6656" s="7" t="str">
        <f>_xlfn.IFNA(VLOOKUP(orders[[#This Row],[order_id]],returns[],2,FALSE),"FALSE")</f>
        <v>FALSE</v>
      </c>
      <c r="W6656" t="str">
        <f>VLOOKUP(orders[[#This Row],[region]],people[],2,FALSE)</f>
        <v>Anna Andreadi</v>
      </c>
    </row>
    <row r="6657" spans="1:23" x14ac:dyDescent="0.2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  <c r="V6657" s="7" t="str">
        <f>_xlfn.IFNA(VLOOKUP(orders[[#This Row],[order_id]],returns[],2,FALSE),"FALSE")</f>
        <v>FALSE</v>
      </c>
      <c r="W6657" t="str">
        <f>VLOOKUP(orders[[#This Row],[region]],people[],2,FALSE)</f>
        <v>Anna Andreadi</v>
      </c>
    </row>
    <row r="6658" spans="1:23" x14ac:dyDescent="0.2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  <c r="V6658" s="7" t="str">
        <f>_xlfn.IFNA(VLOOKUP(orders[[#This Row],[order_id]],returns[],2,FALSE),"FALSE")</f>
        <v>FALSE</v>
      </c>
      <c r="W6658" t="str">
        <f>VLOOKUP(orders[[#This Row],[region]],people[],2,FALSE)</f>
        <v>Anna Andreadi</v>
      </c>
    </row>
    <row r="6659" spans="1:23" x14ac:dyDescent="0.2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 s="7" t="str">
        <f>_xlfn.IFNA(VLOOKUP(orders[[#This Row],[order_id]],returns[],2,FALSE),"FALSE")</f>
        <v>FALSE</v>
      </c>
      <c r="W6659" t="str">
        <f>VLOOKUP(orders[[#This Row],[region]],people[],2,FALSE)</f>
        <v>Anna Andreadi</v>
      </c>
    </row>
    <row r="6660" spans="1:23" x14ac:dyDescent="0.2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  <c r="V6660" s="7" t="str">
        <f>_xlfn.IFNA(VLOOKUP(orders[[#This Row],[order_id]],returns[],2,FALSE),"FALSE")</f>
        <v>FALSE</v>
      </c>
      <c r="W6660" t="str">
        <f>VLOOKUP(orders[[#This Row],[region]],people[],2,FALSE)</f>
        <v>Anna Andreadi</v>
      </c>
    </row>
    <row r="6661" spans="1:23" x14ac:dyDescent="0.2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  <c r="V6661" s="7" t="str">
        <f>_xlfn.IFNA(VLOOKUP(orders[[#This Row],[order_id]],returns[],2,FALSE),"FALSE")</f>
        <v>FALSE</v>
      </c>
      <c r="W6661" t="str">
        <f>VLOOKUP(orders[[#This Row],[region]],people[],2,FALSE)</f>
        <v>Anna Andreadi</v>
      </c>
    </row>
    <row r="6662" spans="1:23" x14ac:dyDescent="0.2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  <c r="V6662" s="7" t="str">
        <f>_xlfn.IFNA(VLOOKUP(orders[[#This Row],[order_id]],returns[],2,FALSE),"FALSE")</f>
        <v>FALSE</v>
      </c>
      <c r="W6662" t="str">
        <f>VLOOKUP(orders[[#This Row],[region]],people[],2,FALSE)</f>
        <v>Chuck Magee</v>
      </c>
    </row>
    <row r="6663" spans="1:23" x14ac:dyDescent="0.2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  <c r="V6663" s="7" t="str">
        <f>_xlfn.IFNA(VLOOKUP(orders[[#This Row],[order_id]],returns[],2,FALSE),"FALSE")</f>
        <v>FALSE</v>
      </c>
      <c r="W6663" t="str">
        <f>VLOOKUP(orders[[#This Row],[region]],people[],2,FALSE)</f>
        <v>Chuck Magee</v>
      </c>
    </row>
    <row r="6664" spans="1:23" x14ac:dyDescent="0.2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  <c r="V6664" s="7" t="str">
        <f>_xlfn.IFNA(VLOOKUP(orders[[#This Row],[order_id]],returns[],2,FALSE),"FALSE")</f>
        <v>FALSE</v>
      </c>
      <c r="W6664" t="str">
        <f>VLOOKUP(orders[[#This Row],[region]],people[],2,FALSE)</f>
        <v>Chuck Magee</v>
      </c>
    </row>
    <row r="6665" spans="1:23" x14ac:dyDescent="0.2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  <c r="V6665" s="7" t="str">
        <f>_xlfn.IFNA(VLOOKUP(orders[[#This Row],[order_id]],returns[],2,FALSE),"FALSE")</f>
        <v>FALSE</v>
      </c>
      <c r="W6665" t="str">
        <f>VLOOKUP(orders[[#This Row],[region]],people[],2,FALSE)</f>
        <v>Cassandra Brandow</v>
      </c>
    </row>
    <row r="6666" spans="1:23" x14ac:dyDescent="0.2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  <c r="V6666" s="7" t="str">
        <f>_xlfn.IFNA(VLOOKUP(orders[[#This Row],[order_id]],returns[],2,FALSE),"FALSE")</f>
        <v>FALSE</v>
      </c>
      <c r="W6666" t="str">
        <f>VLOOKUP(orders[[#This Row],[region]],people[],2,FALSE)</f>
        <v>Cassandra Brandow</v>
      </c>
    </row>
    <row r="6667" spans="1:23" x14ac:dyDescent="0.2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  <c r="V6667" s="7" t="str">
        <f>_xlfn.IFNA(VLOOKUP(orders[[#This Row],[order_id]],returns[],2,FALSE),"FALSE")</f>
        <v>FALSE</v>
      </c>
      <c r="W6667" t="str">
        <f>VLOOKUP(orders[[#This Row],[region]],people[],2,FALSE)</f>
        <v>Kelly Williams</v>
      </c>
    </row>
    <row r="6668" spans="1:23" x14ac:dyDescent="0.2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  <c r="V6668" s="7" t="str">
        <f>_xlfn.IFNA(VLOOKUP(orders[[#This Row],[order_id]],returns[],2,FALSE),"FALSE")</f>
        <v>FALSE</v>
      </c>
      <c r="W6668" t="str">
        <f>VLOOKUP(orders[[#This Row],[region]],people[],2,FALSE)</f>
        <v>Chuck Magee</v>
      </c>
    </row>
    <row r="6669" spans="1:23" x14ac:dyDescent="0.2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 s="7" t="str">
        <f>_xlfn.IFNA(VLOOKUP(orders[[#This Row],[order_id]],returns[],2,FALSE),"FALSE")</f>
        <v>FALSE</v>
      </c>
      <c r="W6669" t="str">
        <f>VLOOKUP(orders[[#This Row],[region]],people[],2,FALSE)</f>
        <v>Chuck Magee</v>
      </c>
    </row>
    <row r="6670" spans="1:23" x14ac:dyDescent="0.2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 s="7" t="str">
        <f>_xlfn.IFNA(VLOOKUP(orders[[#This Row],[order_id]],returns[],2,FALSE),"FALSE")</f>
        <v>FALSE</v>
      </c>
      <c r="W6670" t="str">
        <f>VLOOKUP(orders[[#This Row],[region]],people[],2,FALSE)</f>
        <v>Chuck Magee</v>
      </c>
    </row>
    <row r="6671" spans="1:23" x14ac:dyDescent="0.2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  <c r="V6671" s="7" t="str">
        <f>_xlfn.IFNA(VLOOKUP(orders[[#This Row],[order_id]],returns[],2,FALSE),"FALSE")</f>
        <v>FALSE</v>
      </c>
      <c r="W6671" t="str">
        <f>VLOOKUP(orders[[#This Row],[region]],people[],2,FALSE)</f>
        <v>Chuck Magee</v>
      </c>
    </row>
    <row r="6672" spans="1:23" x14ac:dyDescent="0.2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  <c r="V6672" s="7" t="str">
        <f>_xlfn.IFNA(VLOOKUP(orders[[#This Row],[order_id]],returns[],2,FALSE),"FALSE")</f>
        <v>FALSE</v>
      </c>
      <c r="W6672" t="str">
        <f>VLOOKUP(orders[[#This Row],[region]],people[],2,FALSE)</f>
        <v>Cassandra Brandow</v>
      </c>
    </row>
    <row r="6673" spans="1:23" x14ac:dyDescent="0.2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  <c r="V6673" s="7" t="str">
        <f>_xlfn.IFNA(VLOOKUP(orders[[#This Row],[order_id]],returns[],2,FALSE),"FALSE")</f>
        <v>FALSE</v>
      </c>
      <c r="W6673" t="str">
        <f>VLOOKUP(orders[[#This Row],[region]],people[],2,FALSE)</f>
        <v>Anna Andreadi</v>
      </c>
    </row>
    <row r="6674" spans="1:23" x14ac:dyDescent="0.2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  <c r="V6674" s="7" t="str">
        <f>_xlfn.IFNA(VLOOKUP(orders[[#This Row],[order_id]],returns[],2,FALSE),"FALSE")</f>
        <v>FALSE</v>
      </c>
      <c r="W6674" t="str">
        <f>VLOOKUP(orders[[#This Row],[region]],people[],2,FALSE)</f>
        <v>Anna Andreadi</v>
      </c>
    </row>
    <row r="6675" spans="1:23" x14ac:dyDescent="0.2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  <c r="V6675" s="7" t="str">
        <f>_xlfn.IFNA(VLOOKUP(orders[[#This Row],[order_id]],returns[],2,FALSE),"FALSE")</f>
        <v>FALSE</v>
      </c>
      <c r="W6675" t="str">
        <f>VLOOKUP(orders[[#This Row],[region]],people[],2,FALSE)</f>
        <v>Cassandra Brandow</v>
      </c>
    </row>
    <row r="6676" spans="1:23" x14ac:dyDescent="0.2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 s="7" t="str">
        <f>_xlfn.IFNA(VLOOKUP(orders[[#This Row],[order_id]],returns[],2,FALSE),"FALSE")</f>
        <v>FALSE</v>
      </c>
      <c r="W6676" t="str">
        <f>VLOOKUP(orders[[#This Row],[region]],people[],2,FALSE)</f>
        <v>Kelly Williams</v>
      </c>
    </row>
    <row r="6677" spans="1:23" x14ac:dyDescent="0.2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  <c r="V6677" s="7" t="str">
        <f>_xlfn.IFNA(VLOOKUP(orders[[#This Row],[order_id]],returns[],2,FALSE),"FALSE")</f>
        <v>FALSE</v>
      </c>
      <c r="W6677" t="str">
        <f>VLOOKUP(orders[[#This Row],[region]],people[],2,FALSE)</f>
        <v>Kelly Williams</v>
      </c>
    </row>
    <row r="6678" spans="1:23" x14ac:dyDescent="0.2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  <c r="V6678" s="7" t="str">
        <f>_xlfn.IFNA(VLOOKUP(orders[[#This Row],[order_id]],returns[],2,FALSE),"FALSE")</f>
        <v>FALSE</v>
      </c>
      <c r="W6678" t="str">
        <f>VLOOKUP(orders[[#This Row],[region]],people[],2,FALSE)</f>
        <v>Kelly Williams</v>
      </c>
    </row>
    <row r="6679" spans="1:23" x14ac:dyDescent="0.2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  <c r="V6679" s="7" t="str">
        <f>_xlfn.IFNA(VLOOKUP(orders[[#This Row],[order_id]],returns[],2,FALSE),"FALSE")</f>
        <v>FALSE</v>
      </c>
      <c r="W6679" t="str">
        <f>VLOOKUP(orders[[#This Row],[region]],people[],2,FALSE)</f>
        <v>Kelly Williams</v>
      </c>
    </row>
    <row r="6680" spans="1:23" x14ac:dyDescent="0.2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  <c r="V6680" s="7" t="str">
        <f>_xlfn.IFNA(VLOOKUP(orders[[#This Row],[order_id]],returns[],2,FALSE),"FALSE")</f>
        <v>FALSE</v>
      </c>
      <c r="W6680" t="str">
        <f>VLOOKUP(orders[[#This Row],[region]],people[],2,FALSE)</f>
        <v>Anna Andreadi</v>
      </c>
    </row>
    <row r="6681" spans="1:23" x14ac:dyDescent="0.2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  <c r="V6681" s="7" t="str">
        <f>_xlfn.IFNA(VLOOKUP(orders[[#This Row],[order_id]],returns[],2,FALSE),"FALSE")</f>
        <v>FALSE</v>
      </c>
      <c r="W6681" t="str">
        <f>VLOOKUP(orders[[#This Row],[region]],people[],2,FALSE)</f>
        <v>Chuck Magee</v>
      </c>
    </row>
    <row r="6682" spans="1:23" x14ac:dyDescent="0.2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 s="7" t="str">
        <f>_xlfn.IFNA(VLOOKUP(orders[[#This Row],[order_id]],returns[],2,FALSE),"FALSE")</f>
        <v>FALSE</v>
      </c>
      <c r="W6682" t="str">
        <f>VLOOKUP(orders[[#This Row],[region]],people[],2,FALSE)</f>
        <v>Chuck Magee</v>
      </c>
    </row>
    <row r="6683" spans="1:23" x14ac:dyDescent="0.2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 s="7" t="str">
        <f>_xlfn.IFNA(VLOOKUP(orders[[#This Row],[order_id]],returns[],2,FALSE),"FALSE")</f>
        <v>FALSE</v>
      </c>
      <c r="W6683" t="str">
        <f>VLOOKUP(orders[[#This Row],[region]],people[],2,FALSE)</f>
        <v>Chuck Magee</v>
      </c>
    </row>
    <row r="6684" spans="1:23" x14ac:dyDescent="0.2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 s="7" t="str">
        <f>_xlfn.IFNA(VLOOKUP(orders[[#This Row],[order_id]],returns[],2,FALSE),"FALSE")</f>
        <v>FALSE</v>
      </c>
      <c r="W6684" t="str">
        <f>VLOOKUP(orders[[#This Row],[region]],people[],2,FALSE)</f>
        <v>Kelly Williams</v>
      </c>
    </row>
    <row r="6685" spans="1:23" x14ac:dyDescent="0.2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  <c r="V6685" s="7" t="str">
        <f>_xlfn.IFNA(VLOOKUP(orders[[#This Row],[order_id]],returns[],2,FALSE),"FALSE")</f>
        <v>FALSE</v>
      </c>
      <c r="W6685" t="str">
        <f>VLOOKUP(orders[[#This Row],[region]],people[],2,FALSE)</f>
        <v>Anna Andreadi</v>
      </c>
    </row>
    <row r="6686" spans="1:23" x14ac:dyDescent="0.2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  <c r="V6686" s="7" t="str">
        <f>_xlfn.IFNA(VLOOKUP(orders[[#This Row],[order_id]],returns[],2,FALSE),"FALSE")</f>
        <v>FALSE</v>
      </c>
      <c r="W6686" t="str">
        <f>VLOOKUP(orders[[#This Row],[region]],people[],2,FALSE)</f>
        <v>Kelly Williams</v>
      </c>
    </row>
    <row r="6687" spans="1:23" x14ac:dyDescent="0.2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  <c r="V6687" s="7" t="str">
        <f>_xlfn.IFNA(VLOOKUP(orders[[#This Row],[order_id]],returns[],2,FALSE),"FALSE")</f>
        <v>FALSE</v>
      </c>
      <c r="W6687" t="str">
        <f>VLOOKUP(orders[[#This Row],[region]],people[],2,FALSE)</f>
        <v>Kelly Williams</v>
      </c>
    </row>
    <row r="6688" spans="1:23" x14ac:dyDescent="0.2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  <c r="V6688" s="7" t="str">
        <f>_xlfn.IFNA(VLOOKUP(orders[[#This Row],[order_id]],returns[],2,FALSE),"FALSE")</f>
        <v>FALSE</v>
      </c>
      <c r="W6688" t="str">
        <f>VLOOKUP(orders[[#This Row],[region]],people[],2,FALSE)</f>
        <v>Kelly Williams</v>
      </c>
    </row>
    <row r="6689" spans="1:23" x14ac:dyDescent="0.2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  <c r="V6689" s="7" t="str">
        <f>_xlfn.IFNA(VLOOKUP(orders[[#This Row],[order_id]],returns[],2,FALSE),"FALSE")</f>
        <v>FALSE</v>
      </c>
      <c r="W6689" t="str">
        <f>VLOOKUP(orders[[#This Row],[region]],people[],2,FALSE)</f>
        <v>Anna Andreadi</v>
      </c>
    </row>
    <row r="6690" spans="1:23" x14ac:dyDescent="0.2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  <c r="V6690" s="7" t="str">
        <f>_xlfn.IFNA(VLOOKUP(orders[[#This Row],[order_id]],returns[],2,FALSE),"FALSE")</f>
        <v>FALSE</v>
      </c>
      <c r="W6690" t="str">
        <f>VLOOKUP(orders[[#This Row],[region]],people[],2,FALSE)</f>
        <v>Anna Andreadi</v>
      </c>
    </row>
    <row r="6691" spans="1:23" x14ac:dyDescent="0.2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  <c r="V6691" s="7" t="str">
        <f>_xlfn.IFNA(VLOOKUP(orders[[#This Row],[order_id]],returns[],2,FALSE),"FALSE")</f>
        <v>FALSE</v>
      </c>
      <c r="W6691" t="str">
        <f>VLOOKUP(orders[[#This Row],[region]],people[],2,FALSE)</f>
        <v>Kelly Williams</v>
      </c>
    </row>
    <row r="6692" spans="1:23" x14ac:dyDescent="0.2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 s="7" t="str">
        <f>_xlfn.IFNA(VLOOKUP(orders[[#This Row],[order_id]],returns[],2,FALSE),"FALSE")</f>
        <v>FALSE</v>
      </c>
      <c r="W6692" t="str">
        <f>VLOOKUP(orders[[#This Row],[region]],people[],2,FALSE)</f>
        <v>Kelly Williams</v>
      </c>
    </row>
    <row r="6693" spans="1:23" x14ac:dyDescent="0.2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 s="7" t="str">
        <f>_xlfn.IFNA(VLOOKUP(orders[[#This Row],[order_id]],returns[],2,FALSE),"FALSE")</f>
        <v>FALSE</v>
      </c>
      <c r="W6693" t="str">
        <f>VLOOKUP(orders[[#This Row],[region]],people[],2,FALSE)</f>
        <v>Kelly Williams</v>
      </c>
    </row>
    <row r="6694" spans="1:23" x14ac:dyDescent="0.2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 s="7" t="str">
        <f>_xlfn.IFNA(VLOOKUP(orders[[#This Row],[order_id]],returns[],2,FALSE),"FALSE")</f>
        <v>FALSE</v>
      </c>
      <c r="W6694" t="str">
        <f>VLOOKUP(orders[[#This Row],[region]],people[],2,FALSE)</f>
        <v>Cassandra Brandow</v>
      </c>
    </row>
    <row r="6695" spans="1:23" x14ac:dyDescent="0.2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 s="7" t="str">
        <f>_xlfn.IFNA(VLOOKUP(orders[[#This Row],[order_id]],returns[],2,FALSE),"FALSE")</f>
        <v>FALSE</v>
      </c>
      <c r="W6695" t="str">
        <f>VLOOKUP(orders[[#This Row],[region]],people[],2,FALSE)</f>
        <v>Chuck Magee</v>
      </c>
    </row>
    <row r="6696" spans="1:23" x14ac:dyDescent="0.2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  <c r="V6696" s="7" t="str">
        <f>_xlfn.IFNA(VLOOKUP(orders[[#This Row],[order_id]],returns[],2,FALSE),"FALSE")</f>
        <v>FALSE</v>
      </c>
      <c r="W6696" t="str">
        <f>VLOOKUP(orders[[#This Row],[region]],people[],2,FALSE)</f>
        <v>Kelly Williams</v>
      </c>
    </row>
    <row r="6697" spans="1:23" x14ac:dyDescent="0.2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  <c r="V6697" s="7" t="str">
        <f>_xlfn.IFNA(VLOOKUP(orders[[#This Row],[order_id]],returns[],2,FALSE),"FALSE")</f>
        <v>FALSE</v>
      </c>
      <c r="W6697" t="str">
        <f>VLOOKUP(orders[[#This Row],[region]],people[],2,FALSE)</f>
        <v>Chuck Magee</v>
      </c>
    </row>
    <row r="6698" spans="1:23" x14ac:dyDescent="0.2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  <c r="V6698" s="7" t="str">
        <f>_xlfn.IFNA(VLOOKUP(orders[[#This Row],[order_id]],returns[],2,FALSE),"FALSE")</f>
        <v>FALSE</v>
      </c>
      <c r="W6698" t="str">
        <f>VLOOKUP(orders[[#This Row],[region]],people[],2,FALSE)</f>
        <v>Chuck Magee</v>
      </c>
    </row>
    <row r="6699" spans="1:23" x14ac:dyDescent="0.2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 s="7" t="str">
        <f>_xlfn.IFNA(VLOOKUP(orders[[#This Row],[order_id]],returns[],2,FALSE),"FALSE")</f>
        <v>FALSE</v>
      </c>
      <c r="W6699" t="str">
        <f>VLOOKUP(orders[[#This Row],[region]],people[],2,FALSE)</f>
        <v>Chuck Magee</v>
      </c>
    </row>
    <row r="6700" spans="1:23" x14ac:dyDescent="0.2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 s="7" t="str">
        <f>_xlfn.IFNA(VLOOKUP(orders[[#This Row],[order_id]],returns[],2,FALSE),"FALSE")</f>
        <v>FALSE</v>
      </c>
      <c r="W6700" t="str">
        <f>VLOOKUP(orders[[#This Row],[region]],people[],2,FALSE)</f>
        <v>Anna Andreadi</v>
      </c>
    </row>
    <row r="6701" spans="1:23" x14ac:dyDescent="0.2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  <c r="V6701" s="7" t="str">
        <f>_xlfn.IFNA(VLOOKUP(orders[[#This Row],[order_id]],returns[],2,FALSE),"FALSE")</f>
        <v>FALSE</v>
      </c>
      <c r="W6701" t="str">
        <f>VLOOKUP(orders[[#This Row],[region]],people[],2,FALSE)</f>
        <v>Anna Andreadi</v>
      </c>
    </row>
    <row r="6702" spans="1:23" x14ac:dyDescent="0.2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  <c r="V6702" s="7" t="str">
        <f>_xlfn.IFNA(VLOOKUP(orders[[#This Row],[order_id]],returns[],2,FALSE),"FALSE")</f>
        <v>FALSE</v>
      </c>
      <c r="W6702" t="str">
        <f>VLOOKUP(orders[[#This Row],[region]],people[],2,FALSE)</f>
        <v>Anna Andreadi</v>
      </c>
    </row>
    <row r="6703" spans="1:23" x14ac:dyDescent="0.2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  <c r="V6703" s="7" t="str">
        <f>_xlfn.IFNA(VLOOKUP(orders[[#This Row],[order_id]],returns[],2,FALSE),"FALSE")</f>
        <v>FALSE</v>
      </c>
      <c r="W6703" t="str">
        <f>VLOOKUP(orders[[#This Row],[region]],people[],2,FALSE)</f>
        <v>Cassandra Brandow</v>
      </c>
    </row>
    <row r="6704" spans="1:23" x14ac:dyDescent="0.2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  <c r="V6704" s="7" t="str">
        <f>_xlfn.IFNA(VLOOKUP(orders[[#This Row],[order_id]],returns[],2,FALSE),"FALSE")</f>
        <v>FALSE</v>
      </c>
      <c r="W6704" t="str">
        <f>VLOOKUP(orders[[#This Row],[region]],people[],2,FALSE)</f>
        <v>Cassandra Brandow</v>
      </c>
    </row>
    <row r="6705" spans="1:23" x14ac:dyDescent="0.2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  <c r="V6705" s="7" t="str">
        <f>_xlfn.IFNA(VLOOKUP(orders[[#This Row],[order_id]],returns[],2,FALSE),"FALSE")</f>
        <v>FALSE</v>
      </c>
      <c r="W6705" t="str">
        <f>VLOOKUP(orders[[#This Row],[region]],people[],2,FALSE)</f>
        <v>Anna Andreadi</v>
      </c>
    </row>
    <row r="6706" spans="1:23" x14ac:dyDescent="0.2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  <c r="V6706" s="7" t="str">
        <f>_xlfn.IFNA(VLOOKUP(orders[[#This Row],[order_id]],returns[],2,FALSE),"FALSE")</f>
        <v>FALSE</v>
      </c>
      <c r="W6706" t="str">
        <f>VLOOKUP(orders[[#This Row],[region]],people[],2,FALSE)</f>
        <v>Anna Andreadi</v>
      </c>
    </row>
    <row r="6707" spans="1:23" x14ac:dyDescent="0.2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  <c r="V6707" s="7" t="str">
        <f>_xlfn.IFNA(VLOOKUP(orders[[#This Row],[order_id]],returns[],2,FALSE),"FALSE")</f>
        <v>FALSE</v>
      </c>
      <c r="W6707" t="str">
        <f>VLOOKUP(orders[[#This Row],[region]],people[],2,FALSE)</f>
        <v>Anna Andreadi</v>
      </c>
    </row>
    <row r="6708" spans="1:23" x14ac:dyDescent="0.2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  <c r="V6708" s="7" t="str">
        <f>_xlfn.IFNA(VLOOKUP(orders[[#This Row],[order_id]],returns[],2,FALSE),"FALSE")</f>
        <v>FALSE</v>
      </c>
      <c r="W6708" t="str">
        <f>VLOOKUP(orders[[#This Row],[region]],people[],2,FALSE)</f>
        <v>Cassandra Brandow</v>
      </c>
    </row>
    <row r="6709" spans="1:23" x14ac:dyDescent="0.2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 s="7" t="str">
        <f>_xlfn.IFNA(VLOOKUP(orders[[#This Row],[order_id]],returns[],2,FALSE),"FALSE")</f>
        <v>FALSE</v>
      </c>
      <c r="W6709" t="str">
        <f>VLOOKUP(orders[[#This Row],[region]],people[],2,FALSE)</f>
        <v>Chuck Magee</v>
      </c>
    </row>
    <row r="6710" spans="1:23" x14ac:dyDescent="0.2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  <c r="V6710" s="7" t="str">
        <f>_xlfn.IFNA(VLOOKUP(orders[[#This Row],[order_id]],returns[],2,FALSE),"FALSE")</f>
        <v>FALSE</v>
      </c>
      <c r="W6710" t="str">
        <f>VLOOKUP(orders[[#This Row],[region]],people[],2,FALSE)</f>
        <v>Anna Andreadi</v>
      </c>
    </row>
    <row r="6711" spans="1:23" x14ac:dyDescent="0.2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  <c r="V6711" s="7" t="str">
        <f>_xlfn.IFNA(VLOOKUP(orders[[#This Row],[order_id]],returns[],2,FALSE),"FALSE")</f>
        <v>FALSE</v>
      </c>
      <c r="W6711" t="str">
        <f>VLOOKUP(orders[[#This Row],[region]],people[],2,FALSE)</f>
        <v>Anna Andreadi</v>
      </c>
    </row>
    <row r="6712" spans="1:23" x14ac:dyDescent="0.2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  <c r="V6712" s="7" t="str">
        <f>_xlfn.IFNA(VLOOKUP(orders[[#This Row],[order_id]],returns[],2,FALSE),"FALSE")</f>
        <v>FALSE</v>
      </c>
      <c r="W6712" t="str">
        <f>VLOOKUP(orders[[#This Row],[region]],people[],2,FALSE)</f>
        <v>Anna Andreadi</v>
      </c>
    </row>
    <row r="6713" spans="1:23" x14ac:dyDescent="0.2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  <c r="V6713" s="7" t="str">
        <f>_xlfn.IFNA(VLOOKUP(orders[[#This Row],[order_id]],returns[],2,FALSE),"FALSE")</f>
        <v>FALSE</v>
      </c>
      <c r="W6713" t="str">
        <f>VLOOKUP(orders[[#This Row],[region]],people[],2,FALSE)</f>
        <v>Chuck Magee</v>
      </c>
    </row>
    <row r="6714" spans="1:23" x14ac:dyDescent="0.2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  <c r="V6714" s="7" t="str">
        <f>_xlfn.IFNA(VLOOKUP(orders[[#This Row],[order_id]],returns[],2,FALSE),"FALSE")</f>
        <v>FALSE</v>
      </c>
      <c r="W6714" t="str">
        <f>VLOOKUP(orders[[#This Row],[region]],people[],2,FALSE)</f>
        <v>Kelly Williams</v>
      </c>
    </row>
    <row r="6715" spans="1:23" x14ac:dyDescent="0.2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  <c r="V6715" s="7" t="str">
        <f>_xlfn.IFNA(VLOOKUP(orders[[#This Row],[order_id]],returns[],2,FALSE),"FALSE")</f>
        <v>FALSE</v>
      </c>
      <c r="W6715" t="str">
        <f>VLOOKUP(orders[[#This Row],[region]],people[],2,FALSE)</f>
        <v>Kelly Williams</v>
      </c>
    </row>
    <row r="6716" spans="1:23" x14ac:dyDescent="0.2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  <c r="V6716" s="7" t="str">
        <f>_xlfn.IFNA(VLOOKUP(orders[[#This Row],[order_id]],returns[],2,FALSE),"FALSE")</f>
        <v>FALSE</v>
      </c>
      <c r="W6716" t="str">
        <f>VLOOKUP(orders[[#This Row],[region]],people[],2,FALSE)</f>
        <v>Kelly Williams</v>
      </c>
    </row>
    <row r="6717" spans="1:23" x14ac:dyDescent="0.2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  <c r="V6717" s="7" t="str">
        <f>_xlfn.IFNA(VLOOKUP(orders[[#This Row],[order_id]],returns[],2,FALSE),"FALSE")</f>
        <v>FALSE</v>
      </c>
      <c r="W6717" t="str">
        <f>VLOOKUP(orders[[#This Row],[region]],people[],2,FALSE)</f>
        <v>Kelly Williams</v>
      </c>
    </row>
    <row r="6718" spans="1:23" x14ac:dyDescent="0.2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  <c r="V6718" s="7" t="str">
        <f>_xlfn.IFNA(VLOOKUP(orders[[#This Row],[order_id]],returns[],2,FALSE),"FALSE")</f>
        <v>FALSE</v>
      </c>
      <c r="W6718" t="str">
        <f>VLOOKUP(orders[[#This Row],[region]],people[],2,FALSE)</f>
        <v>Cassandra Brandow</v>
      </c>
    </row>
    <row r="6719" spans="1:23" x14ac:dyDescent="0.2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  <c r="V6719" s="7" t="str">
        <f>_xlfn.IFNA(VLOOKUP(orders[[#This Row],[order_id]],returns[],2,FALSE),"FALSE")</f>
        <v>FALSE</v>
      </c>
      <c r="W6719" t="str">
        <f>VLOOKUP(orders[[#This Row],[region]],people[],2,FALSE)</f>
        <v>Cassandra Brandow</v>
      </c>
    </row>
    <row r="6720" spans="1:23" x14ac:dyDescent="0.2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  <c r="V6720" s="7" t="str">
        <f>_xlfn.IFNA(VLOOKUP(orders[[#This Row],[order_id]],returns[],2,FALSE),"FALSE")</f>
        <v>FALSE</v>
      </c>
      <c r="W6720" t="str">
        <f>VLOOKUP(orders[[#This Row],[region]],people[],2,FALSE)</f>
        <v>Cassandra Brandow</v>
      </c>
    </row>
    <row r="6721" spans="1:23" x14ac:dyDescent="0.2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  <c r="V6721" s="7" t="str">
        <f>_xlfn.IFNA(VLOOKUP(orders[[#This Row],[order_id]],returns[],2,FALSE),"FALSE")</f>
        <v>FALSE</v>
      </c>
      <c r="W6721" t="str">
        <f>VLOOKUP(orders[[#This Row],[region]],people[],2,FALSE)</f>
        <v>Cassandra Brandow</v>
      </c>
    </row>
    <row r="6722" spans="1:23" x14ac:dyDescent="0.2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  <c r="V6722" s="7" t="str">
        <f>_xlfn.IFNA(VLOOKUP(orders[[#This Row],[order_id]],returns[],2,FALSE),"FALSE")</f>
        <v>FALSE</v>
      </c>
      <c r="W6722" t="str">
        <f>VLOOKUP(orders[[#This Row],[region]],people[],2,FALSE)</f>
        <v>Anna Andreadi</v>
      </c>
    </row>
    <row r="6723" spans="1:23" x14ac:dyDescent="0.2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  <c r="V6723" s="7" t="str">
        <f>_xlfn.IFNA(VLOOKUP(orders[[#This Row],[order_id]],returns[],2,FALSE),"FALSE")</f>
        <v>FALSE</v>
      </c>
      <c r="W6723" t="str">
        <f>VLOOKUP(orders[[#This Row],[region]],people[],2,FALSE)</f>
        <v>Anna Andreadi</v>
      </c>
    </row>
    <row r="6724" spans="1:23" x14ac:dyDescent="0.2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  <c r="V6724" s="7" t="str">
        <f>_xlfn.IFNA(VLOOKUP(orders[[#This Row],[order_id]],returns[],2,FALSE),"FALSE")</f>
        <v>FALSE</v>
      </c>
      <c r="W6724" t="str">
        <f>VLOOKUP(orders[[#This Row],[region]],people[],2,FALSE)</f>
        <v>Anna Andreadi</v>
      </c>
    </row>
    <row r="6725" spans="1:23" x14ac:dyDescent="0.2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  <c r="V6725" s="7" t="str">
        <f>_xlfn.IFNA(VLOOKUP(orders[[#This Row],[order_id]],returns[],2,FALSE),"FALSE")</f>
        <v>FALSE</v>
      </c>
      <c r="W6725" t="str">
        <f>VLOOKUP(orders[[#This Row],[region]],people[],2,FALSE)</f>
        <v>Chuck Magee</v>
      </c>
    </row>
    <row r="6726" spans="1:23" x14ac:dyDescent="0.2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 s="7" t="str">
        <f>_xlfn.IFNA(VLOOKUP(orders[[#This Row],[order_id]],returns[],2,FALSE),"FALSE")</f>
        <v>FALSE</v>
      </c>
      <c r="W6726" t="str">
        <f>VLOOKUP(orders[[#This Row],[region]],people[],2,FALSE)</f>
        <v>Anna Andreadi</v>
      </c>
    </row>
    <row r="6727" spans="1:23" x14ac:dyDescent="0.2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 s="7" t="str">
        <f>_xlfn.IFNA(VLOOKUP(orders[[#This Row],[order_id]],returns[],2,FALSE),"FALSE")</f>
        <v>FALSE</v>
      </c>
      <c r="W6727" t="str">
        <f>VLOOKUP(orders[[#This Row],[region]],people[],2,FALSE)</f>
        <v>Anna Andreadi</v>
      </c>
    </row>
    <row r="6728" spans="1:23" x14ac:dyDescent="0.2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  <c r="V6728" s="7" t="str">
        <f>_xlfn.IFNA(VLOOKUP(orders[[#This Row],[order_id]],returns[],2,FALSE),"FALSE")</f>
        <v>FALSE</v>
      </c>
      <c r="W6728" t="str">
        <f>VLOOKUP(orders[[#This Row],[region]],people[],2,FALSE)</f>
        <v>Anna Andreadi</v>
      </c>
    </row>
    <row r="6729" spans="1:23" x14ac:dyDescent="0.2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  <c r="V6729" s="7" t="str">
        <f>_xlfn.IFNA(VLOOKUP(orders[[#This Row],[order_id]],returns[],2,FALSE),"FALSE")</f>
        <v>FALSE</v>
      </c>
      <c r="W6729" t="str">
        <f>VLOOKUP(orders[[#This Row],[region]],people[],2,FALSE)</f>
        <v>Kelly Williams</v>
      </c>
    </row>
    <row r="6730" spans="1:23" x14ac:dyDescent="0.2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  <c r="V6730" s="7" t="str">
        <f>_xlfn.IFNA(VLOOKUP(orders[[#This Row],[order_id]],returns[],2,FALSE),"FALSE")</f>
        <v>FALSE</v>
      </c>
      <c r="W6730" t="str">
        <f>VLOOKUP(orders[[#This Row],[region]],people[],2,FALSE)</f>
        <v>Cassandra Brandow</v>
      </c>
    </row>
    <row r="6731" spans="1:23" x14ac:dyDescent="0.2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  <c r="V6731" s="7" t="str">
        <f>_xlfn.IFNA(VLOOKUP(orders[[#This Row],[order_id]],returns[],2,FALSE),"FALSE")</f>
        <v>FALSE</v>
      </c>
      <c r="W6731" t="str">
        <f>VLOOKUP(orders[[#This Row],[region]],people[],2,FALSE)</f>
        <v>Cassandra Brandow</v>
      </c>
    </row>
    <row r="6732" spans="1:23" x14ac:dyDescent="0.2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  <c r="V6732" s="7" t="str">
        <f>_xlfn.IFNA(VLOOKUP(orders[[#This Row],[order_id]],returns[],2,FALSE),"FALSE")</f>
        <v>FALSE</v>
      </c>
      <c r="W6732" t="str">
        <f>VLOOKUP(orders[[#This Row],[region]],people[],2,FALSE)</f>
        <v>Cassandra Brandow</v>
      </c>
    </row>
    <row r="6733" spans="1:23" x14ac:dyDescent="0.2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  <c r="V6733" s="7" t="str">
        <f>_xlfn.IFNA(VLOOKUP(orders[[#This Row],[order_id]],returns[],2,FALSE),"FALSE")</f>
        <v>FALSE</v>
      </c>
      <c r="W6733" t="str">
        <f>VLOOKUP(orders[[#This Row],[region]],people[],2,FALSE)</f>
        <v>Cassandra Brandow</v>
      </c>
    </row>
    <row r="6734" spans="1:23" x14ac:dyDescent="0.2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  <c r="V6734" s="7" t="str">
        <f>_xlfn.IFNA(VLOOKUP(orders[[#This Row],[order_id]],returns[],2,FALSE),"FALSE")</f>
        <v>FALSE</v>
      </c>
      <c r="W6734" t="str">
        <f>VLOOKUP(orders[[#This Row],[region]],people[],2,FALSE)</f>
        <v>Anna Andreadi</v>
      </c>
    </row>
    <row r="6735" spans="1:23" x14ac:dyDescent="0.2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  <c r="V6735" s="7" t="str">
        <f>_xlfn.IFNA(VLOOKUP(orders[[#This Row],[order_id]],returns[],2,FALSE),"FALSE")</f>
        <v>FALSE</v>
      </c>
      <c r="W6735" t="str">
        <f>VLOOKUP(orders[[#This Row],[region]],people[],2,FALSE)</f>
        <v>Anna Andreadi</v>
      </c>
    </row>
    <row r="6736" spans="1:23" x14ac:dyDescent="0.2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  <c r="V6736" s="7" t="str">
        <f>_xlfn.IFNA(VLOOKUP(orders[[#This Row],[order_id]],returns[],2,FALSE),"FALSE")</f>
        <v>FALSE</v>
      </c>
      <c r="W6736" t="str">
        <f>VLOOKUP(orders[[#This Row],[region]],people[],2,FALSE)</f>
        <v>Cassandra Brandow</v>
      </c>
    </row>
    <row r="6737" spans="1:23" x14ac:dyDescent="0.2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  <c r="V6737" s="7" t="str">
        <f>_xlfn.IFNA(VLOOKUP(orders[[#This Row],[order_id]],returns[],2,FALSE),"FALSE")</f>
        <v>FALSE</v>
      </c>
      <c r="W6737" t="str">
        <f>VLOOKUP(orders[[#This Row],[region]],people[],2,FALSE)</f>
        <v>Anna Andreadi</v>
      </c>
    </row>
    <row r="6738" spans="1:23" x14ac:dyDescent="0.2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  <c r="V6738" s="7" t="str">
        <f>_xlfn.IFNA(VLOOKUP(orders[[#This Row],[order_id]],returns[],2,FALSE),"FALSE")</f>
        <v>FALSE</v>
      </c>
      <c r="W6738" t="str">
        <f>VLOOKUP(orders[[#This Row],[region]],people[],2,FALSE)</f>
        <v>Anna Andreadi</v>
      </c>
    </row>
    <row r="6739" spans="1:23" x14ac:dyDescent="0.2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  <c r="V6739" s="7" t="str">
        <f>_xlfn.IFNA(VLOOKUP(orders[[#This Row],[order_id]],returns[],2,FALSE),"FALSE")</f>
        <v>FALSE</v>
      </c>
      <c r="W6739" t="str">
        <f>VLOOKUP(orders[[#This Row],[region]],people[],2,FALSE)</f>
        <v>Anna Andreadi</v>
      </c>
    </row>
    <row r="6740" spans="1:23" x14ac:dyDescent="0.2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  <c r="V6740" s="7" t="str">
        <f>_xlfn.IFNA(VLOOKUP(orders[[#This Row],[order_id]],returns[],2,FALSE),"FALSE")</f>
        <v>FALSE</v>
      </c>
      <c r="W6740" t="str">
        <f>VLOOKUP(orders[[#This Row],[region]],people[],2,FALSE)</f>
        <v>Anna Andreadi</v>
      </c>
    </row>
    <row r="6741" spans="1:23" x14ac:dyDescent="0.2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  <c r="V6741" s="7" t="str">
        <f>_xlfn.IFNA(VLOOKUP(orders[[#This Row],[order_id]],returns[],2,FALSE),"FALSE")</f>
        <v>FALSE</v>
      </c>
      <c r="W6741" t="str">
        <f>VLOOKUP(orders[[#This Row],[region]],people[],2,FALSE)</f>
        <v>Kelly Williams</v>
      </c>
    </row>
    <row r="6742" spans="1:23" x14ac:dyDescent="0.2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  <c r="V6742" s="7" t="str">
        <f>_xlfn.IFNA(VLOOKUP(orders[[#This Row],[order_id]],returns[],2,FALSE),"FALSE")</f>
        <v>FALSE</v>
      </c>
      <c r="W6742" t="str">
        <f>VLOOKUP(orders[[#This Row],[region]],people[],2,FALSE)</f>
        <v>Kelly Williams</v>
      </c>
    </row>
    <row r="6743" spans="1:23" x14ac:dyDescent="0.2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  <c r="V6743" s="7" t="str">
        <f>_xlfn.IFNA(VLOOKUP(orders[[#This Row],[order_id]],returns[],2,FALSE),"FALSE")</f>
        <v>FALSE</v>
      </c>
      <c r="W6743" t="str">
        <f>VLOOKUP(orders[[#This Row],[region]],people[],2,FALSE)</f>
        <v>Kelly Williams</v>
      </c>
    </row>
    <row r="6744" spans="1:23" x14ac:dyDescent="0.2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  <c r="V6744" s="7" t="str">
        <f>_xlfn.IFNA(VLOOKUP(orders[[#This Row],[order_id]],returns[],2,FALSE),"FALSE")</f>
        <v>FALSE</v>
      </c>
      <c r="W6744" t="str">
        <f>VLOOKUP(orders[[#This Row],[region]],people[],2,FALSE)</f>
        <v>Anna Andreadi</v>
      </c>
    </row>
    <row r="6745" spans="1:23" x14ac:dyDescent="0.2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 s="7" t="str">
        <f>_xlfn.IFNA(VLOOKUP(orders[[#This Row],[order_id]],returns[],2,FALSE),"FALSE")</f>
        <v>FALSE</v>
      </c>
      <c r="W6745" t="str">
        <f>VLOOKUP(orders[[#This Row],[region]],people[],2,FALSE)</f>
        <v>Chuck Magee</v>
      </c>
    </row>
    <row r="6746" spans="1:23" x14ac:dyDescent="0.2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  <c r="V6746" s="7" t="str">
        <f>_xlfn.IFNA(VLOOKUP(orders[[#This Row],[order_id]],returns[],2,FALSE),"FALSE")</f>
        <v>FALSE</v>
      </c>
      <c r="W6746" t="str">
        <f>VLOOKUP(orders[[#This Row],[region]],people[],2,FALSE)</f>
        <v>Chuck Magee</v>
      </c>
    </row>
    <row r="6747" spans="1:23" x14ac:dyDescent="0.2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  <c r="V6747" s="7" t="str">
        <f>_xlfn.IFNA(VLOOKUP(orders[[#This Row],[order_id]],returns[],2,FALSE),"FALSE")</f>
        <v>FALSE</v>
      </c>
      <c r="W6747" t="str">
        <f>VLOOKUP(orders[[#This Row],[region]],people[],2,FALSE)</f>
        <v>Chuck Magee</v>
      </c>
    </row>
    <row r="6748" spans="1:23" x14ac:dyDescent="0.2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  <c r="V6748" s="7" t="str">
        <f>_xlfn.IFNA(VLOOKUP(orders[[#This Row],[order_id]],returns[],2,FALSE),"FALSE")</f>
        <v>FALSE</v>
      </c>
      <c r="W6748" t="str">
        <f>VLOOKUP(orders[[#This Row],[region]],people[],2,FALSE)</f>
        <v>Chuck Magee</v>
      </c>
    </row>
    <row r="6749" spans="1:23" x14ac:dyDescent="0.2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  <c r="V6749" s="7" t="str">
        <f>_xlfn.IFNA(VLOOKUP(orders[[#This Row],[order_id]],returns[],2,FALSE),"FALSE")</f>
        <v>FALSE</v>
      </c>
      <c r="W6749" t="str">
        <f>VLOOKUP(orders[[#This Row],[region]],people[],2,FALSE)</f>
        <v>Chuck Magee</v>
      </c>
    </row>
    <row r="6750" spans="1:23" x14ac:dyDescent="0.2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 s="7" t="str">
        <f>_xlfn.IFNA(VLOOKUP(orders[[#This Row],[order_id]],returns[],2,FALSE),"FALSE")</f>
        <v>FALSE</v>
      </c>
      <c r="W6750" t="str">
        <f>VLOOKUP(orders[[#This Row],[region]],people[],2,FALSE)</f>
        <v>Chuck Magee</v>
      </c>
    </row>
    <row r="6751" spans="1:23" x14ac:dyDescent="0.2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  <c r="V6751" s="7" t="str">
        <f>_xlfn.IFNA(VLOOKUP(orders[[#This Row],[order_id]],returns[],2,FALSE),"FALSE")</f>
        <v>FALSE</v>
      </c>
      <c r="W6751" t="str">
        <f>VLOOKUP(orders[[#This Row],[region]],people[],2,FALSE)</f>
        <v>Chuck Magee</v>
      </c>
    </row>
    <row r="6752" spans="1:23" x14ac:dyDescent="0.2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  <c r="V6752" s="7" t="str">
        <f>_xlfn.IFNA(VLOOKUP(orders[[#This Row],[order_id]],returns[],2,FALSE),"FALSE")</f>
        <v>FALSE</v>
      </c>
      <c r="W6752" t="str">
        <f>VLOOKUP(orders[[#This Row],[region]],people[],2,FALSE)</f>
        <v>Chuck Magee</v>
      </c>
    </row>
    <row r="6753" spans="1:23" x14ac:dyDescent="0.2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 s="7" t="str">
        <f>_xlfn.IFNA(VLOOKUP(orders[[#This Row],[order_id]],returns[],2,FALSE),"FALSE")</f>
        <v>FALSE</v>
      </c>
      <c r="W6753" t="str">
        <f>VLOOKUP(orders[[#This Row],[region]],people[],2,FALSE)</f>
        <v>Chuck Magee</v>
      </c>
    </row>
    <row r="6754" spans="1:23" x14ac:dyDescent="0.2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  <c r="V6754" s="7" t="str">
        <f>_xlfn.IFNA(VLOOKUP(orders[[#This Row],[order_id]],returns[],2,FALSE),"FALSE")</f>
        <v>FALSE</v>
      </c>
      <c r="W6754" t="str">
        <f>VLOOKUP(orders[[#This Row],[region]],people[],2,FALSE)</f>
        <v>Chuck Magee</v>
      </c>
    </row>
    <row r="6755" spans="1:23" x14ac:dyDescent="0.2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 s="7" t="str">
        <f>_xlfn.IFNA(VLOOKUP(orders[[#This Row],[order_id]],returns[],2,FALSE),"FALSE")</f>
        <v>FALSE</v>
      </c>
      <c r="W6755" t="str">
        <f>VLOOKUP(orders[[#This Row],[region]],people[],2,FALSE)</f>
        <v>Chuck Magee</v>
      </c>
    </row>
    <row r="6756" spans="1:23" x14ac:dyDescent="0.2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  <c r="V6756" s="7" t="str">
        <f>_xlfn.IFNA(VLOOKUP(orders[[#This Row],[order_id]],returns[],2,FALSE),"FALSE")</f>
        <v>FALSE</v>
      </c>
      <c r="W6756" t="str">
        <f>VLOOKUP(orders[[#This Row],[region]],people[],2,FALSE)</f>
        <v>Chuck Magee</v>
      </c>
    </row>
    <row r="6757" spans="1:23" x14ac:dyDescent="0.2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  <c r="V6757" s="7" t="str">
        <f>_xlfn.IFNA(VLOOKUP(orders[[#This Row],[order_id]],returns[],2,FALSE),"FALSE")</f>
        <v>FALSE</v>
      </c>
      <c r="W6757" t="str">
        <f>VLOOKUP(orders[[#This Row],[region]],people[],2,FALSE)</f>
        <v>Chuck Magee</v>
      </c>
    </row>
    <row r="6758" spans="1:23" x14ac:dyDescent="0.2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 s="7" t="str">
        <f>_xlfn.IFNA(VLOOKUP(orders[[#This Row],[order_id]],returns[],2,FALSE),"FALSE")</f>
        <v>FALSE</v>
      </c>
      <c r="W6758" t="str">
        <f>VLOOKUP(orders[[#This Row],[region]],people[],2,FALSE)</f>
        <v>Chuck Magee</v>
      </c>
    </row>
    <row r="6759" spans="1:23" x14ac:dyDescent="0.2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  <c r="V6759" s="7" t="str">
        <f>_xlfn.IFNA(VLOOKUP(orders[[#This Row],[order_id]],returns[],2,FALSE),"FALSE")</f>
        <v>FALSE</v>
      </c>
      <c r="W6759" t="str">
        <f>VLOOKUP(orders[[#This Row],[region]],people[],2,FALSE)</f>
        <v>Chuck Magee</v>
      </c>
    </row>
    <row r="6760" spans="1:23" x14ac:dyDescent="0.2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 s="7" t="str">
        <f>_xlfn.IFNA(VLOOKUP(orders[[#This Row],[order_id]],returns[],2,FALSE),"FALSE")</f>
        <v>FALSE</v>
      </c>
      <c r="W6760" t="str">
        <f>VLOOKUP(orders[[#This Row],[region]],people[],2,FALSE)</f>
        <v>Chuck Magee</v>
      </c>
    </row>
    <row r="6761" spans="1:23" x14ac:dyDescent="0.2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  <c r="V6761" s="7" t="str">
        <f>_xlfn.IFNA(VLOOKUP(orders[[#This Row],[order_id]],returns[],2,FALSE),"FALSE")</f>
        <v>FALSE</v>
      </c>
      <c r="W6761" t="str">
        <f>VLOOKUP(orders[[#This Row],[region]],people[],2,FALSE)</f>
        <v>Cassandra Brandow</v>
      </c>
    </row>
    <row r="6762" spans="1:23" x14ac:dyDescent="0.2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 s="7" t="str">
        <f>_xlfn.IFNA(VLOOKUP(orders[[#This Row],[order_id]],returns[],2,FALSE),"FALSE")</f>
        <v>FALSE</v>
      </c>
      <c r="W6762" t="str">
        <f>VLOOKUP(orders[[#This Row],[region]],people[],2,FALSE)</f>
        <v>Chuck Magee</v>
      </c>
    </row>
    <row r="6763" spans="1:23" x14ac:dyDescent="0.2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  <c r="V6763" s="7" t="str">
        <f>_xlfn.IFNA(VLOOKUP(orders[[#This Row],[order_id]],returns[],2,FALSE),"FALSE")</f>
        <v>FALSE</v>
      </c>
      <c r="W6763" t="str">
        <f>VLOOKUP(orders[[#This Row],[region]],people[],2,FALSE)</f>
        <v>Chuck Magee</v>
      </c>
    </row>
    <row r="6764" spans="1:23" x14ac:dyDescent="0.2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  <c r="V6764" s="7" t="str">
        <f>_xlfn.IFNA(VLOOKUP(orders[[#This Row],[order_id]],returns[],2,FALSE),"FALSE")</f>
        <v>FALSE</v>
      </c>
      <c r="W6764" t="str">
        <f>VLOOKUP(orders[[#This Row],[region]],people[],2,FALSE)</f>
        <v>Kelly Williams</v>
      </c>
    </row>
    <row r="6765" spans="1:23" x14ac:dyDescent="0.2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  <c r="V6765" s="7" t="str">
        <f>_xlfn.IFNA(VLOOKUP(orders[[#This Row],[order_id]],returns[],2,FALSE),"FALSE")</f>
        <v>FALSE</v>
      </c>
      <c r="W6765" t="str">
        <f>VLOOKUP(orders[[#This Row],[region]],people[],2,FALSE)</f>
        <v>Kelly Williams</v>
      </c>
    </row>
    <row r="6766" spans="1:23" x14ac:dyDescent="0.2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  <c r="V6766" s="7" t="str">
        <f>_xlfn.IFNA(VLOOKUP(orders[[#This Row],[order_id]],returns[],2,FALSE),"FALSE")</f>
        <v>FALSE</v>
      </c>
      <c r="W6766" t="str">
        <f>VLOOKUP(orders[[#This Row],[region]],people[],2,FALSE)</f>
        <v>Kelly Williams</v>
      </c>
    </row>
    <row r="6767" spans="1:23" x14ac:dyDescent="0.2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  <c r="V6767" s="7" t="str">
        <f>_xlfn.IFNA(VLOOKUP(orders[[#This Row],[order_id]],returns[],2,FALSE),"FALSE")</f>
        <v>FALSE</v>
      </c>
      <c r="W6767" t="str">
        <f>VLOOKUP(orders[[#This Row],[region]],people[],2,FALSE)</f>
        <v>Kelly Williams</v>
      </c>
    </row>
    <row r="6768" spans="1:23" x14ac:dyDescent="0.2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  <c r="V6768" s="7" t="str">
        <f>_xlfn.IFNA(VLOOKUP(orders[[#This Row],[order_id]],returns[],2,FALSE),"FALSE")</f>
        <v>FALSE</v>
      </c>
      <c r="W6768" t="str">
        <f>VLOOKUP(orders[[#This Row],[region]],people[],2,FALSE)</f>
        <v>Kelly Williams</v>
      </c>
    </row>
    <row r="6769" spans="1:23" x14ac:dyDescent="0.2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  <c r="V6769" s="7" t="str">
        <f>_xlfn.IFNA(VLOOKUP(orders[[#This Row],[order_id]],returns[],2,FALSE),"FALSE")</f>
        <v>FALSE</v>
      </c>
      <c r="W6769" t="str">
        <f>VLOOKUP(orders[[#This Row],[region]],people[],2,FALSE)</f>
        <v>Kelly Williams</v>
      </c>
    </row>
    <row r="6770" spans="1:23" x14ac:dyDescent="0.2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 s="7" t="str">
        <f>_xlfn.IFNA(VLOOKUP(orders[[#This Row],[order_id]],returns[],2,FALSE),"FALSE")</f>
        <v>FALSE</v>
      </c>
      <c r="W6770" t="str">
        <f>VLOOKUP(orders[[#This Row],[region]],people[],2,FALSE)</f>
        <v>Chuck Magee</v>
      </c>
    </row>
    <row r="6771" spans="1:23" x14ac:dyDescent="0.2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  <c r="V6771" s="7" t="str">
        <f>_xlfn.IFNA(VLOOKUP(orders[[#This Row],[order_id]],returns[],2,FALSE),"FALSE")</f>
        <v>FALSE</v>
      </c>
      <c r="W6771" t="str">
        <f>VLOOKUP(orders[[#This Row],[region]],people[],2,FALSE)</f>
        <v>Cassandra Brandow</v>
      </c>
    </row>
    <row r="6772" spans="1:23" x14ac:dyDescent="0.2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 s="7" t="str">
        <f>_xlfn.IFNA(VLOOKUP(orders[[#This Row],[order_id]],returns[],2,FALSE),"FALSE")</f>
        <v>FALSE</v>
      </c>
      <c r="W6772" t="str">
        <f>VLOOKUP(orders[[#This Row],[region]],people[],2,FALSE)</f>
        <v>Anna Andreadi</v>
      </c>
    </row>
    <row r="6773" spans="1:23" x14ac:dyDescent="0.2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  <c r="V6773" s="7" t="str">
        <f>_xlfn.IFNA(VLOOKUP(orders[[#This Row],[order_id]],returns[],2,FALSE),"FALSE")</f>
        <v>FALSE</v>
      </c>
      <c r="W6773" t="str">
        <f>VLOOKUP(orders[[#This Row],[region]],people[],2,FALSE)</f>
        <v>Anna Andreadi</v>
      </c>
    </row>
    <row r="6774" spans="1:23" x14ac:dyDescent="0.2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  <c r="V6774" s="7" t="str">
        <f>_xlfn.IFNA(VLOOKUP(orders[[#This Row],[order_id]],returns[],2,FALSE),"FALSE")</f>
        <v>FALSE</v>
      </c>
      <c r="W6774" t="str">
        <f>VLOOKUP(orders[[#This Row],[region]],people[],2,FALSE)</f>
        <v>Anna Andreadi</v>
      </c>
    </row>
    <row r="6775" spans="1:23" x14ac:dyDescent="0.2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  <c r="V6775" s="7" t="str">
        <f>_xlfn.IFNA(VLOOKUP(orders[[#This Row],[order_id]],returns[],2,FALSE),"FALSE")</f>
        <v>FALSE</v>
      </c>
      <c r="W6775" t="str">
        <f>VLOOKUP(orders[[#This Row],[region]],people[],2,FALSE)</f>
        <v>Anna Andreadi</v>
      </c>
    </row>
    <row r="6776" spans="1:23" x14ac:dyDescent="0.2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 s="7" t="str">
        <f>_xlfn.IFNA(VLOOKUP(orders[[#This Row],[order_id]],returns[],2,FALSE),"FALSE")</f>
        <v>FALSE</v>
      </c>
      <c r="W6776" t="str">
        <f>VLOOKUP(orders[[#This Row],[region]],people[],2,FALSE)</f>
        <v>Anna Andreadi</v>
      </c>
    </row>
    <row r="6777" spans="1:23" x14ac:dyDescent="0.2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 s="7" t="str">
        <f>_xlfn.IFNA(VLOOKUP(orders[[#This Row],[order_id]],returns[],2,FALSE),"FALSE")</f>
        <v>FALSE</v>
      </c>
      <c r="W6777" t="str">
        <f>VLOOKUP(orders[[#This Row],[region]],people[],2,FALSE)</f>
        <v>Chuck Magee</v>
      </c>
    </row>
    <row r="6778" spans="1:23" x14ac:dyDescent="0.2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  <c r="V6778" s="7" t="str">
        <f>_xlfn.IFNA(VLOOKUP(orders[[#This Row],[order_id]],returns[],2,FALSE),"FALSE")</f>
        <v>FALSE</v>
      </c>
      <c r="W6778" t="str">
        <f>VLOOKUP(orders[[#This Row],[region]],people[],2,FALSE)</f>
        <v>Kelly Williams</v>
      </c>
    </row>
    <row r="6779" spans="1:23" x14ac:dyDescent="0.2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  <c r="V6779" s="7" t="str">
        <f>_xlfn.IFNA(VLOOKUP(orders[[#This Row],[order_id]],returns[],2,FALSE),"FALSE")</f>
        <v>FALSE</v>
      </c>
      <c r="W6779" t="str">
        <f>VLOOKUP(orders[[#This Row],[region]],people[],2,FALSE)</f>
        <v>Chuck Magee</v>
      </c>
    </row>
    <row r="6780" spans="1:23" x14ac:dyDescent="0.2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  <c r="V6780" s="7" t="str">
        <f>_xlfn.IFNA(VLOOKUP(orders[[#This Row],[order_id]],returns[],2,FALSE),"FALSE")</f>
        <v>FALSE</v>
      </c>
      <c r="W6780" t="str">
        <f>VLOOKUP(orders[[#This Row],[region]],people[],2,FALSE)</f>
        <v>Chuck Magee</v>
      </c>
    </row>
    <row r="6781" spans="1:23" x14ac:dyDescent="0.2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  <c r="V6781" s="7" t="str">
        <f>_xlfn.IFNA(VLOOKUP(orders[[#This Row],[order_id]],returns[],2,FALSE),"FALSE")</f>
        <v>FALSE</v>
      </c>
      <c r="W6781" t="str">
        <f>VLOOKUP(orders[[#This Row],[region]],people[],2,FALSE)</f>
        <v>Chuck Magee</v>
      </c>
    </row>
    <row r="6782" spans="1:23" x14ac:dyDescent="0.2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  <c r="V6782" s="7" t="str">
        <f>_xlfn.IFNA(VLOOKUP(orders[[#This Row],[order_id]],returns[],2,FALSE),"FALSE")</f>
        <v>FALSE</v>
      </c>
      <c r="W6782" t="str">
        <f>VLOOKUP(orders[[#This Row],[region]],people[],2,FALSE)</f>
        <v>Chuck Magee</v>
      </c>
    </row>
    <row r="6783" spans="1:23" x14ac:dyDescent="0.2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  <c r="V6783" s="7" t="str">
        <f>_xlfn.IFNA(VLOOKUP(orders[[#This Row],[order_id]],returns[],2,FALSE),"FALSE")</f>
        <v>FALSE</v>
      </c>
      <c r="W6783" t="str">
        <f>VLOOKUP(orders[[#This Row],[region]],people[],2,FALSE)</f>
        <v>Chuck Magee</v>
      </c>
    </row>
    <row r="6784" spans="1:23" x14ac:dyDescent="0.2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  <c r="V6784" s="7" t="str">
        <f>_xlfn.IFNA(VLOOKUP(orders[[#This Row],[order_id]],returns[],2,FALSE),"FALSE")</f>
        <v>FALSE</v>
      </c>
      <c r="W6784" t="str">
        <f>VLOOKUP(orders[[#This Row],[region]],people[],2,FALSE)</f>
        <v>Chuck Magee</v>
      </c>
    </row>
    <row r="6785" spans="1:23" x14ac:dyDescent="0.2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  <c r="V6785" s="7" t="str">
        <f>_xlfn.IFNA(VLOOKUP(orders[[#This Row],[order_id]],returns[],2,FALSE),"FALSE")</f>
        <v>FALSE</v>
      </c>
      <c r="W6785" t="str">
        <f>VLOOKUP(orders[[#This Row],[region]],people[],2,FALSE)</f>
        <v>Chuck Magee</v>
      </c>
    </row>
    <row r="6786" spans="1:23" x14ac:dyDescent="0.2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  <c r="V6786" s="7" t="str">
        <f>_xlfn.IFNA(VLOOKUP(orders[[#This Row],[order_id]],returns[],2,FALSE),"FALSE")</f>
        <v>FALSE</v>
      </c>
      <c r="W6786" t="str">
        <f>VLOOKUP(orders[[#This Row],[region]],people[],2,FALSE)</f>
        <v>Chuck Magee</v>
      </c>
    </row>
    <row r="6787" spans="1:23" x14ac:dyDescent="0.2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  <c r="V6787" s="7" t="str">
        <f>_xlfn.IFNA(VLOOKUP(orders[[#This Row],[order_id]],returns[],2,FALSE),"FALSE")</f>
        <v>FALSE</v>
      </c>
      <c r="W6787" t="str">
        <f>VLOOKUP(orders[[#This Row],[region]],people[],2,FALSE)</f>
        <v>Chuck Magee</v>
      </c>
    </row>
    <row r="6788" spans="1:23" x14ac:dyDescent="0.2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  <c r="V6788" s="7" t="str">
        <f>_xlfn.IFNA(VLOOKUP(orders[[#This Row],[order_id]],returns[],2,FALSE),"FALSE")</f>
        <v>FALSE</v>
      </c>
      <c r="W6788" t="str">
        <f>VLOOKUP(orders[[#This Row],[region]],people[],2,FALSE)</f>
        <v>Chuck Magee</v>
      </c>
    </row>
    <row r="6789" spans="1:23" x14ac:dyDescent="0.2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  <c r="V6789" s="7" t="str">
        <f>_xlfn.IFNA(VLOOKUP(orders[[#This Row],[order_id]],returns[],2,FALSE),"FALSE")</f>
        <v>FALSE</v>
      </c>
      <c r="W6789" t="str">
        <f>VLOOKUP(orders[[#This Row],[region]],people[],2,FALSE)</f>
        <v>Cassandra Brandow</v>
      </c>
    </row>
    <row r="6790" spans="1:23" x14ac:dyDescent="0.2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 s="7" t="str">
        <f>_xlfn.IFNA(VLOOKUP(orders[[#This Row],[order_id]],returns[],2,FALSE),"FALSE")</f>
        <v>FALSE</v>
      </c>
      <c r="W6790" t="str">
        <f>VLOOKUP(orders[[#This Row],[region]],people[],2,FALSE)</f>
        <v>Cassandra Brandow</v>
      </c>
    </row>
    <row r="6791" spans="1:23" x14ac:dyDescent="0.2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  <c r="V6791" s="7" t="str">
        <f>_xlfn.IFNA(VLOOKUP(orders[[#This Row],[order_id]],returns[],2,FALSE),"FALSE")</f>
        <v>FALSE</v>
      </c>
      <c r="W6791" t="str">
        <f>VLOOKUP(orders[[#This Row],[region]],people[],2,FALSE)</f>
        <v>Cassandra Brandow</v>
      </c>
    </row>
    <row r="6792" spans="1:23" x14ac:dyDescent="0.2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 s="7" t="b">
        <f>_xlfn.IFNA(VLOOKUP(orders[[#This Row],[order_id]],returns[],2,FALSE),"FALSE")</f>
        <v>1</v>
      </c>
      <c r="W6792" t="str">
        <f>VLOOKUP(orders[[#This Row],[region]],people[],2,FALSE)</f>
        <v>Anna Andreadi</v>
      </c>
    </row>
    <row r="6793" spans="1:23" x14ac:dyDescent="0.2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  <c r="V6793" s="7" t="str">
        <f>_xlfn.IFNA(VLOOKUP(orders[[#This Row],[order_id]],returns[],2,FALSE),"FALSE")</f>
        <v>FALSE</v>
      </c>
      <c r="W6793" t="str">
        <f>VLOOKUP(orders[[#This Row],[region]],people[],2,FALSE)</f>
        <v>Anna Andreadi</v>
      </c>
    </row>
    <row r="6794" spans="1:23" x14ac:dyDescent="0.2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  <c r="V6794" s="7" t="str">
        <f>_xlfn.IFNA(VLOOKUP(orders[[#This Row],[order_id]],returns[],2,FALSE),"FALSE")</f>
        <v>FALSE</v>
      </c>
      <c r="W6794" t="str">
        <f>VLOOKUP(orders[[#This Row],[region]],people[],2,FALSE)</f>
        <v>Chuck Magee</v>
      </c>
    </row>
    <row r="6795" spans="1:23" x14ac:dyDescent="0.2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  <c r="V6795" s="7" t="str">
        <f>_xlfn.IFNA(VLOOKUP(orders[[#This Row],[order_id]],returns[],2,FALSE),"FALSE")</f>
        <v>FALSE</v>
      </c>
      <c r="W6795" t="str">
        <f>VLOOKUP(orders[[#This Row],[region]],people[],2,FALSE)</f>
        <v>Kelly Williams</v>
      </c>
    </row>
    <row r="6796" spans="1:23" x14ac:dyDescent="0.2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  <c r="V6796" s="7" t="str">
        <f>_xlfn.IFNA(VLOOKUP(orders[[#This Row],[order_id]],returns[],2,FALSE),"FALSE")</f>
        <v>FALSE</v>
      </c>
      <c r="W6796" t="str">
        <f>VLOOKUP(orders[[#This Row],[region]],people[],2,FALSE)</f>
        <v>Kelly Williams</v>
      </c>
    </row>
    <row r="6797" spans="1:23" x14ac:dyDescent="0.2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  <c r="V6797" s="7" t="str">
        <f>_xlfn.IFNA(VLOOKUP(orders[[#This Row],[order_id]],returns[],2,FALSE),"FALSE")</f>
        <v>FALSE</v>
      </c>
      <c r="W6797" t="str">
        <f>VLOOKUP(orders[[#This Row],[region]],people[],2,FALSE)</f>
        <v>Kelly Williams</v>
      </c>
    </row>
    <row r="6798" spans="1:23" x14ac:dyDescent="0.2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 s="7" t="str">
        <f>_xlfn.IFNA(VLOOKUP(orders[[#This Row],[order_id]],returns[],2,FALSE),"FALSE")</f>
        <v>FALSE</v>
      </c>
      <c r="W6798" t="str">
        <f>VLOOKUP(orders[[#This Row],[region]],people[],2,FALSE)</f>
        <v>Kelly Williams</v>
      </c>
    </row>
    <row r="6799" spans="1:23" x14ac:dyDescent="0.2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  <c r="V6799" s="7" t="str">
        <f>_xlfn.IFNA(VLOOKUP(orders[[#This Row],[order_id]],returns[],2,FALSE),"FALSE")</f>
        <v>FALSE</v>
      </c>
      <c r="W6799" t="str">
        <f>VLOOKUP(orders[[#This Row],[region]],people[],2,FALSE)</f>
        <v>Kelly Williams</v>
      </c>
    </row>
    <row r="6800" spans="1:23" x14ac:dyDescent="0.2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  <c r="V6800" s="7" t="str">
        <f>_xlfn.IFNA(VLOOKUP(orders[[#This Row],[order_id]],returns[],2,FALSE),"FALSE")</f>
        <v>FALSE</v>
      </c>
      <c r="W6800" t="str">
        <f>VLOOKUP(orders[[#This Row],[region]],people[],2,FALSE)</f>
        <v>Kelly Williams</v>
      </c>
    </row>
    <row r="6801" spans="1:23" x14ac:dyDescent="0.2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  <c r="V6801" s="7" t="str">
        <f>_xlfn.IFNA(VLOOKUP(orders[[#This Row],[order_id]],returns[],2,FALSE),"FALSE")</f>
        <v>FALSE</v>
      </c>
      <c r="W6801" t="str">
        <f>VLOOKUP(orders[[#This Row],[region]],people[],2,FALSE)</f>
        <v>Anna Andreadi</v>
      </c>
    </row>
    <row r="6802" spans="1:23" x14ac:dyDescent="0.2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 s="7" t="str">
        <f>_xlfn.IFNA(VLOOKUP(orders[[#This Row],[order_id]],returns[],2,FALSE),"FALSE")</f>
        <v>FALSE</v>
      </c>
      <c r="W6802" t="str">
        <f>VLOOKUP(orders[[#This Row],[region]],people[],2,FALSE)</f>
        <v>Anna Andreadi</v>
      </c>
    </row>
    <row r="6803" spans="1:23" x14ac:dyDescent="0.2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  <c r="V6803" s="7" t="str">
        <f>_xlfn.IFNA(VLOOKUP(orders[[#This Row],[order_id]],returns[],2,FALSE),"FALSE")</f>
        <v>FALSE</v>
      </c>
      <c r="W6803" t="str">
        <f>VLOOKUP(orders[[#This Row],[region]],people[],2,FALSE)</f>
        <v>Anna Andreadi</v>
      </c>
    </row>
    <row r="6804" spans="1:23" x14ac:dyDescent="0.2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  <c r="V6804" s="7" t="str">
        <f>_xlfn.IFNA(VLOOKUP(orders[[#This Row],[order_id]],returns[],2,FALSE),"FALSE")</f>
        <v>FALSE</v>
      </c>
      <c r="W6804" t="str">
        <f>VLOOKUP(orders[[#This Row],[region]],people[],2,FALSE)</f>
        <v>Anna Andreadi</v>
      </c>
    </row>
    <row r="6805" spans="1:23" x14ac:dyDescent="0.2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  <c r="V6805" s="7" t="str">
        <f>_xlfn.IFNA(VLOOKUP(orders[[#This Row],[order_id]],returns[],2,FALSE),"FALSE")</f>
        <v>FALSE</v>
      </c>
      <c r="W6805" t="str">
        <f>VLOOKUP(orders[[#This Row],[region]],people[],2,FALSE)</f>
        <v>Anna Andreadi</v>
      </c>
    </row>
    <row r="6806" spans="1:23" x14ac:dyDescent="0.2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  <c r="V6806" s="7" t="str">
        <f>_xlfn.IFNA(VLOOKUP(orders[[#This Row],[order_id]],returns[],2,FALSE),"FALSE")</f>
        <v>FALSE</v>
      </c>
      <c r="W6806" t="str">
        <f>VLOOKUP(orders[[#This Row],[region]],people[],2,FALSE)</f>
        <v>Anna Andreadi</v>
      </c>
    </row>
    <row r="6807" spans="1:23" x14ac:dyDescent="0.2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  <c r="V6807" s="7" t="str">
        <f>_xlfn.IFNA(VLOOKUP(orders[[#This Row],[order_id]],returns[],2,FALSE),"FALSE")</f>
        <v>FALSE</v>
      </c>
      <c r="W6807" t="str">
        <f>VLOOKUP(orders[[#This Row],[region]],people[],2,FALSE)</f>
        <v>Cassandra Brandow</v>
      </c>
    </row>
    <row r="6808" spans="1:23" x14ac:dyDescent="0.2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  <c r="V6808" s="7" t="str">
        <f>_xlfn.IFNA(VLOOKUP(orders[[#This Row],[order_id]],returns[],2,FALSE),"FALSE")</f>
        <v>FALSE</v>
      </c>
      <c r="W6808" t="str">
        <f>VLOOKUP(orders[[#This Row],[region]],people[],2,FALSE)</f>
        <v>Anna Andreadi</v>
      </c>
    </row>
    <row r="6809" spans="1:23" x14ac:dyDescent="0.2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  <c r="V6809" s="7" t="str">
        <f>_xlfn.IFNA(VLOOKUP(orders[[#This Row],[order_id]],returns[],2,FALSE),"FALSE")</f>
        <v>FALSE</v>
      </c>
      <c r="W6809" t="str">
        <f>VLOOKUP(orders[[#This Row],[region]],people[],2,FALSE)</f>
        <v>Kelly Williams</v>
      </c>
    </row>
    <row r="6810" spans="1:23" x14ac:dyDescent="0.2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  <c r="V6810" s="7" t="str">
        <f>_xlfn.IFNA(VLOOKUP(orders[[#This Row],[order_id]],returns[],2,FALSE),"FALSE")</f>
        <v>FALSE</v>
      </c>
      <c r="W6810" t="str">
        <f>VLOOKUP(orders[[#This Row],[region]],people[],2,FALSE)</f>
        <v>Kelly Williams</v>
      </c>
    </row>
    <row r="6811" spans="1:23" x14ac:dyDescent="0.2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  <c r="V6811" s="7" t="str">
        <f>_xlfn.IFNA(VLOOKUP(orders[[#This Row],[order_id]],returns[],2,FALSE),"FALSE")</f>
        <v>FALSE</v>
      </c>
      <c r="W6811" t="str">
        <f>VLOOKUP(orders[[#This Row],[region]],people[],2,FALSE)</f>
        <v>Chuck Magee</v>
      </c>
    </row>
    <row r="6812" spans="1:23" x14ac:dyDescent="0.2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  <c r="V6812" s="7" t="str">
        <f>_xlfn.IFNA(VLOOKUP(orders[[#This Row],[order_id]],returns[],2,FALSE),"FALSE")</f>
        <v>FALSE</v>
      </c>
      <c r="W6812" t="str">
        <f>VLOOKUP(orders[[#This Row],[region]],people[],2,FALSE)</f>
        <v>Chuck Magee</v>
      </c>
    </row>
    <row r="6813" spans="1:23" x14ac:dyDescent="0.2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  <c r="V6813" s="7" t="str">
        <f>_xlfn.IFNA(VLOOKUP(orders[[#This Row],[order_id]],returns[],2,FALSE),"FALSE")</f>
        <v>FALSE</v>
      </c>
      <c r="W6813" t="str">
        <f>VLOOKUP(orders[[#This Row],[region]],people[],2,FALSE)</f>
        <v>Chuck Magee</v>
      </c>
    </row>
    <row r="6814" spans="1:23" x14ac:dyDescent="0.2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  <c r="V6814" s="7" t="str">
        <f>_xlfn.IFNA(VLOOKUP(orders[[#This Row],[order_id]],returns[],2,FALSE),"FALSE")</f>
        <v>FALSE</v>
      </c>
      <c r="W6814" t="str">
        <f>VLOOKUP(orders[[#This Row],[region]],people[],2,FALSE)</f>
        <v>Chuck Magee</v>
      </c>
    </row>
    <row r="6815" spans="1:23" x14ac:dyDescent="0.2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  <c r="V6815" s="7" t="str">
        <f>_xlfn.IFNA(VLOOKUP(orders[[#This Row],[order_id]],returns[],2,FALSE),"FALSE")</f>
        <v>FALSE</v>
      </c>
      <c r="W6815" t="str">
        <f>VLOOKUP(orders[[#This Row],[region]],people[],2,FALSE)</f>
        <v>Chuck Magee</v>
      </c>
    </row>
    <row r="6816" spans="1:23" x14ac:dyDescent="0.2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  <c r="V6816" s="7" t="str">
        <f>_xlfn.IFNA(VLOOKUP(orders[[#This Row],[order_id]],returns[],2,FALSE),"FALSE")</f>
        <v>FALSE</v>
      </c>
      <c r="W6816" t="str">
        <f>VLOOKUP(orders[[#This Row],[region]],people[],2,FALSE)</f>
        <v>Chuck Magee</v>
      </c>
    </row>
    <row r="6817" spans="1:23" x14ac:dyDescent="0.2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  <c r="V6817" s="7" t="str">
        <f>_xlfn.IFNA(VLOOKUP(orders[[#This Row],[order_id]],returns[],2,FALSE),"FALSE")</f>
        <v>FALSE</v>
      </c>
      <c r="W6817" t="str">
        <f>VLOOKUP(orders[[#This Row],[region]],people[],2,FALSE)</f>
        <v>Anna Andreadi</v>
      </c>
    </row>
    <row r="6818" spans="1:23" x14ac:dyDescent="0.2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 s="7" t="str">
        <f>_xlfn.IFNA(VLOOKUP(orders[[#This Row],[order_id]],returns[],2,FALSE),"FALSE")</f>
        <v>FALSE</v>
      </c>
      <c r="W6818" t="str">
        <f>VLOOKUP(orders[[#This Row],[region]],people[],2,FALSE)</f>
        <v>Anna Andreadi</v>
      </c>
    </row>
    <row r="6819" spans="1:23" x14ac:dyDescent="0.2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  <c r="V6819" s="7" t="str">
        <f>_xlfn.IFNA(VLOOKUP(orders[[#This Row],[order_id]],returns[],2,FALSE),"FALSE")</f>
        <v>FALSE</v>
      </c>
      <c r="W6819" t="str">
        <f>VLOOKUP(orders[[#This Row],[region]],people[],2,FALSE)</f>
        <v>Anna Andreadi</v>
      </c>
    </row>
    <row r="6820" spans="1:23" x14ac:dyDescent="0.25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  <c r="V6820" s="7" t="str">
        <f>_xlfn.IFNA(VLOOKUP(orders[[#This Row],[order_id]],returns[],2,FALSE),"FALSE")</f>
        <v>FALSE</v>
      </c>
      <c r="W6820" t="str">
        <f>VLOOKUP(orders[[#This Row],[region]],people[],2,FALSE)</f>
        <v>Kelly Williams</v>
      </c>
    </row>
    <row r="6821" spans="1:23" x14ac:dyDescent="0.25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  <c r="V6821" s="7" t="str">
        <f>_xlfn.IFNA(VLOOKUP(orders[[#This Row],[order_id]],returns[],2,FALSE),"FALSE")</f>
        <v>FALSE</v>
      </c>
      <c r="W6821" t="str">
        <f>VLOOKUP(orders[[#This Row],[region]],people[],2,FALSE)</f>
        <v>Kelly Williams</v>
      </c>
    </row>
    <row r="6822" spans="1:23" x14ac:dyDescent="0.25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  <c r="V6822" s="7" t="str">
        <f>_xlfn.IFNA(VLOOKUP(orders[[#This Row],[order_id]],returns[],2,FALSE),"FALSE")</f>
        <v>FALSE</v>
      </c>
      <c r="W6822" t="str">
        <f>VLOOKUP(orders[[#This Row],[region]],people[],2,FALSE)</f>
        <v>Kelly Williams</v>
      </c>
    </row>
    <row r="6823" spans="1:23" x14ac:dyDescent="0.25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  <c r="V6823" s="7" t="str">
        <f>_xlfn.IFNA(VLOOKUP(orders[[#This Row],[order_id]],returns[],2,FALSE),"FALSE")</f>
        <v>FALSE</v>
      </c>
      <c r="W6823" t="str">
        <f>VLOOKUP(orders[[#This Row],[region]],people[],2,FALSE)</f>
        <v>Kelly Williams</v>
      </c>
    </row>
    <row r="6824" spans="1:23" x14ac:dyDescent="0.25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  <c r="V6824" s="7" t="str">
        <f>_xlfn.IFNA(VLOOKUP(orders[[#This Row],[order_id]],returns[],2,FALSE),"FALSE")</f>
        <v>FALSE</v>
      </c>
      <c r="W6824" t="str">
        <f>VLOOKUP(orders[[#This Row],[region]],people[],2,FALSE)</f>
        <v>Anna Andreadi</v>
      </c>
    </row>
    <row r="6825" spans="1:23" x14ac:dyDescent="0.25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 s="7" t="str">
        <f>_xlfn.IFNA(VLOOKUP(orders[[#This Row],[order_id]],returns[],2,FALSE),"FALSE")</f>
        <v>FALSE</v>
      </c>
      <c r="W6825" t="str">
        <f>VLOOKUP(orders[[#This Row],[region]],people[],2,FALSE)</f>
        <v>Cassandra Brandow</v>
      </c>
    </row>
    <row r="6826" spans="1:23" x14ac:dyDescent="0.25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  <c r="V6826" s="7" t="str">
        <f>_xlfn.IFNA(VLOOKUP(orders[[#This Row],[order_id]],returns[],2,FALSE),"FALSE")</f>
        <v>FALSE</v>
      </c>
      <c r="W6826" t="str">
        <f>VLOOKUP(orders[[#This Row],[region]],people[],2,FALSE)</f>
        <v>Cassandra Brandow</v>
      </c>
    </row>
    <row r="6827" spans="1:23" x14ac:dyDescent="0.25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 s="7" t="str">
        <f>_xlfn.IFNA(VLOOKUP(orders[[#This Row],[order_id]],returns[],2,FALSE),"FALSE")</f>
        <v>FALSE</v>
      </c>
      <c r="W6827" t="str">
        <f>VLOOKUP(orders[[#This Row],[region]],people[],2,FALSE)</f>
        <v>Kelly Williams</v>
      </c>
    </row>
    <row r="6828" spans="1:23" x14ac:dyDescent="0.25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  <c r="V6828" s="7" t="str">
        <f>_xlfn.IFNA(VLOOKUP(orders[[#This Row],[order_id]],returns[],2,FALSE),"FALSE")</f>
        <v>FALSE</v>
      </c>
      <c r="W6828" t="str">
        <f>VLOOKUP(orders[[#This Row],[region]],people[],2,FALSE)</f>
        <v>Kelly Williams</v>
      </c>
    </row>
    <row r="6829" spans="1:23" x14ac:dyDescent="0.25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 s="7" t="str">
        <f>_xlfn.IFNA(VLOOKUP(orders[[#This Row],[order_id]],returns[],2,FALSE),"FALSE")</f>
        <v>FALSE</v>
      </c>
      <c r="W6829" t="str">
        <f>VLOOKUP(orders[[#This Row],[region]],people[],2,FALSE)</f>
        <v>Kelly Williams</v>
      </c>
    </row>
    <row r="6830" spans="1:23" x14ac:dyDescent="0.25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  <c r="V6830" s="7" t="str">
        <f>_xlfn.IFNA(VLOOKUP(orders[[#This Row],[order_id]],returns[],2,FALSE),"FALSE")</f>
        <v>FALSE</v>
      </c>
      <c r="W6830" t="str">
        <f>VLOOKUP(orders[[#This Row],[region]],people[],2,FALSE)</f>
        <v>Kelly Williams</v>
      </c>
    </row>
    <row r="6831" spans="1:23" x14ac:dyDescent="0.25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 s="7" t="str">
        <f>_xlfn.IFNA(VLOOKUP(orders[[#This Row],[order_id]],returns[],2,FALSE),"FALSE")</f>
        <v>FALSE</v>
      </c>
      <c r="W6831" t="str">
        <f>VLOOKUP(orders[[#This Row],[region]],people[],2,FALSE)</f>
        <v>Kelly Williams</v>
      </c>
    </row>
    <row r="6832" spans="1:23" x14ac:dyDescent="0.25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  <c r="V6832" s="7" t="str">
        <f>_xlfn.IFNA(VLOOKUP(orders[[#This Row],[order_id]],returns[],2,FALSE),"FALSE")</f>
        <v>FALSE</v>
      </c>
      <c r="W6832" t="str">
        <f>VLOOKUP(orders[[#This Row],[region]],people[],2,FALSE)</f>
        <v>Chuck Magee</v>
      </c>
    </row>
    <row r="6833" spans="1:23" x14ac:dyDescent="0.25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 s="7" t="str">
        <f>_xlfn.IFNA(VLOOKUP(orders[[#This Row],[order_id]],returns[],2,FALSE),"FALSE")</f>
        <v>FALSE</v>
      </c>
      <c r="W6833" t="str">
        <f>VLOOKUP(orders[[#This Row],[region]],people[],2,FALSE)</f>
        <v>Chuck Magee</v>
      </c>
    </row>
    <row r="6834" spans="1:23" x14ac:dyDescent="0.25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  <c r="V6834" s="7" t="str">
        <f>_xlfn.IFNA(VLOOKUP(orders[[#This Row],[order_id]],returns[],2,FALSE),"FALSE")</f>
        <v>FALSE</v>
      </c>
      <c r="W6834" t="str">
        <f>VLOOKUP(orders[[#This Row],[region]],people[],2,FALSE)</f>
        <v>Kelly Williams</v>
      </c>
    </row>
    <row r="6835" spans="1:23" x14ac:dyDescent="0.25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  <c r="V6835" s="7" t="str">
        <f>_xlfn.IFNA(VLOOKUP(orders[[#This Row],[order_id]],returns[],2,FALSE),"FALSE")</f>
        <v>FALSE</v>
      </c>
      <c r="W6835" t="str">
        <f>VLOOKUP(orders[[#This Row],[region]],people[],2,FALSE)</f>
        <v>Anna Andreadi</v>
      </c>
    </row>
    <row r="6836" spans="1:23" x14ac:dyDescent="0.25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  <c r="V6836" s="7" t="str">
        <f>_xlfn.IFNA(VLOOKUP(orders[[#This Row],[order_id]],returns[],2,FALSE),"FALSE")</f>
        <v>FALSE</v>
      </c>
      <c r="W6836" t="str">
        <f>VLOOKUP(orders[[#This Row],[region]],people[],2,FALSE)</f>
        <v>Anna Andreadi</v>
      </c>
    </row>
    <row r="6837" spans="1:23" x14ac:dyDescent="0.25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  <c r="V6837" s="7" t="str">
        <f>_xlfn.IFNA(VLOOKUP(orders[[#This Row],[order_id]],returns[],2,FALSE),"FALSE")</f>
        <v>FALSE</v>
      </c>
      <c r="W6837" t="str">
        <f>VLOOKUP(orders[[#This Row],[region]],people[],2,FALSE)</f>
        <v>Anna Andreadi</v>
      </c>
    </row>
    <row r="6838" spans="1:23" x14ac:dyDescent="0.25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 s="7" t="str">
        <f>_xlfn.IFNA(VLOOKUP(orders[[#This Row],[order_id]],returns[],2,FALSE),"FALSE")</f>
        <v>FALSE</v>
      </c>
      <c r="W6838" t="str">
        <f>VLOOKUP(orders[[#This Row],[region]],people[],2,FALSE)</f>
        <v>Anna Andreadi</v>
      </c>
    </row>
    <row r="6839" spans="1:23" x14ac:dyDescent="0.25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  <c r="V6839" s="7" t="str">
        <f>_xlfn.IFNA(VLOOKUP(orders[[#This Row],[order_id]],returns[],2,FALSE),"FALSE")</f>
        <v>FALSE</v>
      </c>
      <c r="W6839" t="str">
        <f>VLOOKUP(orders[[#This Row],[region]],people[],2,FALSE)</f>
        <v>Chuck Magee</v>
      </c>
    </row>
    <row r="6840" spans="1:23" x14ac:dyDescent="0.25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  <c r="V6840" s="7" t="str">
        <f>_xlfn.IFNA(VLOOKUP(orders[[#This Row],[order_id]],returns[],2,FALSE),"FALSE")</f>
        <v>FALSE</v>
      </c>
      <c r="W6840" t="str">
        <f>VLOOKUP(orders[[#This Row],[region]],people[],2,FALSE)</f>
        <v>Anna Andreadi</v>
      </c>
    </row>
    <row r="6841" spans="1:23" x14ac:dyDescent="0.25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  <c r="V6841" s="7" t="str">
        <f>_xlfn.IFNA(VLOOKUP(orders[[#This Row],[order_id]],returns[],2,FALSE),"FALSE")</f>
        <v>FALSE</v>
      </c>
      <c r="W6841" t="str">
        <f>VLOOKUP(orders[[#This Row],[region]],people[],2,FALSE)</f>
        <v>Anna Andreadi</v>
      </c>
    </row>
    <row r="6842" spans="1:23" x14ac:dyDescent="0.25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  <c r="V6842" s="7" t="str">
        <f>_xlfn.IFNA(VLOOKUP(orders[[#This Row],[order_id]],returns[],2,FALSE),"FALSE")</f>
        <v>FALSE</v>
      </c>
      <c r="W6842" t="str">
        <f>VLOOKUP(orders[[#This Row],[region]],people[],2,FALSE)</f>
        <v>Chuck Magee</v>
      </c>
    </row>
    <row r="6843" spans="1:23" x14ac:dyDescent="0.25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  <c r="V6843" s="7" t="str">
        <f>_xlfn.IFNA(VLOOKUP(orders[[#This Row],[order_id]],returns[],2,FALSE),"FALSE")</f>
        <v>FALSE</v>
      </c>
      <c r="W6843" t="str">
        <f>VLOOKUP(orders[[#This Row],[region]],people[],2,FALSE)</f>
        <v>Cassandra Brandow</v>
      </c>
    </row>
    <row r="6844" spans="1:23" x14ac:dyDescent="0.25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 s="7" t="str">
        <f>_xlfn.IFNA(VLOOKUP(orders[[#This Row],[order_id]],returns[],2,FALSE),"FALSE")</f>
        <v>FALSE</v>
      </c>
      <c r="W6844" t="str">
        <f>VLOOKUP(orders[[#This Row],[region]],people[],2,FALSE)</f>
        <v>Cassandra Brandow</v>
      </c>
    </row>
    <row r="6845" spans="1:23" x14ac:dyDescent="0.25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  <c r="V6845" s="7" t="str">
        <f>_xlfn.IFNA(VLOOKUP(orders[[#This Row],[order_id]],returns[],2,FALSE),"FALSE")</f>
        <v>FALSE</v>
      </c>
      <c r="W6845" t="str">
        <f>VLOOKUP(orders[[#This Row],[region]],people[],2,FALSE)</f>
        <v>Cassandra Brandow</v>
      </c>
    </row>
    <row r="6846" spans="1:23" x14ac:dyDescent="0.25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  <c r="V6846" s="7" t="str">
        <f>_xlfn.IFNA(VLOOKUP(orders[[#This Row],[order_id]],returns[],2,FALSE),"FALSE")</f>
        <v>FALSE</v>
      </c>
      <c r="W6846" t="str">
        <f>VLOOKUP(orders[[#This Row],[region]],people[],2,FALSE)</f>
        <v>Cassandra Brandow</v>
      </c>
    </row>
    <row r="6847" spans="1:23" x14ac:dyDescent="0.25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  <c r="V6847" s="7" t="str">
        <f>_xlfn.IFNA(VLOOKUP(orders[[#This Row],[order_id]],returns[],2,FALSE),"FALSE")</f>
        <v>FALSE</v>
      </c>
      <c r="W6847" t="str">
        <f>VLOOKUP(orders[[#This Row],[region]],people[],2,FALSE)</f>
        <v>Anna Andreadi</v>
      </c>
    </row>
    <row r="6848" spans="1:23" x14ac:dyDescent="0.25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 s="7" t="str">
        <f>_xlfn.IFNA(VLOOKUP(orders[[#This Row],[order_id]],returns[],2,FALSE),"FALSE")</f>
        <v>FALSE</v>
      </c>
      <c r="W6848" t="str">
        <f>VLOOKUP(orders[[#This Row],[region]],people[],2,FALSE)</f>
        <v>Anna Andreadi</v>
      </c>
    </row>
    <row r="6849" spans="1:23" x14ac:dyDescent="0.25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  <c r="V6849" s="7" t="str">
        <f>_xlfn.IFNA(VLOOKUP(orders[[#This Row],[order_id]],returns[],2,FALSE),"FALSE")</f>
        <v>FALSE</v>
      </c>
      <c r="W6849" t="str">
        <f>VLOOKUP(orders[[#This Row],[region]],people[],2,FALSE)</f>
        <v>Anna Andreadi</v>
      </c>
    </row>
    <row r="6850" spans="1:23" x14ac:dyDescent="0.25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  <c r="V6850" s="7" t="str">
        <f>_xlfn.IFNA(VLOOKUP(orders[[#This Row],[order_id]],returns[],2,FALSE),"FALSE")</f>
        <v>FALSE</v>
      </c>
      <c r="W6850" t="str">
        <f>VLOOKUP(orders[[#This Row],[region]],people[],2,FALSE)</f>
        <v>Kelly Williams</v>
      </c>
    </row>
    <row r="6851" spans="1:23" x14ac:dyDescent="0.25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  <c r="V6851" s="7" t="str">
        <f>_xlfn.IFNA(VLOOKUP(orders[[#This Row],[order_id]],returns[],2,FALSE),"FALSE")</f>
        <v>FALSE</v>
      </c>
      <c r="W6851" t="str">
        <f>VLOOKUP(orders[[#This Row],[region]],people[],2,FALSE)</f>
        <v>Anna Andreadi</v>
      </c>
    </row>
    <row r="6852" spans="1:23" x14ac:dyDescent="0.25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  <c r="V6852" s="7" t="str">
        <f>_xlfn.IFNA(VLOOKUP(orders[[#This Row],[order_id]],returns[],2,FALSE),"FALSE")</f>
        <v>FALSE</v>
      </c>
      <c r="W6852" t="str">
        <f>VLOOKUP(orders[[#This Row],[region]],people[],2,FALSE)</f>
        <v>Kelly Williams</v>
      </c>
    </row>
    <row r="6853" spans="1:23" x14ac:dyDescent="0.25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 s="7" t="str">
        <f>_xlfn.IFNA(VLOOKUP(orders[[#This Row],[order_id]],returns[],2,FALSE),"FALSE")</f>
        <v>FALSE</v>
      </c>
      <c r="W6853" t="str">
        <f>VLOOKUP(orders[[#This Row],[region]],people[],2,FALSE)</f>
        <v>Kelly Williams</v>
      </c>
    </row>
    <row r="6854" spans="1:23" x14ac:dyDescent="0.25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 s="7" t="str">
        <f>_xlfn.IFNA(VLOOKUP(orders[[#This Row],[order_id]],returns[],2,FALSE),"FALSE")</f>
        <v>FALSE</v>
      </c>
      <c r="W6854" t="str">
        <f>VLOOKUP(orders[[#This Row],[region]],people[],2,FALSE)</f>
        <v>Cassandra Brandow</v>
      </c>
    </row>
    <row r="6855" spans="1:23" x14ac:dyDescent="0.25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  <c r="V6855" s="7" t="str">
        <f>_xlfn.IFNA(VLOOKUP(orders[[#This Row],[order_id]],returns[],2,FALSE),"FALSE")</f>
        <v>FALSE</v>
      </c>
      <c r="W6855" t="str">
        <f>VLOOKUP(orders[[#This Row],[region]],people[],2,FALSE)</f>
        <v>Cassandra Brandow</v>
      </c>
    </row>
    <row r="6856" spans="1:23" x14ac:dyDescent="0.25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  <c r="V6856" s="7" t="str">
        <f>_xlfn.IFNA(VLOOKUP(orders[[#This Row],[order_id]],returns[],2,FALSE),"FALSE")</f>
        <v>FALSE</v>
      </c>
      <c r="W6856" t="str">
        <f>VLOOKUP(orders[[#This Row],[region]],people[],2,FALSE)</f>
        <v>Cassandra Brandow</v>
      </c>
    </row>
    <row r="6857" spans="1:23" x14ac:dyDescent="0.25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 s="7" t="str">
        <f>_xlfn.IFNA(VLOOKUP(orders[[#This Row],[order_id]],returns[],2,FALSE),"FALSE")</f>
        <v>FALSE</v>
      </c>
      <c r="W6857" t="str">
        <f>VLOOKUP(orders[[#This Row],[region]],people[],2,FALSE)</f>
        <v>Cassandra Brandow</v>
      </c>
    </row>
    <row r="6858" spans="1:23" x14ac:dyDescent="0.25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  <c r="V6858" s="7" t="str">
        <f>_xlfn.IFNA(VLOOKUP(orders[[#This Row],[order_id]],returns[],2,FALSE),"FALSE")</f>
        <v>FALSE</v>
      </c>
      <c r="W6858" t="str">
        <f>VLOOKUP(orders[[#This Row],[region]],people[],2,FALSE)</f>
        <v>Cassandra Brandow</v>
      </c>
    </row>
    <row r="6859" spans="1:23" x14ac:dyDescent="0.25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  <c r="V6859" s="7" t="b">
        <f>_xlfn.IFNA(VLOOKUP(orders[[#This Row],[order_id]],returns[],2,FALSE),"FALSE")</f>
        <v>1</v>
      </c>
      <c r="W6859" t="str">
        <f>VLOOKUP(orders[[#This Row],[region]],people[],2,FALSE)</f>
        <v>Anna Andreadi</v>
      </c>
    </row>
    <row r="6860" spans="1:23" x14ac:dyDescent="0.25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 s="7" t="b">
        <f>_xlfn.IFNA(VLOOKUP(orders[[#This Row],[order_id]],returns[],2,FALSE),"FALSE")</f>
        <v>1</v>
      </c>
      <c r="W6860" t="str">
        <f>VLOOKUP(orders[[#This Row],[region]],people[],2,FALSE)</f>
        <v>Anna Andreadi</v>
      </c>
    </row>
    <row r="6861" spans="1:23" x14ac:dyDescent="0.25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  <c r="V6861" s="7" t="b">
        <f>_xlfn.IFNA(VLOOKUP(orders[[#This Row],[order_id]],returns[],2,FALSE),"FALSE")</f>
        <v>1</v>
      </c>
      <c r="W6861" t="str">
        <f>VLOOKUP(orders[[#This Row],[region]],people[],2,FALSE)</f>
        <v>Anna Andreadi</v>
      </c>
    </row>
    <row r="6862" spans="1:23" x14ac:dyDescent="0.25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  <c r="V6862" s="7" t="b">
        <f>_xlfn.IFNA(VLOOKUP(orders[[#This Row],[order_id]],returns[],2,FALSE),"FALSE")</f>
        <v>1</v>
      </c>
      <c r="W6862" t="str">
        <f>VLOOKUP(orders[[#This Row],[region]],people[],2,FALSE)</f>
        <v>Anna Andreadi</v>
      </c>
    </row>
    <row r="6863" spans="1:23" x14ac:dyDescent="0.25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 s="7" t="b">
        <f>_xlfn.IFNA(VLOOKUP(orders[[#This Row],[order_id]],returns[],2,FALSE),"FALSE")</f>
        <v>1</v>
      </c>
      <c r="W6863" t="str">
        <f>VLOOKUP(orders[[#This Row],[region]],people[],2,FALSE)</f>
        <v>Anna Andreadi</v>
      </c>
    </row>
    <row r="6864" spans="1:23" x14ac:dyDescent="0.25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  <c r="V6864" s="7" t="b">
        <f>_xlfn.IFNA(VLOOKUP(orders[[#This Row],[order_id]],returns[],2,FALSE),"FALSE")</f>
        <v>1</v>
      </c>
      <c r="W6864" t="str">
        <f>VLOOKUP(orders[[#This Row],[region]],people[],2,FALSE)</f>
        <v>Anna Andreadi</v>
      </c>
    </row>
    <row r="6865" spans="1:23" x14ac:dyDescent="0.25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  <c r="V6865" s="7" t="str">
        <f>_xlfn.IFNA(VLOOKUP(orders[[#This Row],[order_id]],returns[],2,FALSE),"FALSE")</f>
        <v>FALSE</v>
      </c>
      <c r="W6865" t="str">
        <f>VLOOKUP(orders[[#This Row],[region]],people[],2,FALSE)</f>
        <v>Kelly Williams</v>
      </c>
    </row>
    <row r="6866" spans="1:23" x14ac:dyDescent="0.25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 s="7" t="str">
        <f>_xlfn.IFNA(VLOOKUP(orders[[#This Row],[order_id]],returns[],2,FALSE),"FALSE")</f>
        <v>FALSE</v>
      </c>
      <c r="W6866" t="str">
        <f>VLOOKUP(orders[[#This Row],[region]],people[],2,FALSE)</f>
        <v>Anna Andreadi</v>
      </c>
    </row>
    <row r="6867" spans="1:23" x14ac:dyDescent="0.25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  <c r="V6867" s="7" t="str">
        <f>_xlfn.IFNA(VLOOKUP(orders[[#This Row],[order_id]],returns[],2,FALSE),"FALSE")</f>
        <v>FALSE</v>
      </c>
      <c r="W6867" t="str">
        <f>VLOOKUP(orders[[#This Row],[region]],people[],2,FALSE)</f>
        <v>Anna Andreadi</v>
      </c>
    </row>
    <row r="6868" spans="1:23" x14ac:dyDescent="0.25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  <c r="V6868" s="7" t="str">
        <f>_xlfn.IFNA(VLOOKUP(orders[[#This Row],[order_id]],returns[],2,FALSE),"FALSE")</f>
        <v>FALSE</v>
      </c>
      <c r="W6868" t="str">
        <f>VLOOKUP(orders[[#This Row],[region]],people[],2,FALSE)</f>
        <v>Anna Andreadi</v>
      </c>
    </row>
    <row r="6869" spans="1:23" x14ac:dyDescent="0.25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  <c r="V6869" s="7" t="str">
        <f>_xlfn.IFNA(VLOOKUP(orders[[#This Row],[order_id]],returns[],2,FALSE),"FALSE")</f>
        <v>FALSE</v>
      </c>
      <c r="W6869" t="str">
        <f>VLOOKUP(orders[[#This Row],[region]],people[],2,FALSE)</f>
        <v>Anna Andreadi</v>
      </c>
    </row>
    <row r="6870" spans="1:23" x14ac:dyDescent="0.25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  <c r="V6870" s="7" t="str">
        <f>_xlfn.IFNA(VLOOKUP(orders[[#This Row],[order_id]],returns[],2,FALSE),"FALSE")</f>
        <v>FALSE</v>
      </c>
      <c r="W6870" t="str">
        <f>VLOOKUP(orders[[#This Row],[region]],people[],2,FALSE)</f>
        <v>Anna Andreadi</v>
      </c>
    </row>
    <row r="6871" spans="1:23" x14ac:dyDescent="0.25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  <c r="V6871" s="7" t="str">
        <f>_xlfn.IFNA(VLOOKUP(orders[[#This Row],[order_id]],returns[],2,FALSE),"FALSE")</f>
        <v>FALSE</v>
      </c>
      <c r="W6871" t="str">
        <f>VLOOKUP(orders[[#This Row],[region]],people[],2,FALSE)</f>
        <v>Anna Andreadi</v>
      </c>
    </row>
    <row r="6872" spans="1:23" x14ac:dyDescent="0.25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 s="7" t="str">
        <f>_xlfn.IFNA(VLOOKUP(orders[[#This Row],[order_id]],returns[],2,FALSE),"FALSE")</f>
        <v>FALSE</v>
      </c>
      <c r="W6872" t="str">
        <f>VLOOKUP(orders[[#This Row],[region]],people[],2,FALSE)</f>
        <v>Anna Andreadi</v>
      </c>
    </row>
    <row r="6873" spans="1:23" x14ac:dyDescent="0.25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  <c r="V6873" s="7" t="str">
        <f>_xlfn.IFNA(VLOOKUP(orders[[#This Row],[order_id]],returns[],2,FALSE),"FALSE")</f>
        <v>FALSE</v>
      </c>
      <c r="W6873" t="str">
        <f>VLOOKUP(orders[[#This Row],[region]],people[],2,FALSE)</f>
        <v>Kelly Williams</v>
      </c>
    </row>
    <row r="6874" spans="1:23" x14ac:dyDescent="0.25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  <c r="V6874" s="7" t="str">
        <f>_xlfn.IFNA(VLOOKUP(orders[[#This Row],[order_id]],returns[],2,FALSE),"FALSE")</f>
        <v>FALSE</v>
      </c>
      <c r="W6874" t="str">
        <f>VLOOKUP(orders[[#This Row],[region]],people[],2,FALSE)</f>
        <v>Anna Andreadi</v>
      </c>
    </row>
    <row r="6875" spans="1:23" x14ac:dyDescent="0.25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  <c r="V6875" s="7" t="str">
        <f>_xlfn.IFNA(VLOOKUP(orders[[#This Row],[order_id]],returns[],2,FALSE),"FALSE")</f>
        <v>FALSE</v>
      </c>
      <c r="W6875" t="str">
        <f>VLOOKUP(orders[[#This Row],[region]],people[],2,FALSE)</f>
        <v>Kelly Williams</v>
      </c>
    </row>
    <row r="6876" spans="1:23" x14ac:dyDescent="0.25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  <c r="V6876" s="7" t="str">
        <f>_xlfn.IFNA(VLOOKUP(orders[[#This Row],[order_id]],returns[],2,FALSE),"FALSE")</f>
        <v>FALSE</v>
      </c>
      <c r="W6876" t="str">
        <f>VLOOKUP(orders[[#This Row],[region]],people[],2,FALSE)</f>
        <v>Kelly Williams</v>
      </c>
    </row>
    <row r="6877" spans="1:23" x14ac:dyDescent="0.25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  <c r="V6877" s="7" t="str">
        <f>_xlfn.IFNA(VLOOKUP(orders[[#This Row],[order_id]],returns[],2,FALSE),"FALSE")</f>
        <v>FALSE</v>
      </c>
      <c r="W6877" t="str">
        <f>VLOOKUP(orders[[#This Row],[region]],people[],2,FALSE)</f>
        <v>Cassandra Brandow</v>
      </c>
    </row>
    <row r="6878" spans="1:23" x14ac:dyDescent="0.25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  <c r="V6878" s="7" t="str">
        <f>_xlfn.IFNA(VLOOKUP(orders[[#This Row],[order_id]],returns[],2,FALSE),"FALSE")</f>
        <v>FALSE</v>
      </c>
      <c r="W6878" t="str">
        <f>VLOOKUP(orders[[#This Row],[region]],people[],2,FALSE)</f>
        <v>Cassandra Brandow</v>
      </c>
    </row>
    <row r="6879" spans="1:23" x14ac:dyDescent="0.25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  <c r="V6879" s="7" t="str">
        <f>_xlfn.IFNA(VLOOKUP(orders[[#This Row],[order_id]],returns[],2,FALSE),"FALSE")</f>
        <v>FALSE</v>
      </c>
      <c r="W6879" t="str">
        <f>VLOOKUP(orders[[#This Row],[region]],people[],2,FALSE)</f>
        <v>Kelly Williams</v>
      </c>
    </row>
    <row r="6880" spans="1:23" x14ac:dyDescent="0.25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  <c r="V6880" s="7" t="str">
        <f>_xlfn.IFNA(VLOOKUP(orders[[#This Row],[order_id]],returns[],2,FALSE),"FALSE")</f>
        <v>FALSE</v>
      </c>
      <c r="W6880" t="str">
        <f>VLOOKUP(orders[[#This Row],[region]],people[],2,FALSE)</f>
        <v>Kelly Williams</v>
      </c>
    </row>
    <row r="6881" spans="1:23" x14ac:dyDescent="0.25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  <c r="V6881" s="7" t="str">
        <f>_xlfn.IFNA(VLOOKUP(orders[[#This Row],[order_id]],returns[],2,FALSE),"FALSE")</f>
        <v>FALSE</v>
      </c>
      <c r="W6881" t="str">
        <f>VLOOKUP(orders[[#This Row],[region]],people[],2,FALSE)</f>
        <v>Anna Andreadi</v>
      </c>
    </row>
    <row r="6882" spans="1:23" x14ac:dyDescent="0.25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  <c r="V6882" s="7" t="str">
        <f>_xlfn.IFNA(VLOOKUP(orders[[#This Row],[order_id]],returns[],2,FALSE),"FALSE")</f>
        <v>FALSE</v>
      </c>
      <c r="W6882" t="str">
        <f>VLOOKUP(orders[[#This Row],[region]],people[],2,FALSE)</f>
        <v>Anna Andreadi</v>
      </c>
    </row>
    <row r="6883" spans="1:23" x14ac:dyDescent="0.25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  <c r="V6883" s="7" t="str">
        <f>_xlfn.IFNA(VLOOKUP(orders[[#This Row],[order_id]],returns[],2,FALSE),"FALSE")</f>
        <v>FALSE</v>
      </c>
      <c r="W6883" t="str">
        <f>VLOOKUP(orders[[#This Row],[region]],people[],2,FALSE)</f>
        <v>Anna Andreadi</v>
      </c>
    </row>
    <row r="6884" spans="1:23" x14ac:dyDescent="0.25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  <c r="V6884" s="7" t="str">
        <f>_xlfn.IFNA(VLOOKUP(orders[[#This Row],[order_id]],returns[],2,FALSE),"FALSE")</f>
        <v>FALSE</v>
      </c>
      <c r="W6884" t="str">
        <f>VLOOKUP(orders[[#This Row],[region]],people[],2,FALSE)</f>
        <v>Anna Andreadi</v>
      </c>
    </row>
    <row r="6885" spans="1:23" x14ac:dyDescent="0.25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 s="7" t="str">
        <f>_xlfn.IFNA(VLOOKUP(orders[[#This Row],[order_id]],returns[],2,FALSE),"FALSE")</f>
        <v>FALSE</v>
      </c>
      <c r="W6885" t="str">
        <f>VLOOKUP(orders[[#This Row],[region]],people[],2,FALSE)</f>
        <v>Anna Andreadi</v>
      </c>
    </row>
    <row r="6886" spans="1:23" x14ac:dyDescent="0.25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  <c r="V6886" s="7" t="str">
        <f>_xlfn.IFNA(VLOOKUP(orders[[#This Row],[order_id]],returns[],2,FALSE),"FALSE")</f>
        <v>FALSE</v>
      </c>
      <c r="W6886" t="str">
        <f>VLOOKUP(orders[[#This Row],[region]],people[],2,FALSE)</f>
        <v>Kelly Williams</v>
      </c>
    </row>
    <row r="6887" spans="1:23" x14ac:dyDescent="0.25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  <c r="V6887" s="7" t="str">
        <f>_xlfn.IFNA(VLOOKUP(orders[[#This Row],[order_id]],returns[],2,FALSE),"FALSE")</f>
        <v>FALSE</v>
      </c>
      <c r="W6887" t="str">
        <f>VLOOKUP(orders[[#This Row],[region]],people[],2,FALSE)</f>
        <v>Chuck Magee</v>
      </c>
    </row>
    <row r="6888" spans="1:23" x14ac:dyDescent="0.25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  <c r="V6888" s="7" t="str">
        <f>_xlfn.IFNA(VLOOKUP(orders[[#This Row],[order_id]],returns[],2,FALSE),"FALSE")</f>
        <v>FALSE</v>
      </c>
      <c r="W6888" t="str">
        <f>VLOOKUP(orders[[#This Row],[region]],people[],2,FALSE)</f>
        <v>Chuck Magee</v>
      </c>
    </row>
    <row r="6889" spans="1:23" x14ac:dyDescent="0.25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  <c r="V6889" s="7" t="str">
        <f>_xlfn.IFNA(VLOOKUP(orders[[#This Row],[order_id]],returns[],2,FALSE),"FALSE")</f>
        <v>FALSE</v>
      </c>
      <c r="W6889" t="str">
        <f>VLOOKUP(orders[[#This Row],[region]],people[],2,FALSE)</f>
        <v>Anna Andreadi</v>
      </c>
    </row>
    <row r="6890" spans="1:23" x14ac:dyDescent="0.25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  <c r="V6890" s="7" t="str">
        <f>_xlfn.IFNA(VLOOKUP(orders[[#This Row],[order_id]],returns[],2,FALSE),"FALSE")</f>
        <v>FALSE</v>
      </c>
      <c r="W6890" t="str">
        <f>VLOOKUP(orders[[#This Row],[region]],people[],2,FALSE)</f>
        <v>Anna Andreadi</v>
      </c>
    </row>
    <row r="6891" spans="1:23" x14ac:dyDescent="0.25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  <c r="V6891" s="7" t="str">
        <f>_xlfn.IFNA(VLOOKUP(orders[[#This Row],[order_id]],returns[],2,FALSE),"FALSE")</f>
        <v>FALSE</v>
      </c>
      <c r="W6891" t="str">
        <f>VLOOKUP(orders[[#This Row],[region]],people[],2,FALSE)</f>
        <v>Cassandra Brandow</v>
      </c>
    </row>
    <row r="6892" spans="1:23" x14ac:dyDescent="0.25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  <c r="V6892" s="7" t="str">
        <f>_xlfn.IFNA(VLOOKUP(orders[[#This Row],[order_id]],returns[],2,FALSE),"FALSE")</f>
        <v>FALSE</v>
      </c>
      <c r="W6892" t="str">
        <f>VLOOKUP(orders[[#This Row],[region]],people[],2,FALSE)</f>
        <v>Cassandra Brandow</v>
      </c>
    </row>
    <row r="6893" spans="1:23" x14ac:dyDescent="0.25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  <c r="V6893" s="7" t="str">
        <f>_xlfn.IFNA(VLOOKUP(orders[[#This Row],[order_id]],returns[],2,FALSE),"FALSE")</f>
        <v>FALSE</v>
      </c>
      <c r="W6893" t="str">
        <f>VLOOKUP(orders[[#This Row],[region]],people[],2,FALSE)</f>
        <v>Cassandra Brandow</v>
      </c>
    </row>
    <row r="6894" spans="1:23" x14ac:dyDescent="0.25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  <c r="V6894" s="7" t="str">
        <f>_xlfn.IFNA(VLOOKUP(orders[[#This Row],[order_id]],returns[],2,FALSE),"FALSE")</f>
        <v>FALSE</v>
      </c>
      <c r="W6894" t="str">
        <f>VLOOKUP(orders[[#This Row],[region]],people[],2,FALSE)</f>
        <v>Cassandra Brandow</v>
      </c>
    </row>
    <row r="6895" spans="1:23" x14ac:dyDescent="0.25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  <c r="V6895" s="7" t="str">
        <f>_xlfn.IFNA(VLOOKUP(orders[[#This Row],[order_id]],returns[],2,FALSE),"FALSE")</f>
        <v>FALSE</v>
      </c>
      <c r="W6895" t="str">
        <f>VLOOKUP(orders[[#This Row],[region]],people[],2,FALSE)</f>
        <v>Cassandra Brandow</v>
      </c>
    </row>
    <row r="6896" spans="1:23" x14ac:dyDescent="0.25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 s="7" t="str">
        <f>_xlfn.IFNA(VLOOKUP(orders[[#This Row],[order_id]],returns[],2,FALSE),"FALSE")</f>
        <v>FALSE</v>
      </c>
      <c r="W6896" t="str">
        <f>VLOOKUP(orders[[#This Row],[region]],people[],2,FALSE)</f>
        <v>Cassandra Brandow</v>
      </c>
    </row>
    <row r="6897" spans="1:23" x14ac:dyDescent="0.25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  <c r="V6897" s="7" t="str">
        <f>_xlfn.IFNA(VLOOKUP(orders[[#This Row],[order_id]],returns[],2,FALSE),"FALSE")</f>
        <v>FALSE</v>
      </c>
      <c r="W6897" t="str">
        <f>VLOOKUP(orders[[#This Row],[region]],people[],2,FALSE)</f>
        <v>Cassandra Brandow</v>
      </c>
    </row>
    <row r="6898" spans="1:23" x14ac:dyDescent="0.25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  <c r="V6898" s="7" t="str">
        <f>_xlfn.IFNA(VLOOKUP(orders[[#This Row],[order_id]],returns[],2,FALSE),"FALSE")</f>
        <v>FALSE</v>
      </c>
      <c r="W6898" t="str">
        <f>VLOOKUP(orders[[#This Row],[region]],people[],2,FALSE)</f>
        <v>Cassandra Brandow</v>
      </c>
    </row>
    <row r="6899" spans="1:23" x14ac:dyDescent="0.25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  <c r="V6899" s="7" t="str">
        <f>_xlfn.IFNA(VLOOKUP(orders[[#This Row],[order_id]],returns[],2,FALSE),"FALSE")</f>
        <v>FALSE</v>
      </c>
      <c r="W6899" t="str">
        <f>VLOOKUP(orders[[#This Row],[region]],people[],2,FALSE)</f>
        <v>Chuck Magee</v>
      </c>
    </row>
    <row r="6900" spans="1:23" x14ac:dyDescent="0.25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  <c r="V6900" s="7" t="str">
        <f>_xlfn.IFNA(VLOOKUP(orders[[#This Row],[order_id]],returns[],2,FALSE),"FALSE")</f>
        <v>FALSE</v>
      </c>
      <c r="W6900" t="str">
        <f>VLOOKUP(orders[[#This Row],[region]],people[],2,FALSE)</f>
        <v>Kelly Williams</v>
      </c>
    </row>
    <row r="6901" spans="1:23" x14ac:dyDescent="0.25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  <c r="V6901" s="7" t="str">
        <f>_xlfn.IFNA(VLOOKUP(orders[[#This Row],[order_id]],returns[],2,FALSE),"FALSE")</f>
        <v>FALSE</v>
      </c>
      <c r="W6901" t="str">
        <f>VLOOKUP(orders[[#This Row],[region]],people[],2,FALSE)</f>
        <v>Kelly Williams</v>
      </c>
    </row>
    <row r="6902" spans="1:23" x14ac:dyDescent="0.25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  <c r="V6902" s="7" t="str">
        <f>_xlfn.IFNA(VLOOKUP(orders[[#This Row],[order_id]],returns[],2,FALSE),"FALSE")</f>
        <v>FALSE</v>
      </c>
      <c r="W6902" t="str">
        <f>VLOOKUP(orders[[#This Row],[region]],people[],2,FALSE)</f>
        <v>Chuck Magee</v>
      </c>
    </row>
    <row r="6903" spans="1:23" x14ac:dyDescent="0.25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  <c r="V6903" s="7" t="str">
        <f>_xlfn.IFNA(VLOOKUP(orders[[#This Row],[order_id]],returns[],2,FALSE),"FALSE")</f>
        <v>FALSE</v>
      </c>
      <c r="W6903" t="str">
        <f>VLOOKUP(orders[[#This Row],[region]],people[],2,FALSE)</f>
        <v>Anna Andreadi</v>
      </c>
    </row>
    <row r="6904" spans="1:23" x14ac:dyDescent="0.25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 s="7" t="str">
        <f>_xlfn.IFNA(VLOOKUP(orders[[#This Row],[order_id]],returns[],2,FALSE),"FALSE")</f>
        <v>FALSE</v>
      </c>
      <c r="W6904" t="str">
        <f>VLOOKUP(orders[[#This Row],[region]],people[],2,FALSE)</f>
        <v>Kelly Williams</v>
      </c>
    </row>
    <row r="6905" spans="1:23" x14ac:dyDescent="0.25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  <c r="V6905" s="7" t="str">
        <f>_xlfn.IFNA(VLOOKUP(orders[[#This Row],[order_id]],returns[],2,FALSE),"FALSE")</f>
        <v>FALSE</v>
      </c>
      <c r="W6905" t="str">
        <f>VLOOKUP(orders[[#This Row],[region]],people[],2,FALSE)</f>
        <v>Kelly Williams</v>
      </c>
    </row>
    <row r="6906" spans="1:23" x14ac:dyDescent="0.25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  <c r="V6906" s="7" t="str">
        <f>_xlfn.IFNA(VLOOKUP(orders[[#This Row],[order_id]],returns[],2,FALSE),"FALSE")</f>
        <v>FALSE</v>
      </c>
      <c r="W6906" t="str">
        <f>VLOOKUP(orders[[#This Row],[region]],people[],2,FALSE)</f>
        <v>Kelly Williams</v>
      </c>
    </row>
    <row r="6907" spans="1:23" x14ac:dyDescent="0.25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  <c r="V6907" s="7" t="str">
        <f>_xlfn.IFNA(VLOOKUP(orders[[#This Row],[order_id]],returns[],2,FALSE),"FALSE")</f>
        <v>FALSE</v>
      </c>
      <c r="W6907" t="str">
        <f>VLOOKUP(orders[[#This Row],[region]],people[],2,FALSE)</f>
        <v>Anna Andreadi</v>
      </c>
    </row>
    <row r="6908" spans="1:23" x14ac:dyDescent="0.25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 s="7" t="str">
        <f>_xlfn.IFNA(VLOOKUP(orders[[#This Row],[order_id]],returns[],2,FALSE),"FALSE")</f>
        <v>FALSE</v>
      </c>
      <c r="W6908" t="str">
        <f>VLOOKUP(orders[[#This Row],[region]],people[],2,FALSE)</f>
        <v>Kelly Williams</v>
      </c>
    </row>
    <row r="6909" spans="1:23" x14ac:dyDescent="0.25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  <c r="V6909" s="7" t="str">
        <f>_xlfn.IFNA(VLOOKUP(orders[[#This Row],[order_id]],returns[],2,FALSE),"FALSE")</f>
        <v>FALSE</v>
      </c>
      <c r="W6909" t="str">
        <f>VLOOKUP(orders[[#This Row],[region]],people[],2,FALSE)</f>
        <v>Anna Andreadi</v>
      </c>
    </row>
    <row r="6910" spans="1:23" x14ac:dyDescent="0.25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  <c r="V6910" s="7" t="str">
        <f>_xlfn.IFNA(VLOOKUP(orders[[#This Row],[order_id]],returns[],2,FALSE),"FALSE")</f>
        <v>FALSE</v>
      </c>
      <c r="W6910" t="str">
        <f>VLOOKUP(orders[[#This Row],[region]],people[],2,FALSE)</f>
        <v>Cassandra Brandow</v>
      </c>
    </row>
    <row r="6911" spans="1:23" x14ac:dyDescent="0.25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  <c r="V6911" s="7" t="str">
        <f>_xlfn.IFNA(VLOOKUP(orders[[#This Row],[order_id]],returns[],2,FALSE),"FALSE")</f>
        <v>FALSE</v>
      </c>
      <c r="W6911" t="str">
        <f>VLOOKUP(orders[[#This Row],[region]],people[],2,FALSE)</f>
        <v>Chuck Magee</v>
      </c>
    </row>
    <row r="6912" spans="1:23" x14ac:dyDescent="0.25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  <c r="V6912" s="7" t="str">
        <f>_xlfn.IFNA(VLOOKUP(orders[[#This Row],[order_id]],returns[],2,FALSE),"FALSE")</f>
        <v>FALSE</v>
      </c>
      <c r="W6912" t="str">
        <f>VLOOKUP(orders[[#This Row],[region]],people[],2,FALSE)</f>
        <v>Anna Andreadi</v>
      </c>
    </row>
    <row r="6913" spans="1:23" x14ac:dyDescent="0.25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  <c r="V6913" s="7" t="str">
        <f>_xlfn.IFNA(VLOOKUP(orders[[#This Row],[order_id]],returns[],2,FALSE),"FALSE")</f>
        <v>FALSE</v>
      </c>
      <c r="W6913" t="str">
        <f>VLOOKUP(orders[[#This Row],[region]],people[],2,FALSE)</f>
        <v>Anna Andreadi</v>
      </c>
    </row>
    <row r="6914" spans="1:23" x14ac:dyDescent="0.25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 s="7" t="str">
        <f>_xlfn.IFNA(VLOOKUP(orders[[#This Row],[order_id]],returns[],2,FALSE),"FALSE")</f>
        <v>FALSE</v>
      </c>
      <c r="W6914" t="str">
        <f>VLOOKUP(orders[[#This Row],[region]],people[],2,FALSE)</f>
        <v>Anna Andreadi</v>
      </c>
    </row>
    <row r="6915" spans="1:23" x14ac:dyDescent="0.25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  <c r="V6915" s="7" t="str">
        <f>_xlfn.IFNA(VLOOKUP(orders[[#This Row],[order_id]],returns[],2,FALSE),"FALSE")</f>
        <v>FALSE</v>
      </c>
      <c r="W6915" t="str">
        <f>VLOOKUP(orders[[#This Row],[region]],people[],2,FALSE)</f>
        <v>Cassandra Brandow</v>
      </c>
    </row>
    <row r="6916" spans="1:23" x14ac:dyDescent="0.25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  <c r="V6916" s="7" t="str">
        <f>_xlfn.IFNA(VLOOKUP(orders[[#This Row],[order_id]],returns[],2,FALSE),"FALSE")</f>
        <v>FALSE</v>
      </c>
      <c r="W6916" t="str">
        <f>VLOOKUP(orders[[#This Row],[region]],people[],2,FALSE)</f>
        <v>Kelly Williams</v>
      </c>
    </row>
    <row r="6917" spans="1:23" x14ac:dyDescent="0.25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  <c r="V6917" s="7" t="str">
        <f>_xlfn.IFNA(VLOOKUP(orders[[#This Row],[order_id]],returns[],2,FALSE),"FALSE")</f>
        <v>FALSE</v>
      </c>
      <c r="W6917" t="str">
        <f>VLOOKUP(orders[[#This Row],[region]],people[],2,FALSE)</f>
        <v>Kelly Williams</v>
      </c>
    </row>
    <row r="6918" spans="1:23" x14ac:dyDescent="0.25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  <c r="V6918" s="7" t="str">
        <f>_xlfn.IFNA(VLOOKUP(orders[[#This Row],[order_id]],returns[],2,FALSE),"FALSE")</f>
        <v>FALSE</v>
      </c>
      <c r="W6918" t="str">
        <f>VLOOKUP(orders[[#This Row],[region]],people[],2,FALSE)</f>
        <v>Kelly Williams</v>
      </c>
    </row>
    <row r="6919" spans="1:23" x14ac:dyDescent="0.25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  <c r="V6919" s="7" t="str">
        <f>_xlfn.IFNA(VLOOKUP(orders[[#This Row],[order_id]],returns[],2,FALSE),"FALSE")</f>
        <v>FALSE</v>
      </c>
      <c r="W6919" t="str">
        <f>VLOOKUP(orders[[#This Row],[region]],people[],2,FALSE)</f>
        <v>Anna Andreadi</v>
      </c>
    </row>
    <row r="6920" spans="1:23" x14ac:dyDescent="0.25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  <c r="V6920" s="7" t="str">
        <f>_xlfn.IFNA(VLOOKUP(orders[[#This Row],[order_id]],returns[],2,FALSE),"FALSE")</f>
        <v>FALSE</v>
      </c>
      <c r="W6920" t="str">
        <f>VLOOKUP(orders[[#This Row],[region]],people[],2,FALSE)</f>
        <v>Anna Andreadi</v>
      </c>
    </row>
    <row r="6921" spans="1:23" x14ac:dyDescent="0.25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 s="7" t="str">
        <f>_xlfn.IFNA(VLOOKUP(orders[[#This Row],[order_id]],returns[],2,FALSE),"FALSE")</f>
        <v>FALSE</v>
      </c>
      <c r="W6921" t="str">
        <f>VLOOKUP(orders[[#This Row],[region]],people[],2,FALSE)</f>
        <v>Chuck Magee</v>
      </c>
    </row>
    <row r="6922" spans="1:23" x14ac:dyDescent="0.25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  <c r="V6922" s="7" t="str">
        <f>_xlfn.IFNA(VLOOKUP(orders[[#This Row],[order_id]],returns[],2,FALSE),"FALSE")</f>
        <v>FALSE</v>
      </c>
      <c r="W6922" t="str">
        <f>VLOOKUP(orders[[#This Row],[region]],people[],2,FALSE)</f>
        <v>Anna Andreadi</v>
      </c>
    </row>
    <row r="6923" spans="1:23" x14ac:dyDescent="0.25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 s="7" t="str">
        <f>_xlfn.IFNA(VLOOKUP(orders[[#This Row],[order_id]],returns[],2,FALSE),"FALSE")</f>
        <v>FALSE</v>
      </c>
      <c r="W6923" t="str">
        <f>VLOOKUP(orders[[#This Row],[region]],people[],2,FALSE)</f>
        <v>Chuck Magee</v>
      </c>
    </row>
    <row r="6924" spans="1:23" x14ac:dyDescent="0.25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 s="7" t="str">
        <f>_xlfn.IFNA(VLOOKUP(orders[[#This Row],[order_id]],returns[],2,FALSE),"FALSE")</f>
        <v>FALSE</v>
      </c>
      <c r="W6924" t="str">
        <f>VLOOKUP(orders[[#This Row],[region]],people[],2,FALSE)</f>
        <v>Cassandra Brandow</v>
      </c>
    </row>
    <row r="6925" spans="1:23" x14ac:dyDescent="0.25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  <c r="V6925" s="7" t="str">
        <f>_xlfn.IFNA(VLOOKUP(orders[[#This Row],[order_id]],returns[],2,FALSE),"FALSE")</f>
        <v>FALSE</v>
      </c>
      <c r="W6925" t="str">
        <f>VLOOKUP(orders[[#This Row],[region]],people[],2,FALSE)</f>
        <v>Cassandra Brandow</v>
      </c>
    </row>
    <row r="6926" spans="1:23" x14ac:dyDescent="0.25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  <c r="V6926" s="7" t="str">
        <f>_xlfn.IFNA(VLOOKUP(orders[[#This Row],[order_id]],returns[],2,FALSE),"FALSE")</f>
        <v>FALSE</v>
      </c>
      <c r="W6926" t="str">
        <f>VLOOKUP(orders[[#This Row],[region]],people[],2,FALSE)</f>
        <v>Chuck Magee</v>
      </c>
    </row>
    <row r="6927" spans="1:23" x14ac:dyDescent="0.25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  <c r="V6927" s="7" t="str">
        <f>_xlfn.IFNA(VLOOKUP(orders[[#This Row],[order_id]],returns[],2,FALSE),"FALSE")</f>
        <v>FALSE</v>
      </c>
      <c r="W6927" t="str">
        <f>VLOOKUP(orders[[#This Row],[region]],people[],2,FALSE)</f>
        <v>Chuck Magee</v>
      </c>
    </row>
    <row r="6928" spans="1:23" x14ac:dyDescent="0.25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  <c r="V6928" s="7" t="str">
        <f>_xlfn.IFNA(VLOOKUP(orders[[#This Row],[order_id]],returns[],2,FALSE),"FALSE")</f>
        <v>FALSE</v>
      </c>
      <c r="W6928" t="str">
        <f>VLOOKUP(orders[[#This Row],[region]],people[],2,FALSE)</f>
        <v>Anna Andreadi</v>
      </c>
    </row>
    <row r="6929" spans="1:23" x14ac:dyDescent="0.25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  <c r="V6929" s="7" t="str">
        <f>_xlfn.IFNA(VLOOKUP(orders[[#This Row],[order_id]],returns[],2,FALSE),"FALSE")</f>
        <v>FALSE</v>
      </c>
      <c r="W6929" t="str">
        <f>VLOOKUP(orders[[#This Row],[region]],people[],2,FALSE)</f>
        <v>Anna Andreadi</v>
      </c>
    </row>
    <row r="6930" spans="1:23" x14ac:dyDescent="0.25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  <c r="V6930" s="7" t="str">
        <f>_xlfn.IFNA(VLOOKUP(orders[[#This Row],[order_id]],returns[],2,FALSE),"FALSE")</f>
        <v>FALSE</v>
      </c>
      <c r="W6930" t="str">
        <f>VLOOKUP(orders[[#This Row],[region]],people[],2,FALSE)</f>
        <v>Anna Andreadi</v>
      </c>
    </row>
    <row r="6931" spans="1:23" x14ac:dyDescent="0.25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  <c r="V6931" s="7" t="str">
        <f>_xlfn.IFNA(VLOOKUP(orders[[#This Row],[order_id]],returns[],2,FALSE),"FALSE")</f>
        <v>FALSE</v>
      </c>
      <c r="W6931" t="str">
        <f>VLOOKUP(orders[[#This Row],[region]],people[],2,FALSE)</f>
        <v>Anna Andreadi</v>
      </c>
    </row>
    <row r="6932" spans="1:23" x14ac:dyDescent="0.25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 s="7" t="str">
        <f>_xlfn.IFNA(VLOOKUP(orders[[#This Row],[order_id]],returns[],2,FALSE),"FALSE")</f>
        <v>FALSE</v>
      </c>
      <c r="W6932" t="str">
        <f>VLOOKUP(orders[[#This Row],[region]],people[],2,FALSE)</f>
        <v>Anna Andreadi</v>
      </c>
    </row>
    <row r="6933" spans="1:23" x14ac:dyDescent="0.25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  <c r="V6933" s="7" t="str">
        <f>_xlfn.IFNA(VLOOKUP(orders[[#This Row],[order_id]],returns[],2,FALSE),"FALSE")</f>
        <v>FALSE</v>
      </c>
      <c r="W6933" t="str">
        <f>VLOOKUP(orders[[#This Row],[region]],people[],2,FALSE)</f>
        <v>Chuck Magee</v>
      </c>
    </row>
    <row r="6934" spans="1:23" x14ac:dyDescent="0.25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  <c r="V6934" s="7" t="str">
        <f>_xlfn.IFNA(VLOOKUP(orders[[#This Row],[order_id]],returns[],2,FALSE),"FALSE")</f>
        <v>FALSE</v>
      </c>
      <c r="W6934" t="str">
        <f>VLOOKUP(orders[[#This Row],[region]],people[],2,FALSE)</f>
        <v>Chuck Magee</v>
      </c>
    </row>
    <row r="6935" spans="1:23" x14ac:dyDescent="0.25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  <c r="V6935" s="7" t="str">
        <f>_xlfn.IFNA(VLOOKUP(orders[[#This Row],[order_id]],returns[],2,FALSE),"FALSE")</f>
        <v>FALSE</v>
      </c>
      <c r="W6935" t="str">
        <f>VLOOKUP(orders[[#This Row],[region]],people[],2,FALSE)</f>
        <v>Chuck Magee</v>
      </c>
    </row>
    <row r="6936" spans="1:23" x14ac:dyDescent="0.25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  <c r="V6936" s="7" t="str">
        <f>_xlfn.IFNA(VLOOKUP(orders[[#This Row],[order_id]],returns[],2,FALSE),"FALSE")</f>
        <v>FALSE</v>
      </c>
      <c r="W6936" t="str">
        <f>VLOOKUP(orders[[#This Row],[region]],people[],2,FALSE)</f>
        <v>Chuck Magee</v>
      </c>
    </row>
    <row r="6937" spans="1:23" x14ac:dyDescent="0.25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  <c r="V6937" s="7" t="str">
        <f>_xlfn.IFNA(VLOOKUP(orders[[#This Row],[order_id]],returns[],2,FALSE),"FALSE")</f>
        <v>FALSE</v>
      </c>
      <c r="W6937" t="str">
        <f>VLOOKUP(orders[[#This Row],[region]],people[],2,FALSE)</f>
        <v>Kelly Williams</v>
      </c>
    </row>
    <row r="6938" spans="1:23" x14ac:dyDescent="0.25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 s="7" t="str">
        <f>_xlfn.IFNA(VLOOKUP(orders[[#This Row],[order_id]],returns[],2,FALSE),"FALSE")</f>
        <v>FALSE</v>
      </c>
      <c r="W6938" t="str">
        <f>VLOOKUP(orders[[#This Row],[region]],people[],2,FALSE)</f>
        <v>Kelly Williams</v>
      </c>
    </row>
    <row r="6939" spans="1:23" x14ac:dyDescent="0.25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  <c r="V6939" s="7" t="str">
        <f>_xlfn.IFNA(VLOOKUP(orders[[#This Row],[order_id]],returns[],2,FALSE),"FALSE")</f>
        <v>FALSE</v>
      </c>
      <c r="W6939" t="str">
        <f>VLOOKUP(orders[[#This Row],[region]],people[],2,FALSE)</f>
        <v>Kelly Williams</v>
      </c>
    </row>
    <row r="6940" spans="1:23" x14ac:dyDescent="0.25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  <c r="V6940" s="7" t="str">
        <f>_xlfn.IFNA(VLOOKUP(orders[[#This Row],[order_id]],returns[],2,FALSE),"FALSE")</f>
        <v>FALSE</v>
      </c>
      <c r="W6940" t="str">
        <f>VLOOKUP(orders[[#This Row],[region]],people[],2,FALSE)</f>
        <v>Anna Andreadi</v>
      </c>
    </row>
    <row r="6941" spans="1:23" x14ac:dyDescent="0.25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 s="7" t="str">
        <f>_xlfn.IFNA(VLOOKUP(orders[[#This Row],[order_id]],returns[],2,FALSE),"FALSE")</f>
        <v>FALSE</v>
      </c>
      <c r="W6941" t="str">
        <f>VLOOKUP(orders[[#This Row],[region]],people[],2,FALSE)</f>
        <v>Chuck Magee</v>
      </c>
    </row>
    <row r="6942" spans="1:23" x14ac:dyDescent="0.25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  <c r="V6942" s="7" t="str">
        <f>_xlfn.IFNA(VLOOKUP(orders[[#This Row],[order_id]],returns[],2,FALSE),"FALSE")</f>
        <v>FALSE</v>
      </c>
      <c r="W6942" t="str">
        <f>VLOOKUP(orders[[#This Row],[region]],people[],2,FALSE)</f>
        <v>Chuck Magee</v>
      </c>
    </row>
    <row r="6943" spans="1:23" x14ac:dyDescent="0.25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  <c r="V6943" s="7" t="str">
        <f>_xlfn.IFNA(VLOOKUP(orders[[#This Row],[order_id]],returns[],2,FALSE),"FALSE")</f>
        <v>FALSE</v>
      </c>
      <c r="W6943" t="str">
        <f>VLOOKUP(orders[[#This Row],[region]],people[],2,FALSE)</f>
        <v>Chuck Magee</v>
      </c>
    </row>
    <row r="6944" spans="1:23" x14ac:dyDescent="0.25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  <c r="V6944" s="7" t="str">
        <f>_xlfn.IFNA(VLOOKUP(orders[[#This Row],[order_id]],returns[],2,FALSE),"FALSE")</f>
        <v>FALSE</v>
      </c>
      <c r="W6944" t="str">
        <f>VLOOKUP(orders[[#This Row],[region]],people[],2,FALSE)</f>
        <v>Chuck Magee</v>
      </c>
    </row>
    <row r="6945" spans="1:23" x14ac:dyDescent="0.25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 s="7" t="str">
        <f>_xlfn.IFNA(VLOOKUP(orders[[#This Row],[order_id]],returns[],2,FALSE),"FALSE")</f>
        <v>FALSE</v>
      </c>
      <c r="W6945" t="str">
        <f>VLOOKUP(orders[[#This Row],[region]],people[],2,FALSE)</f>
        <v>Anna Andreadi</v>
      </c>
    </row>
    <row r="6946" spans="1:23" x14ac:dyDescent="0.25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  <c r="V6946" s="7" t="str">
        <f>_xlfn.IFNA(VLOOKUP(orders[[#This Row],[order_id]],returns[],2,FALSE),"FALSE")</f>
        <v>FALSE</v>
      </c>
      <c r="W6946" t="str">
        <f>VLOOKUP(orders[[#This Row],[region]],people[],2,FALSE)</f>
        <v>Chuck Magee</v>
      </c>
    </row>
    <row r="6947" spans="1:23" x14ac:dyDescent="0.25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  <c r="V6947" s="7" t="str">
        <f>_xlfn.IFNA(VLOOKUP(orders[[#This Row],[order_id]],returns[],2,FALSE),"FALSE")</f>
        <v>FALSE</v>
      </c>
      <c r="W6947" t="str">
        <f>VLOOKUP(orders[[#This Row],[region]],people[],2,FALSE)</f>
        <v>Chuck Magee</v>
      </c>
    </row>
    <row r="6948" spans="1:23" x14ac:dyDescent="0.25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 s="7" t="str">
        <f>_xlfn.IFNA(VLOOKUP(orders[[#This Row],[order_id]],returns[],2,FALSE),"FALSE")</f>
        <v>FALSE</v>
      </c>
      <c r="W6948" t="str">
        <f>VLOOKUP(orders[[#This Row],[region]],people[],2,FALSE)</f>
        <v>Anna Andreadi</v>
      </c>
    </row>
    <row r="6949" spans="1:23" x14ac:dyDescent="0.25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 s="7" t="str">
        <f>_xlfn.IFNA(VLOOKUP(orders[[#This Row],[order_id]],returns[],2,FALSE),"FALSE")</f>
        <v>FALSE</v>
      </c>
      <c r="W6949" t="str">
        <f>VLOOKUP(orders[[#This Row],[region]],people[],2,FALSE)</f>
        <v>Kelly Williams</v>
      </c>
    </row>
    <row r="6950" spans="1:23" x14ac:dyDescent="0.25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  <c r="V6950" s="7" t="str">
        <f>_xlfn.IFNA(VLOOKUP(orders[[#This Row],[order_id]],returns[],2,FALSE),"FALSE")</f>
        <v>FALSE</v>
      </c>
      <c r="W6950" t="str">
        <f>VLOOKUP(orders[[#This Row],[region]],people[],2,FALSE)</f>
        <v>Kelly Williams</v>
      </c>
    </row>
    <row r="6951" spans="1:23" x14ac:dyDescent="0.25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  <c r="V6951" s="7" t="str">
        <f>_xlfn.IFNA(VLOOKUP(orders[[#This Row],[order_id]],returns[],2,FALSE),"FALSE")</f>
        <v>FALSE</v>
      </c>
      <c r="W6951" t="str">
        <f>VLOOKUP(orders[[#This Row],[region]],people[],2,FALSE)</f>
        <v>Chuck Magee</v>
      </c>
    </row>
    <row r="6952" spans="1:23" x14ac:dyDescent="0.25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  <c r="V6952" s="7" t="str">
        <f>_xlfn.IFNA(VLOOKUP(orders[[#This Row],[order_id]],returns[],2,FALSE),"FALSE")</f>
        <v>FALSE</v>
      </c>
      <c r="W6952" t="str">
        <f>VLOOKUP(orders[[#This Row],[region]],people[],2,FALSE)</f>
        <v>Chuck Magee</v>
      </c>
    </row>
    <row r="6953" spans="1:23" x14ac:dyDescent="0.25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  <c r="V6953" s="7" t="str">
        <f>_xlfn.IFNA(VLOOKUP(orders[[#This Row],[order_id]],returns[],2,FALSE),"FALSE")</f>
        <v>FALSE</v>
      </c>
      <c r="W6953" t="str">
        <f>VLOOKUP(orders[[#This Row],[region]],people[],2,FALSE)</f>
        <v>Kelly Williams</v>
      </c>
    </row>
    <row r="6954" spans="1:23" x14ac:dyDescent="0.25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 s="7" t="str">
        <f>_xlfn.IFNA(VLOOKUP(orders[[#This Row],[order_id]],returns[],2,FALSE),"FALSE")</f>
        <v>FALSE</v>
      </c>
      <c r="W6954" t="str">
        <f>VLOOKUP(orders[[#This Row],[region]],people[],2,FALSE)</f>
        <v>Anna Andreadi</v>
      </c>
    </row>
    <row r="6955" spans="1:23" x14ac:dyDescent="0.25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  <c r="V6955" s="7" t="str">
        <f>_xlfn.IFNA(VLOOKUP(orders[[#This Row],[order_id]],returns[],2,FALSE),"FALSE")</f>
        <v>FALSE</v>
      </c>
      <c r="W6955" t="str">
        <f>VLOOKUP(orders[[#This Row],[region]],people[],2,FALSE)</f>
        <v>Anna Andreadi</v>
      </c>
    </row>
    <row r="6956" spans="1:23" x14ac:dyDescent="0.25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  <c r="V6956" s="7" t="str">
        <f>_xlfn.IFNA(VLOOKUP(orders[[#This Row],[order_id]],returns[],2,FALSE),"FALSE")</f>
        <v>FALSE</v>
      </c>
      <c r="W6956" t="str">
        <f>VLOOKUP(orders[[#This Row],[region]],people[],2,FALSE)</f>
        <v>Anna Andreadi</v>
      </c>
    </row>
    <row r="6957" spans="1:23" x14ac:dyDescent="0.25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 s="7" t="str">
        <f>_xlfn.IFNA(VLOOKUP(orders[[#This Row],[order_id]],returns[],2,FALSE),"FALSE")</f>
        <v>FALSE</v>
      </c>
      <c r="W6957" t="str">
        <f>VLOOKUP(orders[[#This Row],[region]],people[],2,FALSE)</f>
        <v>Anna Andreadi</v>
      </c>
    </row>
    <row r="6958" spans="1:23" x14ac:dyDescent="0.25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  <c r="V6958" s="7" t="str">
        <f>_xlfn.IFNA(VLOOKUP(orders[[#This Row],[order_id]],returns[],2,FALSE),"FALSE")</f>
        <v>FALSE</v>
      </c>
      <c r="W6958" t="str">
        <f>VLOOKUP(orders[[#This Row],[region]],people[],2,FALSE)</f>
        <v>Cassandra Brandow</v>
      </c>
    </row>
    <row r="6959" spans="1:23" x14ac:dyDescent="0.25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  <c r="V6959" s="7" t="str">
        <f>_xlfn.IFNA(VLOOKUP(orders[[#This Row],[order_id]],returns[],2,FALSE),"FALSE")</f>
        <v>FALSE</v>
      </c>
      <c r="W6959" t="str">
        <f>VLOOKUP(orders[[#This Row],[region]],people[],2,FALSE)</f>
        <v>Cassandra Brandow</v>
      </c>
    </row>
    <row r="6960" spans="1:23" x14ac:dyDescent="0.25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 s="7" t="str">
        <f>_xlfn.IFNA(VLOOKUP(orders[[#This Row],[order_id]],returns[],2,FALSE),"FALSE")</f>
        <v>FALSE</v>
      </c>
      <c r="W6960" t="str">
        <f>VLOOKUP(orders[[#This Row],[region]],people[],2,FALSE)</f>
        <v>Anna Andreadi</v>
      </c>
    </row>
    <row r="6961" spans="1:23" x14ac:dyDescent="0.25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 s="7" t="str">
        <f>_xlfn.IFNA(VLOOKUP(orders[[#This Row],[order_id]],returns[],2,FALSE),"FALSE")</f>
        <v>FALSE</v>
      </c>
      <c r="W6961" t="str">
        <f>VLOOKUP(orders[[#This Row],[region]],people[],2,FALSE)</f>
        <v>Anna Andreadi</v>
      </c>
    </row>
    <row r="6962" spans="1:23" x14ac:dyDescent="0.25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  <c r="V6962" s="7" t="str">
        <f>_xlfn.IFNA(VLOOKUP(orders[[#This Row],[order_id]],returns[],2,FALSE),"FALSE")</f>
        <v>FALSE</v>
      </c>
      <c r="W6962" t="str">
        <f>VLOOKUP(orders[[#This Row],[region]],people[],2,FALSE)</f>
        <v>Anna Andreadi</v>
      </c>
    </row>
    <row r="6963" spans="1:23" x14ac:dyDescent="0.25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  <c r="V6963" s="7" t="str">
        <f>_xlfn.IFNA(VLOOKUP(orders[[#This Row],[order_id]],returns[],2,FALSE),"FALSE")</f>
        <v>FALSE</v>
      </c>
      <c r="W6963" t="str">
        <f>VLOOKUP(orders[[#This Row],[region]],people[],2,FALSE)</f>
        <v>Anna Andreadi</v>
      </c>
    </row>
    <row r="6964" spans="1:23" x14ac:dyDescent="0.25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 s="7" t="str">
        <f>_xlfn.IFNA(VLOOKUP(orders[[#This Row],[order_id]],returns[],2,FALSE),"FALSE")</f>
        <v>FALSE</v>
      </c>
      <c r="W6964" t="str">
        <f>VLOOKUP(orders[[#This Row],[region]],people[],2,FALSE)</f>
        <v>Cassandra Brandow</v>
      </c>
    </row>
    <row r="6965" spans="1:23" x14ac:dyDescent="0.25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  <c r="V6965" s="7" t="str">
        <f>_xlfn.IFNA(VLOOKUP(orders[[#This Row],[order_id]],returns[],2,FALSE),"FALSE")</f>
        <v>FALSE</v>
      </c>
      <c r="W6965" t="str">
        <f>VLOOKUP(orders[[#This Row],[region]],people[],2,FALSE)</f>
        <v>Cassandra Brandow</v>
      </c>
    </row>
    <row r="6966" spans="1:23" x14ac:dyDescent="0.25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 s="7" t="str">
        <f>_xlfn.IFNA(VLOOKUP(orders[[#This Row],[order_id]],returns[],2,FALSE),"FALSE")</f>
        <v>FALSE</v>
      </c>
      <c r="W6966" t="str">
        <f>VLOOKUP(orders[[#This Row],[region]],people[],2,FALSE)</f>
        <v>Cassandra Brandow</v>
      </c>
    </row>
    <row r="6967" spans="1:23" x14ac:dyDescent="0.25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 s="7" t="str">
        <f>_xlfn.IFNA(VLOOKUP(orders[[#This Row],[order_id]],returns[],2,FALSE),"FALSE")</f>
        <v>FALSE</v>
      </c>
      <c r="W6967" t="str">
        <f>VLOOKUP(orders[[#This Row],[region]],people[],2,FALSE)</f>
        <v>Cassandra Brandow</v>
      </c>
    </row>
    <row r="6968" spans="1:23" x14ac:dyDescent="0.25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 s="7" t="str">
        <f>_xlfn.IFNA(VLOOKUP(orders[[#This Row],[order_id]],returns[],2,FALSE),"FALSE")</f>
        <v>FALSE</v>
      </c>
      <c r="W6968" t="str">
        <f>VLOOKUP(orders[[#This Row],[region]],people[],2,FALSE)</f>
        <v>Cassandra Brandow</v>
      </c>
    </row>
    <row r="6969" spans="1:23" x14ac:dyDescent="0.25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  <c r="V6969" s="7" t="str">
        <f>_xlfn.IFNA(VLOOKUP(orders[[#This Row],[order_id]],returns[],2,FALSE),"FALSE")</f>
        <v>FALSE</v>
      </c>
      <c r="W6969" t="str">
        <f>VLOOKUP(orders[[#This Row],[region]],people[],2,FALSE)</f>
        <v>Cassandra Brandow</v>
      </c>
    </row>
    <row r="6970" spans="1:23" x14ac:dyDescent="0.25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 s="7" t="str">
        <f>_xlfn.IFNA(VLOOKUP(orders[[#This Row],[order_id]],returns[],2,FALSE),"FALSE")</f>
        <v>FALSE</v>
      </c>
      <c r="W6970" t="str">
        <f>VLOOKUP(orders[[#This Row],[region]],people[],2,FALSE)</f>
        <v>Chuck Magee</v>
      </c>
    </row>
    <row r="6971" spans="1:23" x14ac:dyDescent="0.25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  <c r="V6971" s="7" t="str">
        <f>_xlfn.IFNA(VLOOKUP(orders[[#This Row],[order_id]],returns[],2,FALSE),"FALSE")</f>
        <v>FALSE</v>
      </c>
      <c r="W6971" t="str">
        <f>VLOOKUP(orders[[#This Row],[region]],people[],2,FALSE)</f>
        <v>Anna Andreadi</v>
      </c>
    </row>
    <row r="6972" spans="1:23" x14ac:dyDescent="0.25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  <c r="V6972" s="7" t="b">
        <f>_xlfn.IFNA(VLOOKUP(orders[[#This Row],[order_id]],returns[],2,FALSE),"FALSE")</f>
        <v>1</v>
      </c>
      <c r="W6972" t="str">
        <f>VLOOKUP(orders[[#This Row],[region]],people[],2,FALSE)</f>
        <v>Anna Andreadi</v>
      </c>
    </row>
    <row r="6973" spans="1:23" x14ac:dyDescent="0.25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  <c r="V6973" s="7" t="b">
        <f>_xlfn.IFNA(VLOOKUP(orders[[#This Row],[order_id]],returns[],2,FALSE),"FALSE")</f>
        <v>1</v>
      </c>
      <c r="W6973" t="str">
        <f>VLOOKUP(orders[[#This Row],[region]],people[],2,FALSE)</f>
        <v>Anna Andreadi</v>
      </c>
    </row>
    <row r="6974" spans="1:23" x14ac:dyDescent="0.25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  <c r="V6974" s="7" t="b">
        <f>_xlfn.IFNA(VLOOKUP(orders[[#This Row],[order_id]],returns[],2,FALSE),"FALSE")</f>
        <v>1</v>
      </c>
      <c r="W6974" t="str">
        <f>VLOOKUP(orders[[#This Row],[region]],people[],2,FALSE)</f>
        <v>Anna Andreadi</v>
      </c>
    </row>
    <row r="6975" spans="1:23" x14ac:dyDescent="0.25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  <c r="V6975" s="7" t="b">
        <f>_xlfn.IFNA(VLOOKUP(orders[[#This Row],[order_id]],returns[],2,FALSE),"FALSE")</f>
        <v>1</v>
      </c>
      <c r="W6975" t="str">
        <f>VLOOKUP(orders[[#This Row],[region]],people[],2,FALSE)</f>
        <v>Anna Andreadi</v>
      </c>
    </row>
    <row r="6976" spans="1:23" x14ac:dyDescent="0.25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  <c r="V6976" s="7" t="str">
        <f>_xlfn.IFNA(VLOOKUP(orders[[#This Row],[order_id]],returns[],2,FALSE),"FALSE")</f>
        <v>FALSE</v>
      </c>
      <c r="W6976" t="str">
        <f>VLOOKUP(orders[[#This Row],[region]],people[],2,FALSE)</f>
        <v>Kelly Williams</v>
      </c>
    </row>
    <row r="6977" spans="1:23" x14ac:dyDescent="0.25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 s="7" t="b">
        <f>_xlfn.IFNA(VLOOKUP(orders[[#This Row],[order_id]],returns[],2,FALSE),"FALSE")</f>
        <v>1</v>
      </c>
      <c r="W6977" t="str">
        <f>VLOOKUP(orders[[#This Row],[region]],people[],2,FALSE)</f>
        <v>Anna Andreadi</v>
      </c>
    </row>
    <row r="6978" spans="1:23" x14ac:dyDescent="0.25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  <c r="V6978" s="7" t="b">
        <f>_xlfn.IFNA(VLOOKUP(orders[[#This Row],[order_id]],returns[],2,FALSE),"FALSE")</f>
        <v>1</v>
      </c>
      <c r="W6978" t="str">
        <f>VLOOKUP(orders[[#This Row],[region]],people[],2,FALSE)</f>
        <v>Anna Andreadi</v>
      </c>
    </row>
    <row r="6979" spans="1:23" x14ac:dyDescent="0.25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  <c r="V6979" s="7" t="str">
        <f>_xlfn.IFNA(VLOOKUP(orders[[#This Row],[order_id]],returns[],2,FALSE),"FALSE")</f>
        <v>FALSE</v>
      </c>
      <c r="W6979" t="str">
        <f>VLOOKUP(orders[[#This Row],[region]],people[],2,FALSE)</f>
        <v>Cassandra Brandow</v>
      </c>
    </row>
    <row r="6980" spans="1:23" x14ac:dyDescent="0.25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  <c r="V6980" s="7" t="str">
        <f>_xlfn.IFNA(VLOOKUP(orders[[#This Row],[order_id]],returns[],2,FALSE),"FALSE")</f>
        <v>FALSE</v>
      </c>
      <c r="W6980" t="str">
        <f>VLOOKUP(orders[[#This Row],[region]],people[],2,FALSE)</f>
        <v>Cassandra Brandow</v>
      </c>
    </row>
    <row r="6981" spans="1:23" x14ac:dyDescent="0.25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 s="7" t="str">
        <f>_xlfn.IFNA(VLOOKUP(orders[[#This Row],[order_id]],returns[],2,FALSE),"FALSE")</f>
        <v>FALSE</v>
      </c>
      <c r="W6981" t="str">
        <f>VLOOKUP(orders[[#This Row],[region]],people[],2,FALSE)</f>
        <v>Anna Andreadi</v>
      </c>
    </row>
    <row r="6982" spans="1:23" x14ac:dyDescent="0.25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  <c r="V6982" s="7" t="str">
        <f>_xlfn.IFNA(VLOOKUP(orders[[#This Row],[order_id]],returns[],2,FALSE),"FALSE")</f>
        <v>FALSE</v>
      </c>
      <c r="W6982" t="str">
        <f>VLOOKUP(orders[[#This Row],[region]],people[],2,FALSE)</f>
        <v>Chuck Magee</v>
      </c>
    </row>
    <row r="6983" spans="1:23" x14ac:dyDescent="0.25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 s="7" t="str">
        <f>_xlfn.IFNA(VLOOKUP(orders[[#This Row],[order_id]],returns[],2,FALSE),"FALSE")</f>
        <v>FALSE</v>
      </c>
      <c r="W6983" t="str">
        <f>VLOOKUP(orders[[#This Row],[region]],people[],2,FALSE)</f>
        <v>Chuck Magee</v>
      </c>
    </row>
    <row r="6984" spans="1:23" x14ac:dyDescent="0.25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 s="7" t="str">
        <f>_xlfn.IFNA(VLOOKUP(orders[[#This Row],[order_id]],returns[],2,FALSE),"FALSE")</f>
        <v>FALSE</v>
      </c>
      <c r="W6984" t="str">
        <f>VLOOKUP(orders[[#This Row],[region]],people[],2,FALSE)</f>
        <v>Kelly Williams</v>
      </c>
    </row>
    <row r="6985" spans="1:23" x14ac:dyDescent="0.25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 s="7" t="str">
        <f>_xlfn.IFNA(VLOOKUP(orders[[#This Row],[order_id]],returns[],2,FALSE),"FALSE")</f>
        <v>FALSE</v>
      </c>
      <c r="W6985" t="str">
        <f>VLOOKUP(orders[[#This Row],[region]],people[],2,FALSE)</f>
        <v>Kelly Williams</v>
      </c>
    </row>
    <row r="6986" spans="1:23" x14ac:dyDescent="0.25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  <c r="V6986" s="7" t="str">
        <f>_xlfn.IFNA(VLOOKUP(orders[[#This Row],[order_id]],returns[],2,FALSE),"FALSE")</f>
        <v>FALSE</v>
      </c>
      <c r="W6986" t="str">
        <f>VLOOKUP(orders[[#This Row],[region]],people[],2,FALSE)</f>
        <v>Kelly Williams</v>
      </c>
    </row>
    <row r="6987" spans="1:23" x14ac:dyDescent="0.25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 s="7" t="str">
        <f>_xlfn.IFNA(VLOOKUP(orders[[#This Row],[order_id]],returns[],2,FALSE),"FALSE")</f>
        <v>FALSE</v>
      </c>
      <c r="W6987" t="str">
        <f>VLOOKUP(orders[[#This Row],[region]],people[],2,FALSE)</f>
        <v>Kelly Williams</v>
      </c>
    </row>
    <row r="6988" spans="1:23" x14ac:dyDescent="0.25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 s="7" t="str">
        <f>_xlfn.IFNA(VLOOKUP(orders[[#This Row],[order_id]],returns[],2,FALSE),"FALSE")</f>
        <v>FALSE</v>
      </c>
      <c r="W6988" t="str">
        <f>VLOOKUP(orders[[#This Row],[region]],people[],2,FALSE)</f>
        <v>Kelly Williams</v>
      </c>
    </row>
    <row r="6989" spans="1:23" x14ac:dyDescent="0.25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  <c r="V6989" s="7" t="str">
        <f>_xlfn.IFNA(VLOOKUP(orders[[#This Row],[order_id]],returns[],2,FALSE),"FALSE")</f>
        <v>FALSE</v>
      </c>
      <c r="W6989" t="str">
        <f>VLOOKUP(orders[[#This Row],[region]],people[],2,FALSE)</f>
        <v>Kelly Williams</v>
      </c>
    </row>
    <row r="6990" spans="1:23" x14ac:dyDescent="0.25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  <c r="V6990" s="7" t="str">
        <f>_xlfn.IFNA(VLOOKUP(orders[[#This Row],[order_id]],returns[],2,FALSE),"FALSE")</f>
        <v>FALSE</v>
      </c>
      <c r="W6990" t="str">
        <f>VLOOKUP(orders[[#This Row],[region]],people[],2,FALSE)</f>
        <v>Cassandra Brandow</v>
      </c>
    </row>
    <row r="6991" spans="1:23" x14ac:dyDescent="0.25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  <c r="V6991" s="7" t="str">
        <f>_xlfn.IFNA(VLOOKUP(orders[[#This Row],[order_id]],returns[],2,FALSE),"FALSE")</f>
        <v>FALSE</v>
      </c>
      <c r="W6991" t="str">
        <f>VLOOKUP(orders[[#This Row],[region]],people[],2,FALSE)</f>
        <v>Kelly Williams</v>
      </c>
    </row>
    <row r="6992" spans="1:23" x14ac:dyDescent="0.25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  <c r="V6992" s="7" t="str">
        <f>_xlfn.IFNA(VLOOKUP(orders[[#This Row],[order_id]],returns[],2,FALSE),"FALSE")</f>
        <v>FALSE</v>
      </c>
      <c r="W6992" t="str">
        <f>VLOOKUP(orders[[#This Row],[region]],people[],2,FALSE)</f>
        <v>Cassandra Brandow</v>
      </c>
    </row>
    <row r="6993" spans="1:23" x14ac:dyDescent="0.25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  <c r="V6993" s="7" t="str">
        <f>_xlfn.IFNA(VLOOKUP(orders[[#This Row],[order_id]],returns[],2,FALSE),"FALSE")</f>
        <v>FALSE</v>
      </c>
      <c r="W6993" t="str">
        <f>VLOOKUP(orders[[#This Row],[region]],people[],2,FALSE)</f>
        <v>Cassandra Brandow</v>
      </c>
    </row>
    <row r="6994" spans="1:23" x14ac:dyDescent="0.25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 s="7" t="str">
        <f>_xlfn.IFNA(VLOOKUP(orders[[#This Row],[order_id]],returns[],2,FALSE),"FALSE")</f>
        <v>FALSE</v>
      </c>
      <c r="W6994" t="str">
        <f>VLOOKUP(orders[[#This Row],[region]],people[],2,FALSE)</f>
        <v>Cassandra Brandow</v>
      </c>
    </row>
    <row r="6995" spans="1:23" x14ac:dyDescent="0.25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  <c r="V6995" s="7" t="str">
        <f>_xlfn.IFNA(VLOOKUP(orders[[#This Row],[order_id]],returns[],2,FALSE),"FALSE")</f>
        <v>FALSE</v>
      </c>
      <c r="W6995" t="str">
        <f>VLOOKUP(orders[[#This Row],[region]],people[],2,FALSE)</f>
        <v>Cassandra Brandow</v>
      </c>
    </row>
    <row r="6996" spans="1:23" x14ac:dyDescent="0.25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  <c r="V6996" s="7" t="str">
        <f>_xlfn.IFNA(VLOOKUP(orders[[#This Row],[order_id]],returns[],2,FALSE),"FALSE")</f>
        <v>FALSE</v>
      </c>
      <c r="W6996" t="str">
        <f>VLOOKUP(orders[[#This Row],[region]],people[],2,FALSE)</f>
        <v>Cassandra Brandow</v>
      </c>
    </row>
    <row r="6997" spans="1:23" x14ac:dyDescent="0.25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 s="7" t="str">
        <f>_xlfn.IFNA(VLOOKUP(orders[[#This Row],[order_id]],returns[],2,FALSE),"FALSE")</f>
        <v>FALSE</v>
      </c>
      <c r="W6997" t="str">
        <f>VLOOKUP(orders[[#This Row],[region]],people[],2,FALSE)</f>
        <v>Anna Andreadi</v>
      </c>
    </row>
    <row r="6998" spans="1:23" x14ac:dyDescent="0.25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  <c r="V6998" s="7" t="str">
        <f>_xlfn.IFNA(VLOOKUP(orders[[#This Row],[order_id]],returns[],2,FALSE),"FALSE")</f>
        <v>FALSE</v>
      </c>
      <c r="W6998" t="str">
        <f>VLOOKUP(orders[[#This Row],[region]],people[],2,FALSE)</f>
        <v>Kelly Williams</v>
      </c>
    </row>
    <row r="6999" spans="1:23" x14ac:dyDescent="0.25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  <c r="V6999" s="7" t="str">
        <f>_xlfn.IFNA(VLOOKUP(orders[[#This Row],[order_id]],returns[],2,FALSE),"FALSE")</f>
        <v>FALSE</v>
      </c>
      <c r="W6999" t="str">
        <f>VLOOKUP(orders[[#This Row],[region]],people[],2,FALSE)</f>
        <v>Kelly Williams</v>
      </c>
    </row>
    <row r="7000" spans="1:23" x14ac:dyDescent="0.25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  <c r="V7000" s="7" t="str">
        <f>_xlfn.IFNA(VLOOKUP(orders[[#This Row],[order_id]],returns[],2,FALSE),"FALSE")</f>
        <v>FALSE</v>
      </c>
      <c r="W7000" t="str">
        <f>VLOOKUP(orders[[#This Row],[region]],people[],2,FALSE)</f>
        <v>Anna Andreadi</v>
      </c>
    </row>
    <row r="7001" spans="1:23" x14ac:dyDescent="0.25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  <c r="V7001" s="7" t="str">
        <f>_xlfn.IFNA(VLOOKUP(orders[[#This Row],[order_id]],returns[],2,FALSE),"FALSE")</f>
        <v>FALSE</v>
      </c>
      <c r="W7001" t="str">
        <f>VLOOKUP(orders[[#This Row],[region]],people[],2,FALSE)</f>
        <v>Cassandra Brandow</v>
      </c>
    </row>
    <row r="7002" spans="1:23" x14ac:dyDescent="0.25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  <c r="V7002" s="7" t="str">
        <f>_xlfn.IFNA(VLOOKUP(orders[[#This Row],[order_id]],returns[],2,FALSE),"FALSE")</f>
        <v>FALSE</v>
      </c>
      <c r="W7002" t="str">
        <f>VLOOKUP(orders[[#This Row],[region]],people[],2,FALSE)</f>
        <v>Cassandra Brandow</v>
      </c>
    </row>
    <row r="7003" spans="1:23" x14ac:dyDescent="0.25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  <c r="V7003" s="7" t="str">
        <f>_xlfn.IFNA(VLOOKUP(orders[[#This Row],[order_id]],returns[],2,FALSE),"FALSE")</f>
        <v>FALSE</v>
      </c>
      <c r="W7003" t="str">
        <f>VLOOKUP(orders[[#This Row],[region]],people[],2,FALSE)</f>
        <v>Kelly Williams</v>
      </c>
    </row>
    <row r="7004" spans="1:23" x14ac:dyDescent="0.25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  <c r="V7004" s="7" t="str">
        <f>_xlfn.IFNA(VLOOKUP(orders[[#This Row],[order_id]],returns[],2,FALSE),"FALSE")</f>
        <v>FALSE</v>
      </c>
      <c r="W7004" t="str">
        <f>VLOOKUP(orders[[#This Row],[region]],people[],2,FALSE)</f>
        <v>Anna Andreadi</v>
      </c>
    </row>
    <row r="7005" spans="1:23" x14ac:dyDescent="0.25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  <c r="V7005" s="7" t="str">
        <f>_xlfn.IFNA(VLOOKUP(orders[[#This Row],[order_id]],returns[],2,FALSE),"FALSE")</f>
        <v>FALSE</v>
      </c>
      <c r="W7005" t="str">
        <f>VLOOKUP(orders[[#This Row],[region]],people[],2,FALSE)</f>
        <v>Anna Andreadi</v>
      </c>
    </row>
    <row r="7006" spans="1:23" x14ac:dyDescent="0.25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  <c r="V7006" s="7" t="str">
        <f>_xlfn.IFNA(VLOOKUP(orders[[#This Row],[order_id]],returns[],2,FALSE),"FALSE")</f>
        <v>FALSE</v>
      </c>
      <c r="W7006" t="str">
        <f>VLOOKUP(orders[[#This Row],[region]],people[],2,FALSE)</f>
        <v>Kelly Williams</v>
      </c>
    </row>
    <row r="7007" spans="1:23" x14ac:dyDescent="0.25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  <c r="V7007" s="7" t="str">
        <f>_xlfn.IFNA(VLOOKUP(orders[[#This Row],[order_id]],returns[],2,FALSE),"FALSE")</f>
        <v>FALSE</v>
      </c>
      <c r="W7007" t="str">
        <f>VLOOKUP(orders[[#This Row],[region]],people[],2,FALSE)</f>
        <v>Chuck Magee</v>
      </c>
    </row>
    <row r="7008" spans="1:23" x14ac:dyDescent="0.25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  <c r="V7008" s="7" t="str">
        <f>_xlfn.IFNA(VLOOKUP(orders[[#This Row],[order_id]],returns[],2,FALSE),"FALSE")</f>
        <v>FALSE</v>
      </c>
      <c r="W7008" t="str">
        <f>VLOOKUP(orders[[#This Row],[region]],people[],2,FALSE)</f>
        <v>Kelly Williams</v>
      </c>
    </row>
    <row r="7009" spans="1:23" x14ac:dyDescent="0.25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  <c r="V7009" s="7" t="str">
        <f>_xlfn.IFNA(VLOOKUP(orders[[#This Row],[order_id]],returns[],2,FALSE),"FALSE")</f>
        <v>FALSE</v>
      </c>
      <c r="W7009" t="str">
        <f>VLOOKUP(orders[[#This Row],[region]],people[],2,FALSE)</f>
        <v>Chuck Magee</v>
      </c>
    </row>
    <row r="7010" spans="1:23" x14ac:dyDescent="0.25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  <c r="V7010" s="7" t="str">
        <f>_xlfn.IFNA(VLOOKUP(orders[[#This Row],[order_id]],returns[],2,FALSE),"FALSE")</f>
        <v>FALSE</v>
      </c>
      <c r="W7010" t="str">
        <f>VLOOKUP(orders[[#This Row],[region]],people[],2,FALSE)</f>
        <v>Chuck Magee</v>
      </c>
    </row>
    <row r="7011" spans="1:23" x14ac:dyDescent="0.25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  <c r="V7011" s="7" t="str">
        <f>_xlfn.IFNA(VLOOKUP(orders[[#This Row],[order_id]],returns[],2,FALSE),"FALSE")</f>
        <v>FALSE</v>
      </c>
      <c r="W7011" t="str">
        <f>VLOOKUP(orders[[#This Row],[region]],people[],2,FALSE)</f>
        <v>Chuck Magee</v>
      </c>
    </row>
    <row r="7012" spans="1:23" x14ac:dyDescent="0.25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 s="7" t="str">
        <f>_xlfn.IFNA(VLOOKUP(orders[[#This Row],[order_id]],returns[],2,FALSE),"FALSE")</f>
        <v>FALSE</v>
      </c>
      <c r="W7012" t="str">
        <f>VLOOKUP(orders[[#This Row],[region]],people[],2,FALSE)</f>
        <v>Chuck Magee</v>
      </c>
    </row>
    <row r="7013" spans="1:23" x14ac:dyDescent="0.25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  <c r="V7013" s="7" t="str">
        <f>_xlfn.IFNA(VLOOKUP(orders[[#This Row],[order_id]],returns[],2,FALSE),"FALSE")</f>
        <v>FALSE</v>
      </c>
      <c r="W7013" t="str">
        <f>VLOOKUP(orders[[#This Row],[region]],people[],2,FALSE)</f>
        <v>Chuck Magee</v>
      </c>
    </row>
    <row r="7014" spans="1:23" x14ac:dyDescent="0.25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  <c r="V7014" s="7" t="str">
        <f>_xlfn.IFNA(VLOOKUP(orders[[#This Row],[order_id]],returns[],2,FALSE),"FALSE")</f>
        <v>FALSE</v>
      </c>
      <c r="W7014" t="str">
        <f>VLOOKUP(orders[[#This Row],[region]],people[],2,FALSE)</f>
        <v>Chuck Magee</v>
      </c>
    </row>
    <row r="7015" spans="1:23" x14ac:dyDescent="0.25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  <c r="V7015" s="7" t="str">
        <f>_xlfn.IFNA(VLOOKUP(orders[[#This Row],[order_id]],returns[],2,FALSE),"FALSE")</f>
        <v>FALSE</v>
      </c>
      <c r="W7015" t="str">
        <f>VLOOKUP(orders[[#This Row],[region]],people[],2,FALSE)</f>
        <v>Anna Andreadi</v>
      </c>
    </row>
    <row r="7016" spans="1:23" x14ac:dyDescent="0.25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 s="7" t="str">
        <f>_xlfn.IFNA(VLOOKUP(orders[[#This Row],[order_id]],returns[],2,FALSE),"FALSE")</f>
        <v>FALSE</v>
      </c>
      <c r="W7016" t="str">
        <f>VLOOKUP(orders[[#This Row],[region]],people[],2,FALSE)</f>
        <v>Cassandra Brandow</v>
      </c>
    </row>
    <row r="7017" spans="1:23" x14ac:dyDescent="0.25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  <c r="V7017" s="7" t="str">
        <f>_xlfn.IFNA(VLOOKUP(orders[[#This Row],[order_id]],returns[],2,FALSE),"FALSE")</f>
        <v>FALSE</v>
      </c>
      <c r="W7017" t="str">
        <f>VLOOKUP(orders[[#This Row],[region]],people[],2,FALSE)</f>
        <v>Cassandra Brandow</v>
      </c>
    </row>
    <row r="7018" spans="1:23" x14ac:dyDescent="0.25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  <c r="V7018" s="7" t="str">
        <f>_xlfn.IFNA(VLOOKUP(orders[[#This Row],[order_id]],returns[],2,FALSE),"FALSE")</f>
        <v>FALSE</v>
      </c>
      <c r="W7018" t="str">
        <f>VLOOKUP(orders[[#This Row],[region]],people[],2,FALSE)</f>
        <v>Cassandra Brandow</v>
      </c>
    </row>
    <row r="7019" spans="1:23" x14ac:dyDescent="0.25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  <c r="V7019" s="7" t="str">
        <f>_xlfn.IFNA(VLOOKUP(orders[[#This Row],[order_id]],returns[],2,FALSE),"FALSE")</f>
        <v>FALSE</v>
      </c>
      <c r="W7019" t="str">
        <f>VLOOKUP(orders[[#This Row],[region]],people[],2,FALSE)</f>
        <v>Cassandra Brandow</v>
      </c>
    </row>
    <row r="7020" spans="1:23" x14ac:dyDescent="0.25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 s="7" t="str">
        <f>_xlfn.IFNA(VLOOKUP(orders[[#This Row],[order_id]],returns[],2,FALSE),"FALSE")</f>
        <v>FALSE</v>
      </c>
      <c r="W7020" t="str">
        <f>VLOOKUP(orders[[#This Row],[region]],people[],2,FALSE)</f>
        <v>Chuck Magee</v>
      </c>
    </row>
    <row r="7021" spans="1:23" x14ac:dyDescent="0.25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  <c r="V7021" s="7" t="str">
        <f>_xlfn.IFNA(VLOOKUP(orders[[#This Row],[order_id]],returns[],2,FALSE),"FALSE")</f>
        <v>FALSE</v>
      </c>
      <c r="W7021" t="str">
        <f>VLOOKUP(orders[[#This Row],[region]],people[],2,FALSE)</f>
        <v>Anna Andreadi</v>
      </c>
    </row>
    <row r="7022" spans="1:23" x14ac:dyDescent="0.25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  <c r="V7022" s="7" t="str">
        <f>_xlfn.IFNA(VLOOKUP(orders[[#This Row],[order_id]],returns[],2,FALSE),"FALSE")</f>
        <v>FALSE</v>
      </c>
      <c r="W7022" t="str">
        <f>VLOOKUP(orders[[#This Row],[region]],people[],2,FALSE)</f>
        <v>Anna Andreadi</v>
      </c>
    </row>
    <row r="7023" spans="1:23" x14ac:dyDescent="0.25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  <c r="V7023" s="7" t="str">
        <f>_xlfn.IFNA(VLOOKUP(orders[[#This Row],[order_id]],returns[],2,FALSE),"FALSE")</f>
        <v>FALSE</v>
      </c>
      <c r="W7023" t="str">
        <f>VLOOKUP(orders[[#This Row],[region]],people[],2,FALSE)</f>
        <v>Anna Andreadi</v>
      </c>
    </row>
    <row r="7024" spans="1:23" x14ac:dyDescent="0.25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  <c r="V7024" s="7" t="str">
        <f>_xlfn.IFNA(VLOOKUP(orders[[#This Row],[order_id]],returns[],2,FALSE),"FALSE")</f>
        <v>FALSE</v>
      </c>
      <c r="W7024" t="str">
        <f>VLOOKUP(orders[[#This Row],[region]],people[],2,FALSE)</f>
        <v>Anna Andreadi</v>
      </c>
    </row>
    <row r="7025" spans="1:23" x14ac:dyDescent="0.25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  <c r="V7025" s="7" t="str">
        <f>_xlfn.IFNA(VLOOKUP(orders[[#This Row],[order_id]],returns[],2,FALSE),"FALSE")</f>
        <v>FALSE</v>
      </c>
      <c r="W7025" t="str">
        <f>VLOOKUP(orders[[#This Row],[region]],people[],2,FALSE)</f>
        <v>Anna Andreadi</v>
      </c>
    </row>
    <row r="7026" spans="1:23" x14ac:dyDescent="0.25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  <c r="V7026" s="7" t="str">
        <f>_xlfn.IFNA(VLOOKUP(orders[[#This Row],[order_id]],returns[],2,FALSE),"FALSE")</f>
        <v>FALSE</v>
      </c>
      <c r="W7026" t="str">
        <f>VLOOKUP(orders[[#This Row],[region]],people[],2,FALSE)</f>
        <v>Anna Andreadi</v>
      </c>
    </row>
    <row r="7027" spans="1:23" x14ac:dyDescent="0.25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  <c r="V7027" s="7" t="str">
        <f>_xlfn.IFNA(VLOOKUP(orders[[#This Row],[order_id]],returns[],2,FALSE),"FALSE")</f>
        <v>FALSE</v>
      </c>
      <c r="W7027" t="str">
        <f>VLOOKUP(orders[[#This Row],[region]],people[],2,FALSE)</f>
        <v>Chuck Magee</v>
      </c>
    </row>
    <row r="7028" spans="1:23" x14ac:dyDescent="0.25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  <c r="V7028" s="7" t="str">
        <f>_xlfn.IFNA(VLOOKUP(orders[[#This Row],[order_id]],returns[],2,FALSE),"FALSE")</f>
        <v>FALSE</v>
      </c>
      <c r="W7028" t="str">
        <f>VLOOKUP(orders[[#This Row],[region]],people[],2,FALSE)</f>
        <v>Chuck Magee</v>
      </c>
    </row>
    <row r="7029" spans="1:23" x14ac:dyDescent="0.25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 s="7" t="str">
        <f>_xlfn.IFNA(VLOOKUP(orders[[#This Row],[order_id]],returns[],2,FALSE),"FALSE")</f>
        <v>FALSE</v>
      </c>
      <c r="W7029" t="str">
        <f>VLOOKUP(orders[[#This Row],[region]],people[],2,FALSE)</f>
        <v>Chuck Magee</v>
      </c>
    </row>
    <row r="7030" spans="1:23" x14ac:dyDescent="0.25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 s="7" t="str">
        <f>_xlfn.IFNA(VLOOKUP(orders[[#This Row],[order_id]],returns[],2,FALSE),"FALSE")</f>
        <v>FALSE</v>
      </c>
      <c r="W7030" t="str">
        <f>VLOOKUP(orders[[#This Row],[region]],people[],2,FALSE)</f>
        <v>Kelly Williams</v>
      </c>
    </row>
    <row r="7031" spans="1:23" x14ac:dyDescent="0.25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  <c r="V7031" s="7" t="str">
        <f>_xlfn.IFNA(VLOOKUP(orders[[#This Row],[order_id]],returns[],2,FALSE),"FALSE")</f>
        <v>FALSE</v>
      </c>
      <c r="W7031" t="str">
        <f>VLOOKUP(orders[[#This Row],[region]],people[],2,FALSE)</f>
        <v>Chuck Magee</v>
      </c>
    </row>
    <row r="7032" spans="1:23" x14ac:dyDescent="0.25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  <c r="V7032" s="7" t="str">
        <f>_xlfn.IFNA(VLOOKUP(orders[[#This Row],[order_id]],returns[],2,FALSE),"FALSE")</f>
        <v>FALSE</v>
      </c>
      <c r="W7032" t="str">
        <f>VLOOKUP(orders[[#This Row],[region]],people[],2,FALSE)</f>
        <v>Chuck Magee</v>
      </c>
    </row>
    <row r="7033" spans="1:23" x14ac:dyDescent="0.25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  <c r="V7033" s="7" t="str">
        <f>_xlfn.IFNA(VLOOKUP(orders[[#This Row],[order_id]],returns[],2,FALSE),"FALSE")</f>
        <v>FALSE</v>
      </c>
      <c r="W7033" t="str">
        <f>VLOOKUP(orders[[#This Row],[region]],people[],2,FALSE)</f>
        <v>Chuck Magee</v>
      </c>
    </row>
    <row r="7034" spans="1:23" x14ac:dyDescent="0.25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  <c r="V7034" s="7" t="str">
        <f>_xlfn.IFNA(VLOOKUP(orders[[#This Row],[order_id]],returns[],2,FALSE),"FALSE")</f>
        <v>FALSE</v>
      </c>
      <c r="W7034" t="str">
        <f>VLOOKUP(orders[[#This Row],[region]],people[],2,FALSE)</f>
        <v>Chuck Magee</v>
      </c>
    </row>
    <row r="7035" spans="1:23" x14ac:dyDescent="0.25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  <c r="V7035" s="7" t="str">
        <f>_xlfn.IFNA(VLOOKUP(orders[[#This Row],[order_id]],returns[],2,FALSE),"FALSE")</f>
        <v>FALSE</v>
      </c>
      <c r="W7035" t="str">
        <f>VLOOKUP(orders[[#This Row],[region]],people[],2,FALSE)</f>
        <v>Chuck Magee</v>
      </c>
    </row>
    <row r="7036" spans="1:23" x14ac:dyDescent="0.25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  <c r="V7036" s="7" t="str">
        <f>_xlfn.IFNA(VLOOKUP(orders[[#This Row],[order_id]],returns[],2,FALSE),"FALSE")</f>
        <v>FALSE</v>
      </c>
      <c r="W7036" t="str">
        <f>VLOOKUP(orders[[#This Row],[region]],people[],2,FALSE)</f>
        <v>Chuck Magee</v>
      </c>
    </row>
    <row r="7037" spans="1:23" x14ac:dyDescent="0.25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  <c r="V7037" s="7" t="str">
        <f>_xlfn.IFNA(VLOOKUP(orders[[#This Row],[order_id]],returns[],2,FALSE),"FALSE")</f>
        <v>FALSE</v>
      </c>
      <c r="W7037" t="str">
        <f>VLOOKUP(orders[[#This Row],[region]],people[],2,FALSE)</f>
        <v>Anna Andreadi</v>
      </c>
    </row>
    <row r="7038" spans="1:23" x14ac:dyDescent="0.25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  <c r="V7038" s="7" t="str">
        <f>_xlfn.IFNA(VLOOKUP(orders[[#This Row],[order_id]],returns[],2,FALSE),"FALSE")</f>
        <v>FALSE</v>
      </c>
      <c r="W7038" t="str">
        <f>VLOOKUP(orders[[#This Row],[region]],people[],2,FALSE)</f>
        <v>Cassandra Brandow</v>
      </c>
    </row>
    <row r="7039" spans="1:23" x14ac:dyDescent="0.25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  <c r="V7039" s="7" t="str">
        <f>_xlfn.IFNA(VLOOKUP(orders[[#This Row],[order_id]],returns[],2,FALSE),"FALSE")</f>
        <v>FALSE</v>
      </c>
      <c r="W7039" t="str">
        <f>VLOOKUP(orders[[#This Row],[region]],people[],2,FALSE)</f>
        <v>Cassandra Brandow</v>
      </c>
    </row>
    <row r="7040" spans="1:23" x14ac:dyDescent="0.25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 s="7" t="str">
        <f>_xlfn.IFNA(VLOOKUP(orders[[#This Row],[order_id]],returns[],2,FALSE),"FALSE")</f>
        <v>FALSE</v>
      </c>
      <c r="W7040" t="str">
        <f>VLOOKUP(orders[[#This Row],[region]],people[],2,FALSE)</f>
        <v>Cassandra Brandow</v>
      </c>
    </row>
    <row r="7041" spans="1:23" x14ac:dyDescent="0.25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  <c r="V7041" s="7" t="str">
        <f>_xlfn.IFNA(VLOOKUP(orders[[#This Row],[order_id]],returns[],2,FALSE),"FALSE")</f>
        <v>FALSE</v>
      </c>
      <c r="W7041" t="str">
        <f>VLOOKUP(orders[[#This Row],[region]],people[],2,FALSE)</f>
        <v>Chuck Magee</v>
      </c>
    </row>
    <row r="7042" spans="1:23" x14ac:dyDescent="0.25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  <c r="V7042" s="7" t="str">
        <f>_xlfn.IFNA(VLOOKUP(orders[[#This Row],[order_id]],returns[],2,FALSE),"FALSE")</f>
        <v>FALSE</v>
      </c>
      <c r="W7042" t="str">
        <f>VLOOKUP(orders[[#This Row],[region]],people[],2,FALSE)</f>
        <v>Chuck Magee</v>
      </c>
    </row>
    <row r="7043" spans="1:23" x14ac:dyDescent="0.25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 s="7" t="str">
        <f>_xlfn.IFNA(VLOOKUP(orders[[#This Row],[order_id]],returns[],2,FALSE),"FALSE")</f>
        <v>FALSE</v>
      </c>
      <c r="W7043" t="str">
        <f>VLOOKUP(orders[[#This Row],[region]],people[],2,FALSE)</f>
        <v>Chuck Magee</v>
      </c>
    </row>
    <row r="7044" spans="1:23" x14ac:dyDescent="0.25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  <c r="V7044" s="7" t="str">
        <f>_xlfn.IFNA(VLOOKUP(orders[[#This Row],[order_id]],returns[],2,FALSE),"FALSE")</f>
        <v>FALSE</v>
      </c>
      <c r="W7044" t="str">
        <f>VLOOKUP(orders[[#This Row],[region]],people[],2,FALSE)</f>
        <v>Chuck Magee</v>
      </c>
    </row>
    <row r="7045" spans="1:23" x14ac:dyDescent="0.25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  <c r="V7045" s="7" t="str">
        <f>_xlfn.IFNA(VLOOKUP(orders[[#This Row],[order_id]],returns[],2,FALSE),"FALSE")</f>
        <v>FALSE</v>
      </c>
      <c r="W7045" t="str">
        <f>VLOOKUP(orders[[#This Row],[region]],people[],2,FALSE)</f>
        <v>Chuck Magee</v>
      </c>
    </row>
    <row r="7046" spans="1:23" x14ac:dyDescent="0.25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  <c r="V7046" s="7" t="str">
        <f>_xlfn.IFNA(VLOOKUP(orders[[#This Row],[order_id]],returns[],2,FALSE),"FALSE")</f>
        <v>FALSE</v>
      </c>
      <c r="W7046" t="str">
        <f>VLOOKUP(orders[[#This Row],[region]],people[],2,FALSE)</f>
        <v>Chuck Magee</v>
      </c>
    </row>
    <row r="7047" spans="1:23" x14ac:dyDescent="0.25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  <c r="V7047" s="7" t="str">
        <f>_xlfn.IFNA(VLOOKUP(orders[[#This Row],[order_id]],returns[],2,FALSE),"FALSE")</f>
        <v>FALSE</v>
      </c>
      <c r="W7047" t="str">
        <f>VLOOKUP(orders[[#This Row],[region]],people[],2,FALSE)</f>
        <v>Kelly Williams</v>
      </c>
    </row>
    <row r="7048" spans="1:23" x14ac:dyDescent="0.25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  <c r="V7048" s="7" t="str">
        <f>_xlfn.IFNA(VLOOKUP(orders[[#This Row],[order_id]],returns[],2,FALSE),"FALSE")</f>
        <v>FALSE</v>
      </c>
      <c r="W7048" t="str">
        <f>VLOOKUP(orders[[#This Row],[region]],people[],2,FALSE)</f>
        <v>Anna Andreadi</v>
      </c>
    </row>
    <row r="7049" spans="1:23" x14ac:dyDescent="0.25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 s="7" t="str">
        <f>_xlfn.IFNA(VLOOKUP(orders[[#This Row],[order_id]],returns[],2,FALSE),"FALSE")</f>
        <v>FALSE</v>
      </c>
      <c r="W7049" t="str">
        <f>VLOOKUP(orders[[#This Row],[region]],people[],2,FALSE)</f>
        <v>Anna Andreadi</v>
      </c>
    </row>
    <row r="7050" spans="1:23" x14ac:dyDescent="0.25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  <c r="V7050" s="7" t="str">
        <f>_xlfn.IFNA(VLOOKUP(orders[[#This Row],[order_id]],returns[],2,FALSE),"FALSE")</f>
        <v>FALSE</v>
      </c>
      <c r="W7050" t="str">
        <f>VLOOKUP(orders[[#This Row],[region]],people[],2,FALSE)</f>
        <v>Cassandra Brandow</v>
      </c>
    </row>
    <row r="7051" spans="1:23" x14ac:dyDescent="0.25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  <c r="V7051" s="7" t="str">
        <f>_xlfn.IFNA(VLOOKUP(orders[[#This Row],[order_id]],returns[],2,FALSE),"FALSE")</f>
        <v>FALSE</v>
      </c>
      <c r="W7051" t="str">
        <f>VLOOKUP(orders[[#This Row],[region]],people[],2,FALSE)</f>
        <v>Anna Andreadi</v>
      </c>
    </row>
    <row r="7052" spans="1:23" x14ac:dyDescent="0.25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  <c r="V7052" s="7" t="b">
        <f>_xlfn.IFNA(VLOOKUP(orders[[#This Row],[order_id]],returns[],2,FALSE),"FALSE")</f>
        <v>1</v>
      </c>
      <c r="W7052" t="str">
        <f>VLOOKUP(orders[[#This Row],[region]],people[],2,FALSE)</f>
        <v>Anna Andreadi</v>
      </c>
    </row>
    <row r="7053" spans="1:23" x14ac:dyDescent="0.25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  <c r="V7053" s="7" t="b">
        <f>_xlfn.IFNA(VLOOKUP(orders[[#This Row],[order_id]],returns[],2,FALSE),"FALSE")</f>
        <v>1</v>
      </c>
      <c r="W7053" t="str">
        <f>VLOOKUP(orders[[#This Row],[region]],people[],2,FALSE)</f>
        <v>Anna Andreadi</v>
      </c>
    </row>
    <row r="7054" spans="1:23" x14ac:dyDescent="0.25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  <c r="V7054" s="7" t="b">
        <f>_xlfn.IFNA(VLOOKUP(orders[[#This Row],[order_id]],returns[],2,FALSE),"FALSE")</f>
        <v>1</v>
      </c>
      <c r="W7054" t="str">
        <f>VLOOKUP(orders[[#This Row],[region]],people[],2,FALSE)</f>
        <v>Anna Andreadi</v>
      </c>
    </row>
    <row r="7055" spans="1:23" x14ac:dyDescent="0.25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  <c r="V7055" s="7" t="b">
        <f>_xlfn.IFNA(VLOOKUP(orders[[#This Row],[order_id]],returns[],2,FALSE),"FALSE")</f>
        <v>1</v>
      </c>
      <c r="W7055" t="str">
        <f>VLOOKUP(orders[[#This Row],[region]],people[],2,FALSE)</f>
        <v>Anna Andreadi</v>
      </c>
    </row>
    <row r="7056" spans="1:23" x14ac:dyDescent="0.25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  <c r="V7056" s="7" t="b">
        <f>_xlfn.IFNA(VLOOKUP(orders[[#This Row],[order_id]],returns[],2,FALSE),"FALSE")</f>
        <v>1</v>
      </c>
      <c r="W7056" t="str">
        <f>VLOOKUP(orders[[#This Row],[region]],people[],2,FALSE)</f>
        <v>Anna Andreadi</v>
      </c>
    </row>
    <row r="7057" spans="1:23" x14ac:dyDescent="0.25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  <c r="V7057" s="7" t="b">
        <f>_xlfn.IFNA(VLOOKUP(orders[[#This Row],[order_id]],returns[],2,FALSE),"FALSE")</f>
        <v>1</v>
      </c>
      <c r="W7057" t="str">
        <f>VLOOKUP(orders[[#This Row],[region]],people[],2,FALSE)</f>
        <v>Anna Andreadi</v>
      </c>
    </row>
    <row r="7058" spans="1:23" x14ac:dyDescent="0.25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  <c r="V7058" s="7" t="b">
        <f>_xlfn.IFNA(VLOOKUP(orders[[#This Row],[order_id]],returns[],2,FALSE),"FALSE")</f>
        <v>1</v>
      </c>
      <c r="W7058" t="str">
        <f>VLOOKUP(orders[[#This Row],[region]],people[],2,FALSE)</f>
        <v>Anna Andreadi</v>
      </c>
    </row>
    <row r="7059" spans="1:23" x14ac:dyDescent="0.25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  <c r="V7059" s="7" t="b">
        <f>_xlfn.IFNA(VLOOKUP(orders[[#This Row],[order_id]],returns[],2,FALSE),"FALSE")</f>
        <v>1</v>
      </c>
      <c r="W7059" t="str">
        <f>VLOOKUP(orders[[#This Row],[region]],people[],2,FALSE)</f>
        <v>Anna Andreadi</v>
      </c>
    </row>
    <row r="7060" spans="1:23" x14ac:dyDescent="0.25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  <c r="V7060" s="7" t="b">
        <f>_xlfn.IFNA(VLOOKUP(orders[[#This Row],[order_id]],returns[],2,FALSE),"FALSE")</f>
        <v>1</v>
      </c>
      <c r="W7060" t="str">
        <f>VLOOKUP(orders[[#This Row],[region]],people[],2,FALSE)</f>
        <v>Anna Andreadi</v>
      </c>
    </row>
    <row r="7061" spans="1:23" x14ac:dyDescent="0.25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  <c r="V7061" s="7" t="b">
        <f>_xlfn.IFNA(VLOOKUP(orders[[#This Row],[order_id]],returns[],2,FALSE),"FALSE")</f>
        <v>1</v>
      </c>
      <c r="W7061" t="str">
        <f>VLOOKUP(orders[[#This Row],[region]],people[],2,FALSE)</f>
        <v>Anna Andreadi</v>
      </c>
    </row>
    <row r="7062" spans="1:23" x14ac:dyDescent="0.25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 s="7" t="b">
        <f>_xlfn.IFNA(VLOOKUP(orders[[#This Row],[order_id]],returns[],2,FALSE),"FALSE")</f>
        <v>1</v>
      </c>
      <c r="W7062" t="str">
        <f>VLOOKUP(orders[[#This Row],[region]],people[],2,FALSE)</f>
        <v>Anna Andreadi</v>
      </c>
    </row>
    <row r="7063" spans="1:23" x14ac:dyDescent="0.25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  <c r="V7063" s="7" t="str">
        <f>_xlfn.IFNA(VLOOKUP(orders[[#This Row],[order_id]],returns[],2,FALSE),"FALSE")</f>
        <v>FALSE</v>
      </c>
      <c r="W7063" t="str">
        <f>VLOOKUP(orders[[#This Row],[region]],people[],2,FALSE)</f>
        <v>Anna Andreadi</v>
      </c>
    </row>
    <row r="7064" spans="1:23" x14ac:dyDescent="0.25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 s="7" t="str">
        <f>_xlfn.IFNA(VLOOKUP(orders[[#This Row],[order_id]],returns[],2,FALSE),"FALSE")</f>
        <v>FALSE</v>
      </c>
      <c r="W7064" t="str">
        <f>VLOOKUP(orders[[#This Row],[region]],people[],2,FALSE)</f>
        <v>Anna Andreadi</v>
      </c>
    </row>
    <row r="7065" spans="1:23" x14ac:dyDescent="0.25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  <c r="V7065" s="7" t="str">
        <f>_xlfn.IFNA(VLOOKUP(orders[[#This Row],[order_id]],returns[],2,FALSE),"FALSE")</f>
        <v>FALSE</v>
      </c>
      <c r="W7065" t="str">
        <f>VLOOKUP(orders[[#This Row],[region]],people[],2,FALSE)</f>
        <v>Anna Andreadi</v>
      </c>
    </row>
    <row r="7066" spans="1:23" x14ac:dyDescent="0.25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  <c r="V7066" s="7" t="str">
        <f>_xlfn.IFNA(VLOOKUP(orders[[#This Row],[order_id]],returns[],2,FALSE),"FALSE")</f>
        <v>FALSE</v>
      </c>
      <c r="W7066" t="str">
        <f>VLOOKUP(orders[[#This Row],[region]],people[],2,FALSE)</f>
        <v>Chuck Magee</v>
      </c>
    </row>
    <row r="7067" spans="1:23" x14ac:dyDescent="0.25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 s="7" t="str">
        <f>_xlfn.IFNA(VLOOKUP(orders[[#This Row],[order_id]],returns[],2,FALSE),"FALSE")</f>
        <v>FALSE</v>
      </c>
      <c r="W7067" t="str">
        <f>VLOOKUP(orders[[#This Row],[region]],people[],2,FALSE)</f>
        <v>Anna Andreadi</v>
      </c>
    </row>
    <row r="7068" spans="1:23" x14ac:dyDescent="0.25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 s="7" t="str">
        <f>_xlfn.IFNA(VLOOKUP(orders[[#This Row],[order_id]],returns[],2,FALSE),"FALSE")</f>
        <v>FALSE</v>
      </c>
      <c r="W7068" t="str">
        <f>VLOOKUP(orders[[#This Row],[region]],people[],2,FALSE)</f>
        <v>Anna Andreadi</v>
      </c>
    </row>
    <row r="7069" spans="1:23" x14ac:dyDescent="0.25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  <c r="V7069" s="7" t="str">
        <f>_xlfn.IFNA(VLOOKUP(orders[[#This Row],[order_id]],returns[],2,FALSE),"FALSE")</f>
        <v>FALSE</v>
      </c>
      <c r="W7069" t="str">
        <f>VLOOKUP(orders[[#This Row],[region]],people[],2,FALSE)</f>
        <v>Kelly Williams</v>
      </c>
    </row>
    <row r="7070" spans="1:23" x14ac:dyDescent="0.25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  <c r="V7070" s="7" t="str">
        <f>_xlfn.IFNA(VLOOKUP(orders[[#This Row],[order_id]],returns[],2,FALSE),"FALSE")</f>
        <v>FALSE</v>
      </c>
      <c r="W7070" t="str">
        <f>VLOOKUP(orders[[#This Row],[region]],people[],2,FALSE)</f>
        <v>Kelly Williams</v>
      </c>
    </row>
    <row r="7071" spans="1:23" x14ac:dyDescent="0.25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 s="7" t="str">
        <f>_xlfn.IFNA(VLOOKUP(orders[[#This Row],[order_id]],returns[],2,FALSE),"FALSE")</f>
        <v>FALSE</v>
      </c>
      <c r="W7071" t="str">
        <f>VLOOKUP(orders[[#This Row],[region]],people[],2,FALSE)</f>
        <v>Anna Andreadi</v>
      </c>
    </row>
    <row r="7072" spans="1:23" x14ac:dyDescent="0.25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  <c r="V7072" s="7" t="str">
        <f>_xlfn.IFNA(VLOOKUP(orders[[#This Row],[order_id]],returns[],2,FALSE),"FALSE")</f>
        <v>FALSE</v>
      </c>
      <c r="W7072" t="str">
        <f>VLOOKUP(orders[[#This Row],[region]],people[],2,FALSE)</f>
        <v>Kelly Williams</v>
      </c>
    </row>
    <row r="7073" spans="1:23" x14ac:dyDescent="0.25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  <c r="V7073" s="7" t="str">
        <f>_xlfn.IFNA(VLOOKUP(orders[[#This Row],[order_id]],returns[],2,FALSE),"FALSE")</f>
        <v>FALSE</v>
      </c>
      <c r="W7073" t="str">
        <f>VLOOKUP(orders[[#This Row],[region]],people[],2,FALSE)</f>
        <v>Kelly Williams</v>
      </c>
    </row>
    <row r="7074" spans="1:23" x14ac:dyDescent="0.25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  <c r="V7074" s="7" t="str">
        <f>_xlfn.IFNA(VLOOKUP(orders[[#This Row],[order_id]],returns[],2,FALSE),"FALSE")</f>
        <v>FALSE</v>
      </c>
      <c r="W7074" t="str">
        <f>VLOOKUP(orders[[#This Row],[region]],people[],2,FALSE)</f>
        <v>Kelly Williams</v>
      </c>
    </row>
    <row r="7075" spans="1:23" x14ac:dyDescent="0.25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  <c r="V7075" s="7" t="str">
        <f>_xlfn.IFNA(VLOOKUP(orders[[#This Row],[order_id]],returns[],2,FALSE),"FALSE")</f>
        <v>FALSE</v>
      </c>
      <c r="W7075" t="str">
        <f>VLOOKUP(orders[[#This Row],[region]],people[],2,FALSE)</f>
        <v>Kelly Williams</v>
      </c>
    </row>
    <row r="7076" spans="1:23" x14ac:dyDescent="0.25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  <c r="V7076" s="7" t="str">
        <f>_xlfn.IFNA(VLOOKUP(orders[[#This Row],[order_id]],returns[],2,FALSE),"FALSE")</f>
        <v>FALSE</v>
      </c>
      <c r="W7076" t="str">
        <f>VLOOKUP(orders[[#This Row],[region]],people[],2,FALSE)</f>
        <v>Kelly Williams</v>
      </c>
    </row>
    <row r="7077" spans="1:23" x14ac:dyDescent="0.25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  <c r="V7077" s="7" t="str">
        <f>_xlfn.IFNA(VLOOKUP(orders[[#This Row],[order_id]],returns[],2,FALSE),"FALSE")</f>
        <v>FALSE</v>
      </c>
      <c r="W7077" t="str">
        <f>VLOOKUP(orders[[#This Row],[region]],people[],2,FALSE)</f>
        <v>Kelly Williams</v>
      </c>
    </row>
    <row r="7078" spans="1:23" x14ac:dyDescent="0.25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  <c r="V7078" s="7" t="str">
        <f>_xlfn.IFNA(VLOOKUP(orders[[#This Row],[order_id]],returns[],2,FALSE),"FALSE")</f>
        <v>FALSE</v>
      </c>
      <c r="W7078" t="str">
        <f>VLOOKUP(orders[[#This Row],[region]],people[],2,FALSE)</f>
        <v>Anna Andreadi</v>
      </c>
    </row>
    <row r="7079" spans="1:23" x14ac:dyDescent="0.25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  <c r="V7079" s="7" t="b">
        <f>_xlfn.IFNA(VLOOKUP(orders[[#This Row],[order_id]],returns[],2,FALSE),"FALSE")</f>
        <v>1</v>
      </c>
      <c r="W7079" t="str">
        <f>VLOOKUP(orders[[#This Row],[region]],people[],2,FALSE)</f>
        <v>Cassandra Brandow</v>
      </c>
    </row>
    <row r="7080" spans="1:23" x14ac:dyDescent="0.25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  <c r="V7080" s="7" t="b">
        <f>_xlfn.IFNA(VLOOKUP(orders[[#This Row],[order_id]],returns[],2,FALSE),"FALSE")</f>
        <v>1</v>
      </c>
      <c r="W7080" t="str">
        <f>VLOOKUP(orders[[#This Row],[region]],people[],2,FALSE)</f>
        <v>Cassandra Brandow</v>
      </c>
    </row>
    <row r="7081" spans="1:23" x14ac:dyDescent="0.25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  <c r="V7081" s="7" t="b">
        <f>_xlfn.IFNA(VLOOKUP(orders[[#This Row],[order_id]],returns[],2,FALSE),"FALSE")</f>
        <v>1</v>
      </c>
      <c r="W7081" t="str">
        <f>VLOOKUP(orders[[#This Row],[region]],people[],2,FALSE)</f>
        <v>Cassandra Brandow</v>
      </c>
    </row>
    <row r="7082" spans="1:23" x14ac:dyDescent="0.25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  <c r="V7082" s="7" t="b">
        <f>_xlfn.IFNA(VLOOKUP(orders[[#This Row],[order_id]],returns[],2,FALSE),"FALSE")</f>
        <v>1</v>
      </c>
      <c r="W7082" t="str">
        <f>VLOOKUP(orders[[#This Row],[region]],people[],2,FALSE)</f>
        <v>Cassandra Brandow</v>
      </c>
    </row>
    <row r="7083" spans="1:23" x14ac:dyDescent="0.25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  <c r="V7083" s="7" t="b">
        <f>_xlfn.IFNA(VLOOKUP(orders[[#This Row],[order_id]],returns[],2,FALSE),"FALSE")</f>
        <v>1</v>
      </c>
      <c r="W7083" t="str">
        <f>VLOOKUP(orders[[#This Row],[region]],people[],2,FALSE)</f>
        <v>Cassandra Brandow</v>
      </c>
    </row>
    <row r="7084" spans="1:23" x14ac:dyDescent="0.25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  <c r="V7084" s="7" t="b">
        <f>_xlfn.IFNA(VLOOKUP(orders[[#This Row],[order_id]],returns[],2,FALSE),"FALSE")</f>
        <v>1</v>
      </c>
      <c r="W7084" t="str">
        <f>VLOOKUP(orders[[#This Row],[region]],people[],2,FALSE)</f>
        <v>Cassandra Brandow</v>
      </c>
    </row>
    <row r="7085" spans="1:23" x14ac:dyDescent="0.25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 s="7" t="str">
        <f>_xlfn.IFNA(VLOOKUP(orders[[#This Row],[order_id]],returns[],2,FALSE),"FALSE")</f>
        <v>FALSE</v>
      </c>
      <c r="W7085" t="str">
        <f>VLOOKUP(orders[[#This Row],[region]],people[],2,FALSE)</f>
        <v>Anna Andreadi</v>
      </c>
    </row>
    <row r="7086" spans="1:23" x14ac:dyDescent="0.25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  <c r="V7086" s="7" t="str">
        <f>_xlfn.IFNA(VLOOKUP(orders[[#This Row],[order_id]],returns[],2,FALSE),"FALSE")</f>
        <v>FALSE</v>
      </c>
      <c r="W7086" t="str">
        <f>VLOOKUP(orders[[#This Row],[region]],people[],2,FALSE)</f>
        <v>Anna Andreadi</v>
      </c>
    </row>
    <row r="7087" spans="1:23" x14ac:dyDescent="0.25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  <c r="V7087" s="7" t="str">
        <f>_xlfn.IFNA(VLOOKUP(orders[[#This Row],[order_id]],returns[],2,FALSE),"FALSE")</f>
        <v>FALSE</v>
      </c>
      <c r="W7087" t="str">
        <f>VLOOKUP(orders[[#This Row],[region]],people[],2,FALSE)</f>
        <v>Chuck Magee</v>
      </c>
    </row>
    <row r="7088" spans="1:23" x14ac:dyDescent="0.25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  <c r="V7088" s="7" t="str">
        <f>_xlfn.IFNA(VLOOKUP(orders[[#This Row],[order_id]],returns[],2,FALSE),"FALSE")</f>
        <v>FALSE</v>
      </c>
      <c r="W7088" t="str">
        <f>VLOOKUP(orders[[#This Row],[region]],people[],2,FALSE)</f>
        <v>Chuck Magee</v>
      </c>
    </row>
    <row r="7089" spans="1:23" x14ac:dyDescent="0.25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  <c r="V7089" s="7" t="str">
        <f>_xlfn.IFNA(VLOOKUP(orders[[#This Row],[order_id]],returns[],2,FALSE),"FALSE")</f>
        <v>FALSE</v>
      </c>
      <c r="W7089" t="str">
        <f>VLOOKUP(orders[[#This Row],[region]],people[],2,FALSE)</f>
        <v>Anna Andreadi</v>
      </c>
    </row>
    <row r="7090" spans="1:23" x14ac:dyDescent="0.25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  <c r="V7090" s="7" t="str">
        <f>_xlfn.IFNA(VLOOKUP(orders[[#This Row],[order_id]],returns[],2,FALSE),"FALSE")</f>
        <v>FALSE</v>
      </c>
      <c r="W7090" t="str">
        <f>VLOOKUP(orders[[#This Row],[region]],people[],2,FALSE)</f>
        <v>Anna Andreadi</v>
      </c>
    </row>
    <row r="7091" spans="1:23" x14ac:dyDescent="0.25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  <c r="V7091" s="7" t="str">
        <f>_xlfn.IFNA(VLOOKUP(orders[[#This Row],[order_id]],returns[],2,FALSE),"FALSE")</f>
        <v>FALSE</v>
      </c>
      <c r="W7091" t="str">
        <f>VLOOKUP(orders[[#This Row],[region]],people[],2,FALSE)</f>
        <v>Anna Andreadi</v>
      </c>
    </row>
    <row r="7092" spans="1:23" x14ac:dyDescent="0.25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  <c r="V7092" s="7" t="str">
        <f>_xlfn.IFNA(VLOOKUP(orders[[#This Row],[order_id]],returns[],2,FALSE),"FALSE")</f>
        <v>FALSE</v>
      </c>
      <c r="W7092" t="str">
        <f>VLOOKUP(orders[[#This Row],[region]],people[],2,FALSE)</f>
        <v>Cassandra Brandow</v>
      </c>
    </row>
    <row r="7093" spans="1:23" x14ac:dyDescent="0.25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  <c r="V7093" s="7" t="str">
        <f>_xlfn.IFNA(VLOOKUP(orders[[#This Row],[order_id]],returns[],2,FALSE),"FALSE")</f>
        <v>FALSE</v>
      </c>
      <c r="W7093" t="str">
        <f>VLOOKUP(orders[[#This Row],[region]],people[],2,FALSE)</f>
        <v>Cassandra Brandow</v>
      </c>
    </row>
    <row r="7094" spans="1:23" x14ac:dyDescent="0.25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 s="7" t="str">
        <f>_xlfn.IFNA(VLOOKUP(orders[[#This Row],[order_id]],returns[],2,FALSE),"FALSE")</f>
        <v>FALSE</v>
      </c>
      <c r="W7094" t="str">
        <f>VLOOKUP(orders[[#This Row],[region]],people[],2,FALSE)</f>
        <v>Cassandra Brandow</v>
      </c>
    </row>
    <row r="7095" spans="1:23" x14ac:dyDescent="0.25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  <c r="V7095" s="7" t="str">
        <f>_xlfn.IFNA(VLOOKUP(orders[[#This Row],[order_id]],returns[],2,FALSE),"FALSE")</f>
        <v>FALSE</v>
      </c>
      <c r="W7095" t="str">
        <f>VLOOKUP(orders[[#This Row],[region]],people[],2,FALSE)</f>
        <v>Cassandra Brandow</v>
      </c>
    </row>
    <row r="7096" spans="1:23" x14ac:dyDescent="0.25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  <c r="V7096" s="7" t="str">
        <f>_xlfn.IFNA(VLOOKUP(orders[[#This Row],[order_id]],returns[],2,FALSE),"FALSE")</f>
        <v>FALSE</v>
      </c>
      <c r="W7096" t="str">
        <f>VLOOKUP(orders[[#This Row],[region]],people[],2,FALSE)</f>
        <v>Kelly Williams</v>
      </c>
    </row>
    <row r="7097" spans="1:23" x14ac:dyDescent="0.25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  <c r="V7097" s="7" t="str">
        <f>_xlfn.IFNA(VLOOKUP(orders[[#This Row],[order_id]],returns[],2,FALSE),"FALSE")</f>
        <v>FALSE</v>
      </c>
      <c r="W7097" t="str">
        <f>VLOOKUP(orders[[#This Row],[region]],people[],2,FALSE)</f>
        <v>Chuck Magee</v>
      </c>
    </row>
    <row r="7098" spans="1:23" x14ac:dyDescent="0.25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  <c r="V7098" s="7" t="str">
        <f>_xlfn.IFNA(VLOOKUP(orders[[#This Row],[order_id]],returns[],2,FALSE),"FALSE")</f>
        <v>FALSE</v>
      </c>
      <c r="W7098" t="str">
        <f>VLOOKUP(orders[[#This Row],[region]],people[],2,FALSE)</f>
        <v>Chuck Magee</v>
      </c>
    </row>
    <row r="7099" spans="1:23" x14ac:dyDescent="0.25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  <c r="V7099" s="7" t="str">
        <f>_xlfn.IFNA(VLOOKUP(orders[[#This Row],[order_id]],returns[],2,FALSE),"FALSE")</f>
        <v>FALSE</v>
      </c>
      <c r="W7099" t="str">
        <f>VLOOKUP(orders[[#This Row],[region]],people[],2,FALSE)</f>
        <v>Chuck Magee</v>
      </c>
    </row>
    <row r="7100" spans="1:23" x14ac:dyDescent="0.25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  <c r="V7100" s="7" t="str">
        <f>_xlfn.IFNA(VLOOKUP(orders[[#This Row],[order_id]],returns[],2,FALSE),"FALSE")</f>
        <v>FALSE</v>
      </c>
      <c r="W7100" t="str">
        <f>VLOOKUP(orders[[#This Row],[region]],people[],2,FALSE)</f>
        <v>Chuck Magee</v>
      </c>
    </row>
    <row r="7101" spans="1:23" x14ac:dyDescent="0.25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  <c r="V7101" s="7" t="str">
        <f>_xlfn.IFNA(VLOOKUP(orders[[#This Row],[order_id]],returns[],2,FALSE),"FALSE")</f>
        <v>FALSE</v>
      </c>
      <c r="W7101" t="str">
        <f>VLOOKUP(orders[[#This Row],[region]],people[],2,FALSE)</f>
        <v>Chuck Magee</v>
      </c>
    </row>
    <row r="7102" spans="1:23" x14ac:dyDescent="0.25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  <c r="V7102" s="7" t="str">
        <f>_xlfn.IFNA(VLOOKUP(orders[[#This Row],[order_id]],returns[],2,FALSE),"FALSE")</f>
        <v>FALSE</v>
      </c>
      <c r="W7102" t="str">
        <f>VLOOKUP(orders[[#This Row],[region]],people[],2,FALSE)</f>
        <v>Anna Andreadi</v>
      </c>
    </row>
    <row r="7103" spans="1:23" x14ac:dyDescent="0.25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  <c r="V7103" s="7" t="str">
        <f>_xlfn.IFNA(VLOOKUP(orders[[#This Row],[order_id]],returns[],2,FALSE),"FALSE")</f>
        <v>FALSE</v>
      </c>
      <c r="W7103" t="str">
        <f>VLOOKUP(orders[[#This Row],[region]],people[],2,FALSE)</f>
        <v>Kelly Williams</v>
      </c>
    </row>
    <row r="7104" spans="1:23" x14ac:dyDescent="0.25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  <c r="V7104" s="7" t="str">
        <f>_xlfn.IFNA(VLOOKUP(orders[[#This Row],[order_id]],returns[],2,FALSE),"FALSE")</f>
        <v>FALSE</v>
      </c>
      <c r="W7104" t="str">
        <f>VLOOKUP(orders[[#This Row],[region]],people[],2,FALSE)</f>
        <v>Chuck Magee</v>
      </c>
    </row>
    <row r="7105" spans="1:23" x14ac:dyDescent="0.25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  <c r="V7105" s="7" t="str">
        <f>_xlfn.IFNA(VLOOKUP(orders[[#This Row],[order_id]],returns[],2,FALSE),"FALSE")</f>
        <v>FALSE</v>
      </c>
      <c r="W7105" t="str">
        <f>VLOOKUP(orders[[#This Row],[region]],people[],2,FALSE)</f>
        <v>Anna Andreadi</v>
      </c>
    </row>
    <row r="7106" spans="1:23" x14ac:dyDescent="0.25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  <c r="V7106" s="7" t="str">
        <f>_xlfn.IFNA(VLOOKUP(orders[[#This Row],[order_id]],returns[],2,FALSE),"FALSE")</f>
        <v>FALSE</v>
      </c>
      <c r="W7106" t="str">
        <f>VLOOKUP(orders[[#This Row],[region]],people[],2,FALSE)</f>
        <v>Chuck Magee</v>
      </c>
    </row>
    <row r="7107" spans="1:23" x14ac:dyDescent="0.25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  <c r="V7107" s="7" t="str">
        <f>_xlfn.IFNA(VLOOKUP(orders[[#This Row],[order_id]],returns[],2,FALSE),"FALSE")</f>
        <v>FALSE</v>
      </c>
      <c r="W7107" t="str">
        <f>VLOOKUP(orders[[#This Row],[region]],people[],2,FALSE)</f>
        <v>Chuck Magee</v>
      </c>
    </row>
    <row r="7108" spans="1:23" x14ac:dyDescent="0.25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  <c r="V7108" s="7" t="str">
        <f>_xlfn.IFNA(VLOOKUP(orders[[#This Row],[order_id]],returns[],2,FALSE),"FALSE")</f>
        <v>FALSE</v>
      </c>
      <c r="W7108" t="str">
        <f>VLOOKUP(orders[[#This Row],[region]],people[],2,FALSE)</f>
        <v>Chuck Magee</v>
      </c>
    </row>
    <row r="7109" spans="1:23" x14ac:dyDescent="0.25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 s="7" t="str">
        <f>_xlfn.IFNA(VLOOKUP(orders[[#This Row],[order_id]],returns[],2,FALSE),"FALSE")</f>
        <v>FALSE</v>
      </c>
      <c r="W7109" t="str">
        <f>VLOOKUP(orders[[#This Row],[region]],people[],2,FALSE)</f>
        <v>Chuck Magee</v>
      </c>
    </row>
    <row r="7110" spans="1:23" x14ac:dyDescent="0.25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  <c r="V7110" s="7" t="str">
        <f>_xlfn.IFNA(VLOOKUP(orders[[#This Row],[order_id]],returns[],2,FALSE),"FALSE")</f>
        <v>FALSE</v>
      </c>
      <c r="W7110" t="str">
        <f>VLOOKUP(orders[[#This Row],[region]],people[],2,FALSE)</f>
        <v>Chuck Magee</v>
      </c>
    </row>
    <row r="7111" spans="1:23" x14ac:dyDescent="0.25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  <c r="V7111" s="7" t="str">
        <f>_xlfn.IFNA(VLOOKUP(orders[[#This Row],[order_id]],returns[],2,FALSE),"FALSE")</f>
        <v>FALSE</v>
      </c>
      <c r="W7111" t="str">
        <f>VLOOKUP(orders[[#This Row],[region]],people[],2,FALSE)</f>
        <v>Chuck Magee</v>
      </c>
    </row>
    <row r="7112" spans="1:23" x14ac:dyDescent="0.25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  <c r="V7112" s="7" t="str">
        <f>_xlfn.IFNA(VLOOKUP(orders[[#This Row],[order_id]],returns[],2,FALSE),"FALSE")</f>
        <v>FALSE</v>
      </c>
      <c r="W7112" t="str">
        <f>VLOOKUP(orders[[#This Row],[region]],people[],2,FALSE)</f>
        <v>Chuck Magee</v>
      </c>
    </row>
    <row r="7113" spans="1:23" x14ac:dyDescent="0.25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  <c r="V7113" s="7" t="str">
        <f>_xlfn.IFNA(VLOOKUP(orders[[#This Row],[order_id]],returns[],2,FALSE),"FALSE")</f>
        <v>FALSE</v>
      </c>
      <c r="W7113" t="str">
        <f>VLOOKUP(orders[[#This Row],[region]],people[],2,FALSE)</f>
        <v>Chuck Magee</v>
      </c>
    </row>
    <row r="7114" spans="1:23" x14ac:dyDescent="0.25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  <c r="V7114" s="7" t="str">
        <f>_xlfn.IFNA(VLOOKUP(orders[[#This Row],[order_id]],returns[],2,FALSE),"FALSE")</f>
        <v>FALSE</v>
      </c>
      <c r="W7114" t="str">
        <f>VLOOKUP(orders[[#This Row],[region]],people[],2,FALSE)</f>
        <v>Chuck Magee</v>
      </c>
    </row>
    <row r="7115" spans="1:23" x14ac:dyDescent="0.25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  <c r="V7115" s="7" t="str">
        <f>_xlfn.IFNA(VLOOKUP(orders[[#This Row],[order_id]],returns[],2,FALSE),"FALSE")</f>
        <v>FALSE</v>
      </c>
      <c r="W7115" t="str">
        <f>VLOOKUP(orders[[#This Row],[region]],people[],2,FALSE)</f>
        <v>Chuck Magee</v>
      </c>
    </row>
    <row r="7116" spans="1:23" x14ac:dyDescent="0.25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 s="7" t="str">
        <f>_xlfn.IFNA(VLOOKUP(orders[[#This Row],[order_id]],returns[],2,FALSE),"FALSE")</f>
        <v>FALSE</v>
      </c>
      <c r="W7116" t="str">
        <f>VLOOKUP(orders[[#This Row],[region]],people[],2,FALSE)</f>
        <v>Anna Andreadi</v>
      </c>
    </row>
    <row r="7117" spans="1:23" x14ac:dyDescent="0.25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  <c r="V7117" s="7" t="str">
        <f>_xlfn.IFNA(VLOOKUP(orders[[#This Row],[order_id]],returns[],2,FALSE),"FALSE")</f>
        <v>FALSE</v>
      </c>
      <c r="W7117" t="str">
        <f>VLOOKUP(orders[[#This Row],[region]],people[],2,FALSE)</f>
        <v>Anna Andreadi</v>
      </c>
    </row>
    <row r="7118" spans="1:23" x14ac:dyDescent="0.25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  <c r="V7118" s="7" t="str">
        <f>_xlfn.IFNA(VLOOKUP(orders[[#This Row],[order_id]],returns[],2,FALSE),"FALSE")</f>
        <v>FALSE</v>
      </c>
      <c r="W7118" t="str">
        <f>VLOOKUP(orders[[#This Row],[region]],people[],2,FALSE)</f>
        <v>Anna Andreadi</v>
      </c>
    </row>
    <row r="7119" spans="1:23" x14ac:dyDescent="0.25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  <c r="V7119" s="7" t="str">
        <f>_xlfn.IFNA(VLOOKUP(orders[[#This Row],[order_id]],returns[],2,FALSE),"FALSE")</f>
        <v>FALSE</v>
      </c>
      <c r="W7119" t="str">
        <f>VLOOKUP(orders[[#This Row],[region]],people[],2,FALSE)</f>
        <v>Anna Andreadi</v>
      </c>
    </row>
    <row r="7120" spans="1:23" x14ac:dyDescent="0.25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  <c r="V7120" s="7" t="str">
        <f>_xlfn.IFNA(VLOOKUP(orders[[#This Row],[order_id]],returns[],2,FALSE),"FALSE")</f>
        <v>FALSE</v>
      </c>
      <c r="W7120" t="str">
        <f>VLOOKUP(orders[[#This Row],[region]],people[],2,FALSE)</f>
        <v>Chuck Magee</v>
      </c>
    </row>
    <row r="7121" spans="1:23" x14ac:dyDescent="0.25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 s="7" t="b">
        <f>_xlfn.IFNA(VLOOKUP(orders[[#This Row],[order_id]],returns[],2,FALSE),"FALSE")</f>
        <v>1</v>
      </c>
      <c r="W7121" t="str">
        <f>VLOOKUP(orders[[#This Row],[region]],people[],2,FALSE)</f>
        <v>Anna Andreadi</v>
      </c>
    </row>
    <row r="7122" spans="1:23" x14ac:dyDescent="0.25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  <c r="V7122" s="7" t="str">
        <f>_xlfn.IFNA(VLOOKUP(orders[[#This Row],[order_id]],returns[],2,FALSE),"FALSE")</f>
        <v>FALSE</v>
      </c>
      <c r="W7122" t="str">
        <f>VLOOKUP(orders[[#This Row],[region]],people[],2,FALSE)</f>
        <v>Cassandra Brandow</v>
      </c>
    </row>
    <row r="7123" spans="1:23" x14ac:dyDescent="0.25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 s="7" t="str">
        <f>_xlfn.IFNA(VLOOKUP(orders[[#This Row],[order_id]],returns[],2,FALSE),"FALSE")</f>
        <v>FALSE</v>
      </c>
      <c r="W7123" t="str">
        <f>VLOOKUP(orders[[#This Row],[region]],people[],2,FALSE)</f>
        <v>Anna Andreadi</v>
      </c>
    </row>
    <row r="7124" spans="1:23" x14ac:dyDescent="0.25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  <c r="V7124" s="7" t="str">
        <f>_xlfn.IFNA(VLOOKUP(orders[[#This Row],[order_id]],returns[],2,FALSE),"FALSE")</f>
        <v>FALSE</v>
      </c>
      <c r="W7124" t="str">
        <f>VLOOKUP(orders[[#This Row],[region]],people[],2,FALSE)</f>
        <v>Anna Andreadi</v>
      </c>
    </row>
    <row r="7125" spans="1:23" x14ac:dyDescent="0.25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  <c r="V7125" s="7" t="str">
        <f>_xlfn.IFNA(VLOOKUP(orders[[#This Row],[order_id]],returns[],2,FALSE),"FALSE")</f>
        <v>FALSE</v>
      </c>
      <c r="W7125" t="str">
        <f>VLOOKUP(orders[[#This Row],[region]],people[],2,FALSE)</f>
        <v>Chuck Magee</v>
      </c>
    </row>
    <row r="7126" spans="1:23" x14ac:dyDescent="0.25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  <c r="V7126" s="7" t="str">
        <f>_xlfn.IFNA(VLOOKUP(orders[[#This Row],[order_id]],returns[],2,FALSE),"FALSE")</f>
        <v>FALSE</v>
      </c>
      <c r="W7126" t="str">
        <f>VLOOKUP(orders[[#This Row],[region]],people[],2,FALSE)</f>
        <v>Chuck Magee</v>
      </c>
    </row>
    <row r="7127" spans="1:23" x14ac:dyDescent="0.25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  <c r="V7127" s="7" t="str">
        <f>_xlfn.IFNA(VLOOKUP(orders[[#This Row],[order_id]],returns[],2,FALSE),"FALSE")</f>
        <v>FALSE</v>
      </c>
      <c r="W7127" t="str">
        <f>VLOOKUP(orders[[#This Row],[region]],people[],2,FALSE)</f>
        <v>Cassandra Brandow</v>
      </c>
    </row>
    <row r="7128" spans="1:23" x14ac:dyDescent="0.25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  <c r="V7128" s="7" t="str">
        <f>_xlfn.IFNA(VLOOKUP(orders[[#This Row],[order_id]],returns[],2,FALSE),"FALSE")</f>
        <v>FALSE</v>
      </c>
      <c r="W7128" t="str">
        <f>VLOOKUP(orders[[#This Row],[region]],people[],2,FALSE)</f>
        <v>Cassandra Brandow</v>
      </c>
    </row>
    <row r="7129" spans="1:23" x14ac:dyDescent="0.25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  <c r="V7129" s="7" t="str">
        <f>_xlfn.IFNA(VLOOKUP(orders[[#This Row],[order_id]],returns[],2,FALSE),"FALSE")</f>
        <v>FALSE</v>
      </c>
      <c r="W7129" t="str">
        <f>VLOOKUP(orders[[#This Row],[region]],people[],2,FALSE)</f>
        <v>Chuck Magee</v>
      </c>
    </row>
    <row r="7130" spans="1:23" x14ac:dyDescent="0.25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  <c r="V7130" s="7" t="str">
        <f>_xlfn.IFNA(VLOOKUP(orders[[#This Row],[order_id]],returns[],2,FALSE),"FALSE")</f>
        <v>FALSE</v>
      </c>
      <c r="W7130" t="str">
        <f>VLOOKUP(orders[[#This Row],[region]],people[],2,FALSE)</f>
        <v>Chuck Magee</v>
      </c>
    </row>
    <row r="7131" spans="1:23" x14ac:dyDescent="0.25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  <c r="V7131" s="7" t="str">
        <f>_xlfn.IFNA(VLOOKUP(orders[[#This Row],[order_id]],returns[],2,FALSE),"FALSE")</f>
        <v>FALSE</v>
      </c>
      <c r="W7131" t="str">
        <f>VLOOKUP(orders[[#This Row],[region]],people[],2,FALSE)</f>
        <v>Cassandra Brandow</v>
      </c>
    </row>
    <row r="7132" spans="1:23" x14ac:dyDescent="0.25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 s="7" t="str">
        <f>_xlfn.IFNA(VLOOKUP(orders[[#This Row],[order_id]],returns[],2,FALSE),"FALSE")</f>
        <v>FALSE</v>
      </c>
      <c r="W7132" t="str">
        <f>VLOOKUP(orders[[#This Row],[region]],people[],2,FALSE)</f>
        <v>Cassandra Brandow</v>
      </c>
    </row>
    <row r="7133" spans="1:23" x14ac:dyDescent="0.25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 s="7" t="str">
        <f>_xlfn.IFNA(VLOOKUP(orders[[#This Row],[order_id]],returns[],2,FALSE),"FALSE")</f>
        <v>FALSE</v>
      </c>
      <c r="W7133" t="str">
        <f>VLOOKUP(orders[[#This Row],[region]],people[],2,FALSE)</f>
        <v>Kelly Williams</v>
      </c>
    </row>
    <row r="7134" spans="1:23" x14ac:dyDescent="0.25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  <c r="V7134" s="7" t="str">
        <f>_xlfn.IFNA(VLOOKUP(orders[[#This Row],[order_id]],returns[],2,FALSE),"FALSE")</f>
        <v>FALSE</v>
      </c>
      <c r="W7134" t="str">
        <f>VLOOKUP(orders[[#This Row],[region]],people[],2,FALSE)</f>
        <v>Kelly Williams</v>
      </c>
    </row>
    <row r="7135" spans="1:23" x14ac:dyDescent="0.25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 s="7" t="str">
        <f>_xlfn.IFNA(VLOOKUP(orders[[#This Row],[order_id]],returns[],2,FALSE),"FALSE")</f>
        <v>FALSE</v>
      </c>
      <c r="W7135" t="str">
        <f>VLOOKUP(orders[[#This Row],[region]],people[],2,FALSE)</f>
        <v>Kelly Williams</v>
      </c>
    </row>
    <row r="7136" spans="1:23" x14ac:dyDescent="0.25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 s="7" t="str">
        <f>_xlfn.IFNA(VLOOKUP(orders[[#This Row],[order_id]],returns[],2,FALSE),"FALSE")</f>
        <v>FALSE</v>
      </c>
      <c r="W7136" t="str">
        <f>VLOOKUP(orders[[#This Row],[region]],people[],2,FALSE)</f>
        <v>Kelly Williams</v>
      </c>
    </row>
    <row r="7137" spans="1:23" x14ac:dyDescent="0.25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  <c r="V7137" s="7" t="str">
        <f>_xlfn.IFNA(VLOOKUP(orders[[#This Row],[order_id]],returns[],2,FALSE),"FALSE")</f>
        <v>FALSE</v>
      </c>
      <c r="W7137" t="str">
        <f>VLOOKUP(orders[[#This Row],[region]],people[],2,FALSE)</f>
        <v>Kelly Williams</v>
      </c>
    </row>
    <row r="7138" spans="1:23" x14ac:dyDescent="0.25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  <c r="V7138" s="7" t="str">
        <f>_xlfn.IFNA(VLOOKUP(orders[[#This Row],[order_id]],returns[],2,FALSE),"FALSE")</f>
        <v>FALSE</v>
      </c>
      <c r="W7138" t="str">
        <f>VLOOKUP(orders[[#This Row],[region]],people[],2,FALSE)</f>
        <v>Cassandra Brandow</v>
      </c>
    </row>
    <row r="7139" spans="1:23" x14ac:dyDescent="0.25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  <c r="V7139" s="7" t="str">
        <f>_xlfn.IFNA(VLOOKUP(orders[[#This Row],[order_id]],returns[],2,FALSE),"FALSE")</f>
        <v>FALSE</v>
      </c>
      <c r="W7139" t="str">
        <f>VLOOKUP(orders[[#This Row],[region]],people[],2,FALSE)</f>
        <v>Cassandra Brandow</v>
      </c>
    </row>
    <row r="7140" spans="1:23" x14ac:dyDescent="0.25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  <c r="V7140" s="7" t="str">
        <f>_xlfn.IFNA(VLOOKUP(orders[[#This Row],[order_id]],returns[],2,FALSE),"FALSE")</f>
        <v>FALSE</v>
      </c>
      <c r="W7140" t="str">
        <f>VLOOKUP(orders[[#This Row],[region]],people[],2,FALSE)</f>
        <v>Cassandra Brandow</v>
      </c>
    </row>
    <row r="7141" spans="1:23" x14ac:dyDescent="0.25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  <c r="V7141" s="7" t="str">
        <f>_xlfn.IFNA(VLOOKUP(orders[[#This Row],[order_id]],returns[],2,FALSE),"FALSE")</f>
        <v>FALSE</v>
      </c>
      <c r="W7141" t="str">
        <f>VLOOKUP(orders[[#This Row],[region]],people[],2,FALSE)</f>
        <v>Cassandra Brandow</v>
      </c>
    </row>
    <row r="7142" spans="1:23" x14ac:dyDescent="0.25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 s="7" t="str">
        <f>_xlfn.IFNA(VLOOKUP(orders[[#This Row],[order_id]],returns[],2,FALSE),"FALSE")</f>
        <v>FALSE</v>
      </c>
      <c r="W7142" t="str">
        <f>VLOOKUP(orders[[#This Row],[region]],people[],2,FALSE)</f>
        <v>Kelly Williams</v>
      </c>
    </row>
    <row r="7143" spans="1:23" x14ac:dyDescent="0.25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  <c r="V7143" s="7" t="str">
        <f>_xlfn.IFNA(VLOOKUP(orders[[#This Row],[order_id]],returns[],2,FALSE),"FALSE")</f>
        <v>FALSE</v>
      </c>
      <c r="W7143" t="str">
        <f>VLOOKUP(orders[[#This Row],[region]],people[],2,FALSE)</f>
        <v>Kelly Williams</v>
      </c>
    </row>
    <row r="7144" spans="1:23" x14ac:dyDescent="0.25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  <c r="V7144" s="7" t="str">
        <f>_xlfn.IFNA(VLOOKUP(orders[[#This Row],[order_id]],returns[],2,FALSE),"FALSE")</f>
        <v>FALSE</v>
      </c>
      <c r="W7144" t="str">
        <f>VLOOKUP(orders[[#This Row],[region]],people[],2,FALSE)</f>
        <v>Cassandra Brandow</v>
      </c>
    </row>
    <row r="7145" spans="1:23" x14ac:dyDescent="0.25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  <c r="V7145" s="7" t="str">
        <f>_xlfn.IFNA(VLOOKUP(orders[[#This Row],[order_id]],returns[],2,FALSE),"FALSE")</f>
        <v>FALSE</v>
      </c>
      <c r="W7145" t="str">
        <f>VLOOKUP(orders[[#This Row],[region]],people[],2,FALSE)</f>
        <v>Chuck Magee</v>
      </c>
    </row>
    <row r="7146" spans="1:23" x14ac:dyDescent="0.25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  <c r="V7146" s="7" t="str">
        <f>_xlfn.IFNA(VLOOKUP(orders[[#This Row],[order_id]],returns[],2,FALSE),"FALSE")</f>
        <v>FALSE</v>
      </c>
      <c r="W7146" t="str">
        <f>VLOOKUP(orders[[#This Row],[region]],people[],2,FALSE)</f>
        <v>Chuck Magee</v>
      </c>
    </row>
    <row r="7147" spans="1:23" x14ac:dyDescent="0.25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  <c r="V7147" s="7" t="str">
        <f>_xlfn.IFNA(VLOOKUP(orders[[#This Row],[order_id]],returns[],2,FALSE),"FALSE")</f>
        <v>FALSE</v>
      </c>
      <c r="W7147" t="str">
        <f>VLOOKUP(orders[[#This Row],[region]],people[],2,FALSE)</f>
        <v>Chuck Magee</v>
      </c>
    </row>
    <row r="7148" spans="1:23" x14ac:dyDescent="0.25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  <c r="V7148" s="7" t="str">
        <f>_xlfn.IFNA(VLOOKUP(orders[[#This Row],[order_id]],returns[],2,FALSE),"FALSE")</f>
        <v>FALSE</v>
      </c>
      <c r="W7148" t="str">
        <f>VLOOKUP(orders[[#This Row],[region]],people[],2,FALSE)</f>
        <v>Chuck Magee</v>
      </c>
    </row>
    <row r="7149" spans="1:23" x14ac:dyDescent="0.25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  <c r="V7149" s="7" t="str">
        <f>_xlfn.IFNA(VLOOKUP(orders[[#This Row],[order_id]],returns[],2,FALSE),"FALSE")</f>
        <v>FALSE</v>
      </c>
      <c r="W7149" t="str">
        <f>VLOOKUP(orders[[#This Row],[region]],people[],2,FALSE)</f>
        <v>Chuck Magee</v>
      </c>
    </row>
    <row r="7150" spans="1:23" x14ac:dyDescent="0.25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 s="7" t="str">
        <f>_xlfn.IFNA(VLOOKUP(orders[[#This Row],[order_id]],returns[],2,FALSE),"FALSE")</f>
        <v>FALSE</v>
      </c>
      <c r="W7150" t="str">
        <f>VLOOKUP(orders[[#This Row],[region]],people[],2,FALSE)</f>
        <v>Chuck Magee</v>
      </c>
    </row>
    <row r="7151" spans="1:23" x14ac:dyDescent="0.25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  <c r="V7151" s="7" t="str">
        <f>_xlfn.IFNA(VLOOKUP(orders[[#This Row],[order_id]],returns[],2,FALSE),"FALSE")</f>
        <v>FALSE</v>
      </c>
      <c r="W7151" t="str">
        <f>VLOOKUP(orders[[#This Row],[region]],people[],2,FALSE)</f>
        <v>Kelly Williams</v>
      </c>
    </row>
    <row r="7152" spans="1:23" x14ac:dyDescent="0.25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  <c r="V7152" s="7" t="str">
        <f>_xlfn.IFNA(VLOOKUP(orders[[#This Row],[order_id]],returns[],2,FALSE),"FALSE")</f>
        <v>FALSE</v>
      </c>
      <c r="W7152" t="str">
        <f>VLOOKUP(orders[[#This Row],[region]],people[],2,FALSE)</f>
        <v>Cassandra Brandow</v>
      </c>
    </row>
    <row r="7153" spans="1:23" x14ac:dyDescent="0.25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 s="7" t="str">
        <f>_xlfn.IFNA(VLOOKUP(orders[[#This Row],[order_id]],returns[],2,FALSE),"FALSE")</f>
        <v>FALSE</v>
      </c>
      <c r="W7153" t="str">
        <f>VLOOKUP(orders[[#This Row],[region]],people[],2,FALSE)</f>
        <v>Anna Andreadi</v>
      </c>
    </row>
    <row r="7154" spans="1:23" x14ac:dyDescent="0.25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  <c r="V7154" s="7" t="str">
        <f>_xlfn.IFNA(VLOOKUP(orders[[#This Row],[order_id]],returns[],2,FALSE),"FALSE")</f>
        <v>FALSE</v>
      </c>
      <c r="W7154" t="str">
        <f>VLOOKUP(orders[[#This Row],[region]],people[],2,FALSE)</f>
        <v>Cassandra Brandow</v>
      </c>
    </row>
    <row r="7155" spans="1:23" x14ac:dyDescent="0.25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  <c r="V7155" s="7" t="str">
        <f>_xlfn.IFNA(VLOOKUP(orders[[#This Row],[order_id]],returns[],2,FALSE),"FALSE")</f>
        <v>FALSE</v>
      </c>
      <c r="W7155" t="str">
        <f>VLOOKUP(orders[[#This Row],[region]],people[],2,FALSE)</f>
        <v>Kelly Williams</v>
      </c>
    </row>
    <row r="7156" spans="1:23" x14ac:dyDescent="0.25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  <c r="V7156" s="7" t="b">
        <f>_xlfn.IFNA(VLOOKUP(orders[[#This Row],[order_id]],returns[],2,FALSE),"FALSE")</f>
        <v>1</v>
      </c>
      <c r="W7156" t="str">
        <f>VLOOKUP(orders[[#This Row],[region]],people[],2,FALSE)</f>
        <v>Cassandra Brandow</v>
      </c>
    </row>
    <row r="7157" spans="1:23" x14ac:dyDescent="0.25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  <c r="V7157" s="7" t="b">
        <f>_xlfn.IFNA(VLOOKUP(orders[[#This Row],[order_id]],returns[],2,FALSE),"FALSE")</f>
        <v>1</v>
      </c>
      <c r="W7157" t="str">
        <f>VLOOKUP(orders[[#This Row],[region]],people[],2,FALSE)</f>
        <v>Cassandra Brandow</v>
      </c>
    </row>
    <row r="7158" spans="1:23" x14ac:dyDescent="0.25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 s="7" t="str">
        <f>_xlfn.IFNA(VLOOKUP(orders[[#This Row],[order_id]],returns[],2,FALSE),"FALSE")</f>
        <v>FALSE</v>
      </c>
      <c r="W7158" t="str">
        <f>VLOOKUP(orders[[#This Row],[region]],people[],2,FALSE)</f>
        <v>Chuck Magee</v>
      </c>
    </row>
    <row r="7159" spans="1:23" x14ac:dyDescent="0.25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  <c r="V7159" s="7" t="str">
        <f>_xlfn.IFNA(VLOOKUP(orders[[#This Row],[order_id]],returns[],2,FALSE),"FALSE")</f>
        <v>FALSE</v>
      </c>
      <c r="W7159" t="str">
        <f>VLOOKUP(orders[[#This Row],[region]],people[],2,FALSE)</f>
        <v>Anna Andreadi</v>
      </c>
    </row>
    <row r="7160" spans="1:23" x14ac:dyDescent="0.25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 s="7" t="str">
        <f>_xlfn.IFNA(VLOOKUP(orders[[#This Row],[order_id]],returns[],2,FALSE),"FALSE")</f>
        <v>FALSE</v>
      </c>
      <c r="W7160" t="str">
        <f>VLOOKUP(orders[[#This Row],[region]],people[],2,FALSE)</f>
        <v>Anna Andreadi</v>
      </c>
    </row>
    <row r="7161" spans="1:23" x14ac:dyDescent="0.25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  <c r="V7161" s="7" t="str">
        <f>_xlfn.IFNA(VLOOKUP(orders[[#This Row],[order_id]],returns[],2,FALSE),"FALSE")</f>
        <v>FALSE</v>
      </c>
      <c r="W7161" t="str">
        <f>VLOOKUP(orders[[#This Row],[region]],people[],2,FALSE)</f>
        <v>Kelly Williams</v>
      </c>
    </row>
    <row r="7162" spans="1:23" x14ac:dyDescent="0.25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 s="7" t="str">
        <f>_xlfn.IFNA(VLOOKUP(orders[[#This Row],[order_id]],returns[],2,FALSE),"FALSE")</f>
        <v>FALSE</v>
      </c>
      <c r="W7162" t="str">
        <f>VLOOKUP(orders[[#This Row],[region]],people[],2,FALSE)</f>
        <v>Kelly Williams</v>
      </c>
    </row>
    <row r="7163" spans="1:23" x14ac:dyDescent="0.25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 s="7" t="str">
        <f>_xlfn.IFNA(VLOOKUP(orders[[#This Row],[order_id]],returns[],2,FALSE),"FALSE")</f>
        <v>FALSE</v>
      </c>
      <c r="W7163" t="str">
        <f>VLOOKUP(orders[[#This Row],[region]],people[],2,FALSE)</f>
        <v>Cassandra Brandow</v>
      </c>
    </row>
    <row r="7164" spans="1:23" x14ac:dyDescent="0.25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  <c r="V7164" s="7" t="str">
        <f>_xlfn.IFNA(VLOOKUP(orders[[#This Row],[order_id]],returns[],2,FALSE),"FALSE")</f>
        <v>FALSE</v>
      </c>
      <c r="W7164" t="str">
        <f>VLOOKUP(orders[[#This Row],[region]],people[],2,FALSE)</f>
        <v>Cassandra Brandow</v>
      </c>
    </row>
    <row r="7165" spans="1:23" x14ac:dyDescent="0.25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 s="7" t="str">
        <f>_xlfn.IFNA(VLOOKUP(orders[[#This Row],[order_id]],returns[],2,FALSE),"FALSE")</f>
        <v>FALSE</v>
      </c>
      <c r="W7165" t="str">
        <f>VLOOKUP(orders[[#This Row],[region]],people[],2,FALSE)</f>
        <v>Chuck Magee</v>
      </c>
    </row>
    <row r="7166" spans="1:23" x14ac:dyDescent="0.25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  <c r="V7166" s="7" t="str">
        <f>_xlfn.IFNA(VLOOKUP(orders[[#This Row],[order_id]],returns[],2,FALSE),"FALSE")</f>
        <v>FALSE</v>
      </c>
      <c r="W7166" t="str">
        <f>VLOOKUP(orders[[#This Row],[region]],people[],2,FALSE)</f>
        <v>Chuck Magee</v>
      </c>
    </row>
    <row r="7167" spans="1:23" x14ac:dyDescent="0.25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  <c r="V7167" s="7" t="str">
        <f>_xlfn.IFNA(VLOOKUP(orders[[#This Row],[order_id]],returns[],2,FALSE),"FALSE")</f>
        <v>FALSE</v>
      </c>
      <c r="W7167" t="str">
        <f>VLOOKUP(orders[[#This Row],[region]],people[],2,FALSE)</f>
        <v>Chuck Magee</v>
      </c>
    </row>
    <row r="7168" spans="1:23" x14ac:dyDescent="0.25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 s="7" t="str">
        <f>_xlfn.IFNA(VLOOKUP(orders[[#This Row],[order_id]],returns[],2,FALSE),"FALSE")</f>
        <v>FALSE</v>
      </c>
      <c r="W7168" t="str">
        <f>VLOOKUP(orders[[#This Row],[region]],people[],2,FALSE)</f>
        <v>Anna Andreadi</v>
      </c>
    </row>
    <row r="7169" spans="1:23" x14ac:dyDescent="0.25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  <c r="V7169" s="7" t="str">
        <f>_xlfn.IFNA(VLOOKUP(orders[[#This Row],[order_id]],returns[],2,FALSE),"FALSE")</f>
        <v>FALSE</v>
      </c>
      <c r="W7169" t="str">
        <f>VLOOKUP(orders[[#This Row],[region]],people[],2,FALSE)</f>
        <v>Anna Andreadi</v>
      </c>
    </row>
    <row r="7170" spans="1:23" x14ac:dyDescent="0.25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 s="7" t="str">
        <f>_xlfn.IFNA(VLOOKUP(orders[[#This Row],[order_id]],returns[],2,FALSE),"FALSE")</f>
        <v>FALSE</v>
      </c>
      <c r="W7170" t="str">
        <f>VLOOKUP(orders[[#This Row],[region]],people[],2,FALSE)</f>
        <v>Anna Andreadi</v>
      </c>
    </row>
    <row r="7171" spans="1:23" x14ac:dyDescent="0.25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  <c r="V7171" s="7" t="str">
        <f>_xlfn.IFNA(VLOOKUP(orders[[#This Row],[order_id]],returns[],2,FALSE),"FALSE")</f>
        <v>FALSE</v>
      </c>
      <c r="W7171" t="str">
        <f>VLOOKUP(orders[[#This Row],[region]],people[],2,FALSE)</f>
        <v>Anna Andreadi</v>
      </c>
    </row>
    <row r="7172" spans="1:23" x14ac:dyDescent="0.25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  <c r="V7172" s="7" t="str">
        <f>_xlfn.IFNA(VLOOKUP(orders[[#This Row],[order_id]],returns[],2,FALSE),"FALSE")</f>
        <v>FALSE</v>
      </c>
      <c r="W7172" t="str">
        <f>VLOOKUP(orders[[#This Row],[region]],people[],2,FALSE)</f>
        <v>Chuck Magee</v>
      </c>
    </row>
    <row r="7173" spans="1:23" x14ac:dyDescent="0.25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 s="7" t="str">
        <f>_xlfn.IFNA(VLOOKUP(orders[[#This Row],[order_id]],returns[],2,FALSE),"FALSE")</f>
        <v>FALSE</v>
      </c>
      <c r="W7173" t="str">
        <f>VLOOKUP(orders[[#This Row],[region]],people[],2,FALSE)</f>
        <v>Anna Andreadi</v>
      </c>
    </row>
    <row r="7174" spans="1:23" x14ac:dyDescent="0.25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  <c r="V7174" s="7" t="str">
        <f>_xlfn.IFNA(VLOOKUP(orders[[#This Row],[order_id]],returns[],2,FALSE),"FALSE")</f>
        <v>FALSE</v>
      </c>
      <c r="W7174" t="str">
        <f>VLOOKUP(orders[[#This Row],[region]],people[],2,FALSE)</f>
        <v>Kelly Williams</v>
      </c>
    </row>
    <row r="7175" spans="1:23" x14ac:dyDescent="0.25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  <c r="V7175" s="7" t="str">
        <f>_xlfn.IFNA(VLOOKUP(orders[[#This Row],[order_id]],returns[],2,FALSE),"FALSE")</f>
        <v>FALSE</v>
      </c>
      <c r="W7175" t="str">
        <f>VLOOKUP(orders[[#This Row],[region]],people[],2,FALSE)</f>
        <v>Kelly Williams</v>
      </c>
    </row>
    <row r="7176" spans="1:23" x14ac:dyDescent="0.25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  <c r="V7176" s="7" t="str">
        <f>_xlfn.IFNA(VLOOKUP(orders[[#This Row],[order_id]],returns[],2,FALSE),"FALSE")</f>
        <v>FALSE</v>
      </c>
      <c r="W7176" t="str">
        <f>VLOOKUP(orders[[#This Row],[region]],people[],2,FALSE)</f>
        <v>Kelly Williams</v>
      </c>
    </row>
    <row r="7177" spans="1:23" x14ac:dyDescent="0.25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  <c r="V7177" s="7" t="str">
        <f>_xlfn.IFNA(VLOOKUP(orders[[#This Row],[order_id]],returns[],2,FALSE),"FALSE")</f>
        <v>FALSE</v>
      </c>
      <c r="W7177" t="str">
        <f>VLOOKUP(orders[[#This Row],[region]],people[],2,FALSE)</f>
        <v>Kelly Williams</v>
      </c>
    </row>
    <row r="7178" spans="1:23" x14ac:dyDescent="0.25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  <c r="V7178" s="7" t="str">
        <f>_xlfn.IFNA(VLOOKUP(orders[[#This Row],[order_id]],returns[],2,FALSE),"FALSE")</f>
        <v>FALSE</v>
      </c>
      <c r="W7178" t="str">
        <f>VLOOKUP(orders[[#This Row],[region]],people[],2,FALSE)</f>
        <v>Kelly Williams</v>
      </c>
    </row>
    <row r="7179" spans="1:23" x14ac:dyDescent="0.25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  <c r="V7179" s="7" t="str">
        <f>_xlfn.IFNA(VLOOKUP(orders[[#This Row],[order_id]],returns[],2,FALSE),"FALSE")</f>
        <v>FALSE</v>
      </c>
      <c r="W7179" t="str">
        <f>VLOOKUP(orders[[#This Row],[region]],people[],2,FALSE)</f>
        <v>Chuck Magee</v>
      </c>
    </row>
    <row r="7180" spans="1:23" x14ac:dyDescent="0.25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  <c r="V7180" s="7" t="str">
        <f>_xlfn.IFNA(VLOOKUP(orders[[#This Row],[order_id]],returns[],2,FALSE),"FALSE")</f>
        <v>FALSE</v>
      </c>
      <c r="W7180" t="str">
        <f>VLOOKUP(orders[[#This Row],[region]],people[],2,FALSE)</f>
        <v>Chuck Magee</v>
      </c>
    </row>
    <row r="7181" spans="1:23" x14ac:dyDescent="0.25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  <c r="V7181" s="7" t="str">
        <f>_xlfn.IFNA(VLOOKUP(orders[[#This Row],[order_id]],returns[],2,FALSE),"FALSE")</f>
        <v>FALSE</v>
      </c>
      <c r="W7181" t="str">
        <f>VLOOKUP(orders[[#This Row],[region]],people[],2,FALSE)</f>
        <v>Chuck Magee</v>
      </c>
    </row>
    <row r="7182" spans="1:23" x14ac:dyDescent="0.25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 s="7" t="str">
        <f>_xlfn.IFNA(VLOOKUP(orders[[#This Row],[order_id]],returns[],2,FALSE),"FALSE")</f>
        <v>FALSE</v>
      </c>
      <c r="W7182" t="str">
        <f>VLOOKUP(orders[[#This Row],[region]],people[],2,FALSE)</f>
        <v>Cassandra Brandow</v>
      </c>
    </row>
    <row r="7183" spans="1:23" x14ac:dyDescent="0.25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 s="7" t="str">
        <f>_xlfn.IFNA(VLOOKUP(orders[[#This Row],[order_id]],returns[],2,FALSE),"FALSE")</f>
        <v>FALSE</v>
      </c>
      <c r="W7183" t="str">
        <f>VLOOKUP(orders[[#This Row],[region]],people[],2,FALSE)</f>
        <v>Chuck Magee</v>
      </c>
    </row>
    <row r="7184" spans="1:23" x14ac:dyDescent="0.25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  <c r="V7184" s="7" t="b">
        <f>_xlfn.IFNA(VLOOKUP(orders[[#This Row],[order_id]],returns[],2,FALSE),"FALSE")</f>
        <v>1</v>
      </c>
      <c r="W7184" t="str">
        <f>VLOOKUP(orders[[#This Row],[region]],people[],2,FALSE)</f>
        <v>Anna Andreadi</v>
      </c>
    </row>
    <row r="7185" spans="1:23" x14ac:dyDescent="0.25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  <c r="V7185" s="7" t="str">
        <f>_xlfn.IFNA(VLOOKUP(orders[[#This Row],[order_id]],returns[],2,FALSE),"FALSE")</f>
        <v>FALSE</v>
      </c>
      <c r="W7185" t="str">
        <f>VLOOKUP(orders[[#This Row],[region]],people[],2,FALSE)</f>
        <v>Chuck Magee</v>
      </c>
    </row>
    <row r="7186" spans="1:23" x14ac:dyDescent="0.25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  <c r="V7186" s="7" t="str">
        <f>_xlfn.IFNA(VLOOKUP(orders[[#This Row],[order_id]],returns[],2,FALSE),"FALSE")</f>
        <v>FALSE</v>
      </c>
      <c r="W7186" t="str">
        <f>VLOOKUP(orders[[#This Row],[region]],people[],2,FALSE)</f>
        <v>Kelly Williams</v>
      </c>
    </row>
    <row r="7187" spans="1:23" x14ac:dyDescent="0.25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  <c r="V7187" s="7" t="str">
        <f>_xlfn.IFNA(VLOOKUP(orders[[#This Row],[order_id]],returns[],2,FALSE),"FALSE")</f>
        <v>FALSE</v>
      </c>
      <c r="W7187" t="str">
        <f>VLOOKUP(orders[[#This Row],[region]],people[],2,FALSE)</f>
        <v>Kelly Williams</v>
      </c>
    </row>
    <row r="7188" spans="1:23" x14ac:dyDescent="0.25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  <c r="V7188" s="7" t="str">
        <f>_xlfn.IFNA(VLOOKUP(orders[[#This Row],[order_id]],returns[],2,FALSE),"FALSE")</f>
        <v>FALSE</v>
      </c>
      <c r="W7188" t="str">
        <f>VLOOKUP(orders[[#This Row],[region]],people[],2,FALSE)</f>
        <v>Kelly Williams</v>
      </c>
    </row>
    <row r="7189" spans="1:23" x14ac:dyDescent="0.25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  <c r="V7189" s="7" t="str">
        <f>_xlfn.IFNA(VLOOKUP(orders[[#This Row],[order_id]],returns[],2,FALSE),"FALSE")</f>
        <v>FALSE</v>
      </c>
      <c r="W7189" t="str">
        <f>VLOOKUP(orders[[#This Row],[region]],people[],2,FALSE)</f>
        <v>Kelly Williams</v>
      </c>
    </row>
    <row r="7190" spans="1:23" x14ac:dyDescent="0.25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  <c r="V7190" s="7" t="str">
        <f>_xlfn.IFNA(VLOOKUP(orders[[#This Row],[order_id]],returns[],2,FALSE),"FALSE")</f>
        <v>FALSE</v>
      </c>
      <c r="W7190" t="str">
        <f>VLOOKUP(orders[[#This Row],[region]],people[],2,FALSE)</f>
        <v>Kelly Williams</v>
      </c>
    </row>
    <row r="7191" spans="1:23" x14ac:dyDescent="0.25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  <c r="V7191" s="7" t="str">
        <f>_xlfn.IFNA(VLOOKUP(orders[[#This Row],[order_id]],returns[],2,FALSE),"FALSE")</f>
        <v>FALSE</v>
      </c>
      <c r="W7191" t="str">
        <f>VLOOKUP(orders[[#This Row],[region]],people[],2,FALSE)</f>
        <v>Anna Andreadi</v>
      </c>
    </row>
    <row r="7192" spans="1:23" x14ac:dyDescent="0.25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  <c r="V7192" s="7" t="str">
        <f>_xlfn.IFNA(VLOOKUP(orders[[#This Row],[order_id]],returns[],2,FALSE),"FALSE")</f>
        <v>FALSE</v>
      </c>
      <c r="W7192" t="str">
        <f>VLOOKUP(orders[[#This Row],[region]],people[],2,FALSE)</f>
        <v>Anna Andreadi</v>
      </c>
    </row>
    <row r="7193" spans="1:23" x14ac:dyDescent="0.25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  <c r="V7193" s="7" t="str">
        <f>_xlfn.IFNA(VLOOKUP(orders[[#This Row],[order_id]],returns[],2,FALSE),"FALSE")</f>
        <v>FALSE</v>
      </c>
      <c r="W7193" t="str">
        <f>VLOOKUP(orders[[#This Row],[region]],people[],2,FALSE)</f>
        <v>Cassandra Brandow</v>
      </c>
    </row>
    <row r="7194" spans="1:23" x14ac:dyDescent="0.25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 s="7" t="str">
        <f>_xlfn.IFNA(VLOOKUP(orders[[#This Row],[order_id]],returns[],2,FALSE),"FALSE")</f>
        <v>FALSE</v>
      </c>
      <c r="W7194" t="str">
        <f>VLOOKUP(orders[[#This Row],[region]],people[],2,FALSE)</f>
        <v>Cassandra Brandow</v>
      </c>
    </row>
    <row r="7195" spans="1:23" x14ac:dyDescent="0.25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  <c r="V7195" s="7" t="str">
        <f>_xlfn.IFNA(VLOOKUP(orders[[#This Row],[order_id]],returns[],2,FALSE),"FALSE")</f>
        <v>FALSE</v>
      </c>
      <c r="W7195" t="str">
        <f>VLOOKUP(orders[[#This Row],[region]],people[],2,FALSE)</f>
        <v>Cassandra Brandow</v>
      </c>
    </row>
    <row r="7196" spans="1:23" x14ac:dyDescent="0.25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 s="7" t="str">
        <f>_xlfn.IFNA(VLOOKUP(orders[[#This Row],[order_id]],returns[],2,FALSE),"FALSE")</f>
        <v>FALSE</v>
      </c>
      <c r="W7196" t="str">
        <f>VLOOKUP(orders[[#This Row],[region]],people[],2,FALSE)</f>
        <v>Cassandra Brandow</v>
      </c>
    </row>
    <row r="7197" spans="1:23" x14ac:dyDescent="0.25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  <c r="V7197" s="7" t="str">
        <f>_xlfn.IFNA(VLOOKUP(orders[[#This Row],[order_id]],returns[],2,FALSE),"FALSE")</f>
        <v>FALSE</v>
      </c>
      <c r="W7197" t="str">
        <f>VLOOKUP(orders[[#This Row],[region]],people[],2,FALSE)</f>
        <v>Anna Andreadi</v>
      </c>
    </row>
    <row r="7198" spans="1:23" x14ac:dyDescent="0.25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  <c r="V7198" s="7" t="b">
        <f>_xlfn.IFNA(VLOOKUP(orders[[#This Row],[order_id]],returns[],2,FALSE),"FALSE")</f>
        <v>1</v>
      </c>
      <c r="W7198" t="str">
        <f>VLOOKUP(orders[[#This Row],[region]],people[],2,FALSE)</f>
        <v>Anna Andreadi</v>
      </c>
    </row>
    <row r="7199" spans="1:23" x14ac:dyDescent="0.25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  <c r="V7199" s="7" t="b">
        <f>_xlfn.IFNA(VLOOKUP(orders[[#This Row],[order_id]],returns[],2,FALSE),"FALSE")</f>
        <v>1</v>
      </c>
      <c r="W7199" t="str">
        <f>VLOOKUP(orders[[#This Row],[region]],people[],2,FALSE)</f>
        <v>Anna Andreadi</v>
      </c>
    </row>
    <row r="7200" spans="1:23" x14ac:dyDescent="0.25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  <c r="V7200" s="7" t="str">
        <f>_xlfn.IFNA(VLOOKUP(orders[[#This Row],[order_id]],returns[],2,FALSE),"FALSE")</f>
        <v>FALSE</v>
      </c>
      <c r="W7200" t="str">
        <f>VLOOKUP(orders[[#This Row],[region]],people[],2,FALSE)</f>
        <v>Chuck Magee</v>
      </c>
    </row>
    <row r="7201" spans="1:23" x14ac:dyDescent="0.25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 s="7" t="str">
        <f>_xlfn.IFNA(VLOOKUP(orders[[#This Row],[order_id]],returns[],2,FALSE),"FALSE")</f>
        <v>FALSE</v>
      </c>
      <c r="W7201" t="str">
        <f>VLOOKUP(orders[[#This Row],[region]],people[],2,FALSE)</f>
        <v>Chuck Magee</v>
      </c>
    </row>
    <row r="7202" spans="1:23" x14ac:dyDescent="0.25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  <c r="V7202" s="7" t="str">
        <f>_xlfn.IFNA(VLOOKUP(orders[[#This Row],[order_id]],returns[],2,FALSE),"FALSE")</f>
        <v>FALSE</v>
      </c>
      <c r="W7202" t="str">
        <f>VLOOKUP(orders[[#This Row],[region]],people[],2,FALSE)</f>
        <v>Cassandra Brandow</v>
      </c>
    </row>
    <row r="7203" spans="1:23" x14ac:dyDescent="0.25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  <c r="V7203" s="7" t="str">
        <f>_xlfn.IFNA(VLOOKUP(orders[[#This Row],[order_id]],returns[],2,FALSE),"FALSE")</f>
        <v>FALSE</v>
      </c>
      <c r="W7203" t="str">
        <f>VLOOKUP(orders[[#This Row],[region]],people[],2,FALSE)</f>
        <v>Cassandra Brandow</v>
      </c>
    </row>
    <row r="7204" spans="1:23" x14ac:dyDescent="0.25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  <c r="V7204" s="7" t="str">
        <f>_xlfn.IFNA(VLOOKUP(orders[[#This Row],[order_id]],returns[],2,FALSE),"FALSE")</f>
        <v>FALSE</v>
      </c>
      <c r="W7204" t="str">
        <f>VLOOKUP(orders[[#This Row],[region]],people[],2,FALSE)</f>
        <v>Chuck Magee</v>
      </c>
    </row>
    <row r="7205" spans="1:23" x14ac:dyDescent="0.25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  <c r="V7205" s="7" t="str">
        <f>_xlfn.IFNA(VLOOKUP(orders[[#This Row],[order_id]],returns[],2,FALSE),"FALSE")</f>
        <v>FALSE</v>
      </c>
      <c r="W7205" t="str">
        <f>VLOOKUP(orders[[#This Row],[region]],people[],2,FALSE)</f>
        <v>Kelly Williams</v>
      </c>
    </row>
    <row r="7206" spans="1:23" x14ac:dyDescent="0.25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  <c r="V7206" s="7" t="str">
        <f>_xlfn.IFNA(VLOOKUP(orders[[#This Row],[order_id]],returns[],2,FALSE),"FALSE")</f>
        <v>FALSE</v>
      </c>
      <c r="W7206" t="str">
        <f>VLOOKUP(orders[[#This Row],[region]],people[],2,FALSE)</f>
        <v>Chuck Magee</v>
      </c>
    </row>
    <row r="7207" spans="1:23" x14ac:dyDescent="0.25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  <c r="V7207" s="7" t="b">
        <f>_xlfn.IFNA(VLOOKUP(orders[[#This Row],[order_id]],returns[],2,FALSE),"FALSE")</f>
        <v>1</v>
      </c>
      <c r="W7207" t="str">
        <f>VLOOKUP(orders[[#This Row],[region]],people[],2,FALSE)</f>
        <v>Anna Andreadi</v>
      </c>
    </row>
    <row r="7208" spans="1:23" x14ac:dyDescent="0.25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  <c r="V7208" s="7" t="b">
        <f>_xlfn.IFNA(VLOOKUP(orders[[#This Row],[order_id]],returns[],2,FALSE),"FALSE")</f>
        <v>1</v>
      </c>
      <c r="W7208" t="str">
        <f>VLOOKUP(orders[[#This Row],[region]],people[],2,FALSE)</f>
        <v>Anna Andreadi</v>
      </c>
    </row>
    <row r="7209" spans="1:23" x14ac:dyDescent="0.25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  <c r="V7209" s="7" t="str">
        <f>_xlfn.IFNA(VLOOKUP(orders[[#This Row],[order_id]],returns[],2,FALSE),"FALSE")</f>
        <v>FALSE</v>
      </c>
      <c r="W7209" t="str">
        <f>VLOOKUP(orders[[#This Row],[region]],people[],2,FALSE)</f>
        <v>Anna Andreadi</v>
      </c>
    </row>
    <row r="7210" spans="1:23" x14ac:dyDescent="0.25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  <c r="V7210" s="7" t="str">
        <f>_xlfn.IFNA(VLOOKUP(orders[[#This Row],[order_id]],returns[],2,FALSE),"FALSE")</f>
        <v>FALSE</v>
      </c>
      <c r="W7210" t="str">
        <f>VLOOKUP(orders[[#This Row],[region]],people[],2,FALSE)</f>
        <v>Anna Andreadi</v>
      </c>
    </row>
    <row r="7211" spans="1:23" x14ac:dyDescent="0.25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  <c r="V7211" s="7" t="str">
        <f>_xlfn.IFNA(VLOOKUP(orders[[#This Row],[order_id]],returns[],2,FALSE),"FALSE")</f>
        <v>FALSE</v>
      </c>
      <c r="W7211" t="str">
        <f>VLOOKUP(orders[[#This Row],[region]],people[],2,FALSE)</f>
        <v>Anna Andreadi</v>
      </c>
    </row>
    <row r="7212" spans="1:23" x14ac:dyDescent="0.25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 s="7" t="b">
        <f>_xlfn.IFNA(VLOOKUP(orders[[#This Row],[order_id]],returns[],2,FALSE),"FALSE")</f>
        <v>1</v>
      </c>
      <c r="W7212" t="str">
        <f>VLOOKUP(orders[[#This Row],[region]],people[],2,FALSE)</f>
        <v>Anna Andreadi</v>
      </c>
    </row>
    <row r="7213" spans="1:23" x14ac:dyDescent="0.25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 s="7" t="b">
        <f>_xlfn.IFNA(VLOOKUP(orders[[#This Row],[order_id]],returns[],2,FALSE),"FALSE")</f>
        <v>1</v>
      </c>
      <c r="W7213" t="str">
        <f>VLOOKUP(orders[[#This Row],[region]],people[],2,FALSE)</f>
        <v>Anna Andreadi</v>
      </c>
    </row>
    <row r="7214" spans="1:23" x14ac:dyDescent="0.25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  <c r="V7214" s="7" t="b">
        <f>_xlfn.IFNA(VLOOKUP(orders[[#This Row],[order_id]],returns[],2,FALSE),"FALSE")</f>
        <v>1</v>
      </c>
      <c r="W7214" t="str">
        <f>VLOOKUP(orders[[#This Row],[region]],people[],2,FALSE)</f>
        <v>Anna Andreadi</v>
      </c>
    </row>
    <row r="7215" spans="1:23" x14ac:dyDescent="0.25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 s="7" t="b">
        <f>_xlfn.IFNA(VLOOKUP(orders[[#This Row],[order_id]],returns[],2,FALSE),"FALSE")</f>
        <v>1</v>
      </c>
      <c r="W7215" t="str">
        <f>VLOOKUP(orders[[#This Row],[region]],people[],2,FALSE)</f>
        <v>Anna Andreadi</v>
      </c>
    </row>
    <row r="7216" spans="1:23" x14ac:dyDescent="0.25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  <c r="V7216" s="7" t="str">
        <f>_xlfn.IFNA(VLOOKUP(orders[[#This Row],[order_id]],returns[],2,FALSE),"FALSE")</f>
        <v>FALSE</v>
      </c>
      <c r="W7216" t="str">
        <f>VLOOKUP(orders[[#This Row],[region]],people[],2,FALSE)</f>
        <v>Kelly Williams</v>
      </c>
    </row>
    <row r="7217" spans="1:23" x14ac:dyDescent="0.25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  <c r="V7217" s="7" t="str">
        <f>_xlfn.IFNA(VLOOKUP(orders[[#This Row],[order_id]],returns[],2,FALSE),"FALSE")</f>
        <v>FALSE</v>
      </c>
      <c r="W7217" t="str">
        <f>VLOOKUP(orders[[#This Row],[region]],people[],2,FALSE)</f>
        <v>Kelly Williams</v>
      </c>
    </row>
    <row r="7218" spans="1:23" x14ac:dyDescent="0.25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  <c r="V7218" s="7" t="b">
        <f>_xlfn.IFNA(VLOOKUP(orders[[#This Row],[order_id]],returns[],2,FALSE),"FALSE")</f>
        <v>1</v>
      </c>
      <c r="W7218" t="str">
        <f>VLOOKUP(orders[[#This Row],[region]],people[],2,FALSE)</f>
        <v>Anna Andreadi</v>
      </c>
    </row>
    <row r="7219" spans="1:23" x14ac:dyDescent="0.25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  <c r="V7219" s="7" t="b">
        <f>_xlfn.IFNA(VLOOKUP(orders[[#This Row],[order_id]],returns[],2,FALSE),"FALSE")</f>
        <v>1</v>
      </c>
      <c r="W7219" t="str">
        <f>VLOOKUP(orders[[#This Row],[region]],people[],2,FALSE)</f>
        <v>Anna Andreadi</v>
      </c>
    </row>
    <row r="7220" spans="1:23" x14ac:dyDescent="0.25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  <c r="V7220" s="7" t="b">
        <f>_xlfn.IFNA(VLOOKUP(orders[[#This Row],[order_id]],returns[],2,FALSE),"FALSE")</f>
        <v>1</v>
      </c>
      <c r="W7220" t="str">
        <f>VLOOKUP(orders[[#This Row],[region]],people[],2,FALSE)</f>
        <v>Anna Andreadi</v>
      </c>
    </row>
    <row r="7221" spans="1:23" x14ac:dyDescent="0.25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  <c r="V7221" s="7" t="b">
        <f>_xlfn.IFNA(VLOOKUP(orders[[#This Row],[order_id]],returns[],2,FALSE),"FALSE")</f>
        <v>1</v>
      </c>
      <c r="W7221" t="str">
        <f>VLOOKUP(orders[[#This Row],[region]],people[],2,FALSE)</f>
        <v>Anna Andreadi</v>
      </c>
    </row>
    <row r="7222" spans="1:23" x14ac:dyDescent="0.25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  <c r="V7222" s="7" t="str">
        <f>_xlfn.IFNA(VLOOKUP(orders[[#This Row],[order_id]],returns[],2,FALSE),"FALSE")</f>
        <v>FALSE</v>
      </c>
      <c r="W7222" t="str">
        <f>VLOOKUP(orders[[#This Row],[region]],people[],2,FALSE)</f>
        <v>Chuck Magee</v>
      </c>
    </row>
    <row r="7223" spans="1:23" x14ac:dyDescent="0.25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  <c r="V7223" s="7" t="str">
        <f>_xlfn.IFNA(VLOOKUP(orders[[#This Row],[order_id]],returns[],2,FALSE),"FALSE")</f>
        <v>FALSE</v>
      </c>
      <c r="W7223" t="str">
        <f>VLOOKUP(orders[[#This Row],[region]],people[],2,FALSE)</f>
        <v>Chuck Magee</v>
      </c>
    </row>
    <row r="7224" spans="1:23" x14ac:dyDescent="0.25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  <c r="V7224" s="7" t="str">
        <f>_xlfn.IFNA(VLOOKUP(orders[[#This Row],[order_id]],returns[],2,FALSE),"FALSE")</f>
        <v>FALSE</v>
      </c>
      <c r="W7224" t="str">
        <f>VLOOKUP(orders[[#This Row],[region]],people[],2,FALSE)</f>
        <v>Kelly Williams</v>
      </c>
    </row>
    <row r="7225" spans="1:23" x14ac:dyDescent="0.25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  <c r="V7225" s="7" t="str">
        <f>_xlfn.IFNA(VLOOKUP(orders[[#This Row],[order_id]],returns[],2,FALSE),"FALSE")</f>
        <v>FALSE</v>
      </c>
      <c r="W7225" t="str">
        <f>VLOOKUP(orders[[#This Row],[region]],people[],2,FALSE)</f>
        <v>Anna Andreadi</v>
      </c>
    </row>
    <row r="7226" spans="1:23" x14ac:dyDescent="0.25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  <c r="V7226" s="7" t="str">
        <f>_xlfn.IFNA(VLOOKUP(orders[[#This Row],[order_id]],returns[],2,FALSE),"FALSE")</f>
        <v>FALSE</v>
      </c>
      <c r="W7226" t="str">
        <f>VLOOKUP(orders[[#This Row],[region]],people[],2,FALSE)</f>
        <v>Anna Andreadi</v>
      </c>
    </row>
    <row r="7227" spans="1:23" x14ac:dyDescent="0.25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  <c r="V7227" s="7" t="str">
        <f>_xlfn.IFNA(VLOOKUP(orders[[#This Row],[order_id]],returns[],2,FALSE),"FALSE")</f>
        <v>FALSE</v>
      </c>
      <c r="W7227" t="str">
        <f>VLOOKUP(orders[[#This Row],[region]],people[],2,FALSE)</f>
        <v>Anna Andreadi</v>
      </c>
    </row>
    <row r="7228" spans="1:23" x14ac:dyDescent="0.25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  <c r="V7228" s="7" t="str">
        <f>_xlfn.IFNA(VLOOKUP(orders[[#This Row],[order_id]],returns[],2,FALSE),"FALSE")</f>
        <v>FALSE</v>
      </c>
      <c r="W7228" t="str">
        <f>VLOOKUP(orders[[#This Row],[region]],people[],2,FALSE)</f>
        <v>Chuck Magee</v>
      </c>
    </row>
    <row r="7229" spans="1:23" x14ac:dyDescent="0.25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  <c r="V7229" s="7" t="str">
        <f>_xlfn.IFNA(VLOOKUP(orders[[#This Row],[order_id]],returns[],2,FALSE),"FALSE")</f>
        <v>FALSE</v>
      </c>
      <c r="W7229" t="str">
        <f>VLOOKUP(orders[[#This Row],[region]],people[],2,FALSE)</f>
        <v>Chuck Magee</v>
      </c>
    </row>
    <row r="7230" spans="1:23" x14ac:dyDescent="0.25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  <c r="V7230" s="7" t="str">
        <f>_xlfn.IFNA(VLOOKUP(orders[[#This Row],[order_id]],returns[],2,FALSE),"FALSE")</f>
        <v>FALSE</v>
      </c>
      <c r="W7230" t="str">
        <f>VLOOKUP(orders[[#This Row],[region]],people[],2,FALSE)</f>
        <v>Anna Andreadi</v>
      </c>
    </row>
    <row r="7231" spans="1:23" x14ac:dyDescent="0.25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  <c r="V7231" s="7" t="str">
        <f>_xlfn.IFNA(VLOOKUP(orders[[#This Row],[order_id]],returns[],2,FALSE),"FALSE")</f>
        <v>FALSE</v>
      </c>
      <c r="W7231" t="str">
        <f>VLOOKUP(orders[[#This Row],[region]],people[],2,FALSE)</f>
        <v>Anna Andreadi</v>
      </c>
    </row>
    <row r="7232" spans="1:23" x14ac:dyDescent="0.25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 s="7" t="str">
        <f>_xlfn.IFNA(VLOOKUP(orders[[#This Row],[order_id]],returns[],2,FALSE),"FALSE")</f>
        <v>FALSE</v>
      </c>
      <c r="W7232" t="str">
        <f>VLOOKUP(orders[[#This Row],[region]],people[],2,FALSE)</f>
        <v>Chuck Magee</v>
      </c>
    </row>
    <row r="7233" spans="1:23" x14ac:dyDescent="0.25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 s="7" t="str">
        <f>_xlfn.IFNA(VLOOKUP(orders[[#This Row],[order_id]],returns[],2,FALSE),"FALSE")</f>
        <v>FALSE</v>
      </c>
      <c r="W7233" t="str">
        <f>VLOOKUP(orders[[#This Row],[region]],people[],2,FALSE)</f>
        <v>Chuck Magee</v>
      </c>
    </row>
    <row r="7234" spans="1:23" x14ac:dyDescent="0.25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 s="7" t="str">
        <f>_xlfn.IFNA(VLOOKUP(orders[[#This Row],[order_id]],returns[],2,FALSE),"FALSE")</f>
        <v>FALSE</v>
      </c>
      <c r="W7234" t="str">
        <f>VLOOKUP(orders[[#This Row],[region]],people[],2,FALSE)</f>
        <v>Chuck Magee</v>
      </c>
    </row>
    <row r="7235" spans="1:23" x14ac:dyDescent="0.25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 s="7" t="str">
        <f>_xlfn.IFNA(VLOOKUP(orders[[#This Row],[order_id]],returns[],2,FALSE),"FALSE")</f>
        <v>FALSE</v>
      </c>
      <c r="W7235" t="str">
        <f>VLOOKUP(orders[[#This Row],[region]],people[],2,FALSE)</f>
        <v>Chuck Magee</v>
      </c>
    </row>
    <row r="7236" spans="1:23" x14ac:dyDescent="0.25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  <c r="V7236" s="7" t="str">
        <f>_xlfn.IFNA(VLOOKUP(orders[[#This Row],[order_id]],returns[],2,FALSE),"FALSE")</f>
        <v>FALSE</v>
      </c>
      <c r="W7236" t="str">
        <f>VLOOKUP(orders[[#This Row],[region]],people[],2,FALSE)</f>
        <v>Chuck Magee</v>
      </c>
    </row>
    <row r="7237" spans="1:23" x14ac:dyDescent="0.25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  <c r="V7237" s="7" t="str">
        <f>_xlfn.IFNA(VLOOKUP(orders[[#This Row],[order_id]],returns[],2,FALSE),"FALSE")</f>
        <v>FALSE</v>
      </c>
      <c r="W7237" t="str">
        <f>VLOOKUP(orders[[#This Row],[region]],people[],2,FALSE)</f>
        <v>Chuck Magee</v>
      </c>
    </row>
    <row r="7238" spans="1:23" x14ac:dyDescent="0.25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 s="7" t="str">
        <f>_xlfn.IFNA(VLOOKUP(orders[[#This Row],[order_id]],returns[],2,FALSE),"FALSE")</f>
        <v>FALSE</v>
      </c>
      <c r="W7238" t="str">
        <f>VLOOKUP(orders[[#This Row],[region]],people[],2,FALSE)</f>
        <v>Anna Andreadi</v>
      </c>
    </row>
    <row r="7239" spans="1:23" x14ac:dyDescent="0.25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  <c r="V7239" s="7" t="str">
        <f>_xlfn.IFNA(VLOOKUP(orders[[#This Row],[order_id]],returns[],2,FALSE),"FALSE")</f>
        <v>FALSE</v>
      </c>
      <c r="W7239" t="str">
        <f>VLOOKUP(orders[[#This Row],[region]],people[],2,FALSE)</f>
        <v>Chuck Magee</v>
      </c>
    </row>
    <row r="7240" spans="1:23" x14ac:dyDescent="0.25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  <c r="V7240" s="7" t="str">
        <f>_xlfn.IFNA(VLOOKUP(orders[[#This Row],[order_id]],returns[],2,FALSE),"FALSE")</f>
        <v>FALSE</v>
      </c>
      <c r="W7240" t="str">
        <f>VLOOKUP(orders[[#This Row],[region]],people[],2,FALSE)</f>
        <v>Anna Andreadi</v>
      </c>
    </row>
    <row r="7241" spans="1:23" x14ac:dyDescent="0.25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  <c r="V7241" s="7" t="str">
        <f>_xlfn.IFNA(VLOOKUP(orders[[#This Row],[order_id]],returns[],2,FALSE),"FALSE")</f>
        <v>FALSE</v>
      </c>
      <c r="W7241" t="str">
        <f>VLOOKUP(orders[[#This Row],[region]],people[],2,FALSE)</f>
        <v>Anna Andreadi</v>
      </c>
    </row>
    <row r="7242" spans="1:23" x14ac:dyDescent="0.25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  <c r="V7242" s="7" t="b">
        <f>_xlfn.IFNA(VLOOKUP(orders[[#This Row],[order_id]],returns[],2,FALSE),"FALSE")</f>
        <v>1</v>
      </c>
      <c r="W7242" t="str">
        <f>VLOOKUP(orders[[#This Row],[region]],people[],2,FALSE)</f>
        <v>Anna Andreadi</v>
      </c>
    </row>
    <row r="7243" spans="1:23" x14ac:dyDescent="0.25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  <c r="V7243" s="7" t="b">
        <f>_xlfn.IFNA(VLOOKUP(orders[[#This Row],[order_id]],returns[],2,FALSE),"FALSE")</f>
        <v>1</v>
      </c>
      <c r="W7243" t="str">
        <f>VLOOKUP(orders[[#This Row],[region]],people[],2,FALSE)</f>
        <v>Anna Andreadi</v>
      </c>
    </row>
    <row r="7244" spans="1:23" x14ac:dyDescent="0.25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  <c r="V7244" s="7" t="b">
        <f>_xlfn.IFNA(VLOOKUP(orders[[#This Row],[order_id]],returns[],2,FALSE),"FALSE")</f>
        <v>1</v>
      </c>
      <c r="W7244" t="str">
        <f>VLOOKUP(orders[[#This Row],[region]],people[],2,FALSE)</f>
        <v>Anna Andreadi</v>
      </c>
    </row>
    <row r="7245" spans="1:23" x14ac:dyDescent="0.25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  <c r="V7245" s="7" t="str">
        <f>_xlfn.IFNA(VLOOKUP(orders[[#This Row],[order_id]],returns[],2,FALSE),"FALSE")</f>
        <v>FALSE</v>
      </c>
      <c r="W7245" t="str">
        <f>VLOOKUP(orders[[#This Row],[region]],people[],2,FALSE)</f>
        <v>Chuck Magee</v>
      </c>
    </row>
    <row r="7246" spans="1:23" x14ac:dyDescent="0.25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  <c r="V7246" s="7" t="b">
        <f>_xlfn.IFNA(VLOOKUP(orders[[#This Row],[order_id]],returns[],2,FALSE),"FALSE")</f>
        <v>1</v>
      </c>
      <c r="W7246" t="str">
        <f>VLOOKUP(orders[[#This Row],[region]],people[],2,FALSE)</f>
        <v>Anna Andreadi</v>
      </c>
    </row>
    <row r="7247" spans="1:23" x14ac:dyDescent="0.25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  <c r="V7247" s="7" t="str">
        <f>_xlfn.IFNA(VLOOKUP(orders[[#This Row],[order_id]],returns[],2,FALSE),"FALSE")</f>
        <v>FALSE</v>
      </c>
      <c r="W7247" t="str">
        <f>VLOOKUP(orders[[#This Row],[region]],people[],2,FALSE)</f>
        <v>Anna Andreadi</v>
      </c>
    </row>
    <row r="7248" spans="1:23" x14ac:dyDescent="0.25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  <c r="V7248" s="7" t="str">
        <f>_xlfn.IFNA(VLOOKUP(orders[[#This Row],[order_id]],returns[],2,FALSE),"FALSE")</f>
        <v>FALSE</v>
      </c>
      <c r="W7248" t="str">
        <f>VLOOKUP(orders[[#This Row],[region]],people[],2,FALSE)</f>
        <v>Chuck Magee</v>
      </c>
    </row>
    <row r="7249" spans="1:23" x14ac:dyDescent="0.25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  <c r="V7249" s="7" t="str">
        <f>_xlfn.IFNA(VLOOKUP(orders[[#This Row],[order_id]],returns[],2,FALSE),"FALSE")</f>
        <v>FALSE</v>
      </c>
      <c r="W7249" t="str">
        <f>VLOOKUP(orders[[#This Row],[region]],people[],2,FALSE)</f>
        <v>Chuck Magee</v>
      </c>
    </row>
    <row r="7250" spans="1:23" x14ac:dyDescent="0.25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  <c r="V7250" s="7" t="str">
        <f>_xlfn.IFNA(VLOOKUP(orders[[#This Row],[order_id]],returns[],2,FALSE),"FALSE")</f>
        <v>FALSE</v>
      </c>
      <c r="W7250" t="str">
        <f>VLOOKUP(orders[[#This Row],[region]],people[],2,FALSE)</f>
        <v>Chuck Magee</v>
      </c>
    </row>
    <row r="7251" spans="1:23" x14ac:dyDescent="0.25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 s="7" t="str">
        <f>_xlfn.IFNA(VLOOKUP(orders[[#This Row],[order_id]],returns[],2,FALSE),"FALSE")</f>
        <v>FALSE</v>
      </c>
      <c r="W7251" t="str">
        <f>VLOOKUP(orders[[#This Row],[region]],people[],2,FALSE)</f>
        <v>Anna Andreadi</v>
      </c>
    </row>
    <row r="7252" spans="1:23" x14ac:dyDescent="0.25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  <c r="V7252" s="7" t="str">
        <f>_xlfn.IFNA(VLOOKUP(orders[[#This Row],[order_id]],returns[],2,FALSE),"FALSE")</f>
        <v>FALSE</v>
      </c>
      <c r="W7252" t="str">
        <f>VLOOKUP(orders[[#This Row],[region]],people[],2,FALSE)</f>
        <v>Anna Andreadi</v>
      </c>
    </row>
    <row r="7253" spans="1:23" x14ac:dyDescent="0.25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 s="7" t="str">
        <f>_xlfn.IFNA(VLOOKUP(orders[[#This Row],[order_id]],returns[],2,FALSE),"FALSE")</f>
        <v>FALSE</v>
      </c>
      <c r="W7253" t="str">
        <f>VLOOKUP(orders[[#This Row],[region]],people[],2,FALSE)</f>
        <v>Cassandra Brandow</v>
      </c>
    </row>
    <row r="7254" spans="1:23" x14ac:dyDescent="0.25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  <c r="V7254" s="7" t="str">
        <f>_xlfn.IFNA(VLOOKUP(orders[[#This Row],[order_id]],returns[],2,FALSE),"FALSE")</f>
        <v>FALSE</v>
      </c>
      <c r="W7254" t="str">
        <f>VLOOKUP(orders[[#This Row],[region]],people[],2,FALSE)</f>
        <v>Kelly Williams</v>
      </c>
    </row>
    <row r="7255" spans="1:23" x14ac:dyDescent="0.25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  <c r="V7255" s="7" t="str">
        <f>_xlfn.IFNA(VLOOKUP(orders[[#This Row],[order_id]],returns[],2,FALSE),"FALSE")</f>
        <v>FALSE</v>
      </c>
      <c r="W7255" t="str">
        <f>VLOOKUP(orders[[#This Row],[region]],people[],2,FALSE)</f>
        <v>Kelly Williams</v>
      </c>
    </row>
    <row r="7256" spans="1:23" x14ac:dyDescent="0.25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  <c r="V7256" s="7" t="str">
        <f>_xlfn.IFNA(VLOOKUP(orders[[#This Row],[order_id]],returns[],2,FALSE),"FALSE")</f>
        <v>FALSE</v>
      </c>
      <c r="W7256" t="str">
        <f>VLOOKUP(orders[[#This Row],[region]],people[],2,FALSE)</f>
        <v>Kelly Williams</v>
      </c>
    </row>
    <row r="7257" spans="1:23" x14ac:dyDescent="0.25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 s="7" t="str">
        <f>_xlfn.IFNA(VLOOKUP(orders[[#This Row],[order_id]],returns[],2,FALSE),"FALSE")</f>
        <v>FALSE</v>
      </c>
      <c r="W7257" t="str">
        <f>VLOOKUP(orders[[#This Row],[region]],people[],2,FALSE)</f>
        <v>Kelly Williams</v>
      </c>
    </row>
    <row r="7258" spans="1:23" x14ac:dyDescent="0.25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  <c r="V7258" s="7" t="str">
        <f>_xlfn.IFNA(VLOOKUP(orders[[#This Row],[order_id]],returns[],2,FALSE),"FALSE")</f>
        <v>FALSE</v>
      </c>
      <c r="W7258" t="str">
        <f>VLOOKUP(orders[[#This Row],[region]],people[],2,FALSE)</f>
        <v>Kelly Williams</v>
      </c>
    </row>
    <row r="7259" spans="1:23" x14ac:dyDescent="0.25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  <c r="V7259" s="7" t="str">
        <f>_xlfn.IFNA(VLOOKUP(orders[[#This Row],[order_id]],returns[],2,FALSE),"FALSE")</f>
        <v>FALSE</v>
      </c>
      <c r="W7259" t="str">
        <f>VLOOKUP(orders[[#This Row],[region]],people[],2,FALSE)</f>
        <v>Kelly Williams</v>
      </c>
    </row>
    <row r="7260" spans="1:23" x14ac:dyDescent="0.25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  <c r="V7260" s="7" t="str">
        <f>_xlfn.IFNA(VLOOKUP(orders[[#This Row],[order_id]],returns[],2,FALSE),"FALSE")</f>
        <v>FALSE</v>
      </c>
      <c r="W7260" t="str">
        <f>VLOOKUP(orders[[#This Row],[region]],people[],2,FALSE)</f>
        <v>Kelly Williams</v>
      </c>
    </row>
    <row r="7261" spans="1:23" x14ac:dyDescent="0.25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  <c r="V7261" s="7" t="str">
        <f>_xlfn.IFNA(VLOOKUP(orders[[#This Row],[order_id]],returns[],2,FALSE),"FALSE")</f>
        <v>FALSE</v>
      </c>
      <c r="W7261" t="str">
        <f>VLOOKUP(orders[[#This Row],[region]],people[],2,FALSE)</f>
        <v>Kelly Williams</v>
      </c>
    </row>
    <row r="7262" spans="1:23" x14ac:dyDescent="0.25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  <c r="V7262" s="7" t="str">
        <f>_xlfn.IFNA(VLOOKUP(orders[[#This Row],[order_id]],returns[],2,FALSE),"FALSE")</f>
        <v>FALSE</v>
      </c>
      <c r="W7262" t="str">
        <f>VLOOKUP(orders[[#This Row],[region]],people[],2,FALSE)</f>
        <v>Kelly Williams</v>
      </c>
    </row>
    <row r="7263" spans="1:23" x14ac:dyDescent="0.25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  <c r="V7263" s="7" t="str">
        <f>_xlfn.IFNA(VLOOKUP(orders[[#This Row],[order_id]],returns[],2,FALSE),"FALSE")</f>
        <v>FALSE</v>
      </c>
      <c r="W7263" t="str">
        <f>VLOOKUP(orders[[#This Row],[region]],people[],2,FALSE)</f>
        <v>Anna Andreadi</v>
      </c>
    </row>
    <row r="7264" spans="1:23" x14ac:dyDescent="0.25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  <c r="V7264" s="7" t="str">
        <f>_xlfn.IFNA(VLOOKUP(orders[[#This Row],[order_id]],returns[],2,FALSE),"FALSE")</f>
        <v>FALSE</v>
      </c>
      <c r="W7264" t="str">
        <f>VLOOKUP(orders[[#This Row],[region]],people[],2,FALSE)</f>
        <v>Chuck Magee</v>
      </c>
    </row>
    <row r="7265" spans="1:23" x14ac:dyDescent="0.25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  <c r="V7265" s="7" t="str">
        <f>_xlfn.IFNA(VLOOKUP(orders[[#This Row],[order_id]],returns[],2,FALSE),"FALSE")</f>
        <v>FALSE</v>
      </c>
      <c r="W7265" t="str">
        <f>VLOOKUP(orders[[#This Row],[region]],people[],2,FALSE)</f>
        <v>Chuck Magee</v>
      </c>
    </row>
    <row r="7266" spans="1:23" x14ac:dyDescent="0.25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 s="7" t="str">
        <f>_xlfn.IFNA(VLOOKUP(orders[[#This Row],[order_id]],returns[],2,FALSE),"FALSE")</f>
        <v>FALSE</v>
      </c>
      <c r="W7266" t="str">
        <f>VLOOKUP(orders[[#This Row],[region]],people[],2,FALSE)</f>
        <v>Cassandra Brandow</v>
      </c>
    </row>
    <row r="7267" spans="1:23" x14ac:dyDescent="0.25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  <c r="V7267" s="7" t="str">
        <f>_xlfn.IFNA(VLOOKUP(orders[[#This Row],[order_id]],returns[],2,FALSE),"FALSE")</f>
        <v>FALSE</v>
      </c>
      <c r="W7267" t="str">
        <f>VLOOKUP(orders[[#This Row],[region]],people[],2,FALSE)</f>
        <v>Kelly Williams</v>
      </c>
    </row>
    <row r="7268" spans="1:23" x14ac:dyDescent="0.25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  <c r="V7268" s="7" t="str">
        <f>_xlfn.IFNA(VLOOKUP(orders[[#This Row],[order_id]],returns[],2,FALSE),"FALSE")</f>
        <v>FALSE</v>
      </c>
      <c r="W7268" t="str">
        <f>VLOOKUP(orders[[#This Row],[region]],people[],2,FALSE)</f>
        <v>Cassandra Brandow</v>
      </c>
    </row>
    <row r="7269" spans="1:23" x14ac:dyDescent="0.25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  <c r="V7269" s="7" t="str">
        <f>_xlfn.IFNA(VLOOKUP(orders[[#This Row],[order_id]],returns[],2,FALSE),"FALSE")</f>
        <v>FALSE</v>
      </c>
      <c r="W7269" t="str">
        <f>VLOOKUP(orders[[#This Row],[region]],people[],2,FALSE)</f>
        <v>Cassandra Brandow</v>
      </c>
    </row>
    <row r="7270" spans="1:23" x14ac:dyDescent="0.25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 s="7" t="b">
        <f>_xlfn.IFNA(VLOOKUP(orders[[#This Row],[order_id]],returns[],2,FALSE),"FALSE")</f>
        <v>1</v>
      </c>
      <c r="W7270" t="str">
        <f>VLOOKUP(orders[[#This Row],[region]],people[],2,FALSE)</f>
        <v>Cassandra Brandow</v>
      </c>
    </row>
    <row r="7271" spans="1:23" x14ac:dyDescent="0.25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  <c r="V7271" s="7" t="b">
        <f>_xlfn.IFNA(VLOOKUP(orders[[#This Row],[order_id]],returns[],2,FALSE),"FALSE")</f>
        <v>1</v>
      </c>
      <c r="W7271" t="str">
        <f>VLOOKUP(orders[[#This Row],[region]],people[],2,FALSE)</f>
        <v>Cassandra Brandow</v>
      </c>
    </row>
    <row r="7272" spans="1:23" x14ac:dyDescent="0.25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  <c r="V7272" s="7" t="str">
        <f>_xlfn.IFNA(VLOOKUP(orders[[#This Row],[order_id]],returns[],2,FALSE),"FALSE")</f>
        <v>FALSE</v>
      </c>
      <c r="W7272" t="str">
        <f>VLOOKUP(orders[[#This Row],[region]],people[],2,FALSE)</f>
        <v>Anna Andreadi</v>
      </c>
    </row>
    <row r="7273" spans="1:23" x14ac:dyDescent="0.25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 s="7" t="str">
        <f>_xlfn.IFNA(VLOOKUP(orders[[#This Row],[order_id]],returns[],2,FALSE),"FALSE")</f>
        <v>FALSE</v>
      </c>
      <c r="W7273" t="str">
        <f>VLOOKUP(orders[[#This Row],[region]],people[],2,FALSE)</f>
        <v>Anna Andreadi</v>
      </c>
    </row>
    <row r="7274" spans="1:23" x14ac:dyDescent="0.25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  <c r="V7274" s="7" t="str">
        <f>_xlfn.IFNA(VLOOKUP(orders[[#This Row],[order_id]],returns[],2,FALSE),"FALSE")</f>
        <v>FALSE</v>
      </c>
      <c r="W7274" t="str">
        <f>VLOOKUP(orders[[#This Row],[region]],people[],2,FALSE)</f>
        <v>Cassandra Brandow</v>
      </c>
    </row>
    <row r="7275" spans="1:23" x14ac:dyDescent="0.25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  <c r="V7275" s="7" t="str">
        <f>_xlfn.IFNA(VLOOKUP(orders[[#This Row],[order_id]],returns[],2,FALSE),"FALSE")</f>
        <v>FALSE</v>
      </c>
      <c r="W7275" t="str">
        <f>VLOOKUP(orders[[#This Row],[region]],people[],2,FALSE)</f>
        <v>Cassandra Brandow</v>
      </c>
    </row>
    <row r="7276" spans="1:23" x14ac:dyDescent="0.25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  <c r="V7276" s="7" t="str">
        <f>_xlfn.IFNA(VLOOKUP(orders[[#This Row],[order_id]],returns[],2,FALSE),"FALSE")</f>
        <v>FALSE</v>
      </c>
      <c r="W7276" t="str">
        <f>VLOOKUP(orders[[#This Row],[region]],people[],2,FALSE)</f>
        <v>Anna Andreadi</v>
      </c>
    </row>
    <row r="7277" spans="1:23" x14ac:dyDescent="0.25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  <c r="V7277" s="7" t="str">
        <f>_xlfn.IFNA(VLOOKUP(orders[[#This Row],[order_id]],returns[],2,FALSE),"FALSE")</f>
        <v>FALSE</v>
      </c>
      <c r="W7277" t="str">
        <f>VLOOKUP(orders[[#This Row],[region]],people[],2,FALSE)</f>
        <v>Anna Andreadi</v>
      </c>
    </row>
    <row r="7278" spans="1:23" x14ac:dyDescent="0.25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  <c r="V7278" s="7" t="str">
        <f>_xlfn.IFNA(VLOOKUP(orders[[#This Row],[order_id]],returns[],2,FALSE),"FALSE")</f>
        <v>FALSE</v>
      </c>
      <c r="W7278" t="str">
        <f>VLOOKUP(orders[[#This Row],[region]],people[],2,FALSE)</f>
        <v>Cassandra Brandow</v>
      </c>
    </row>
    <row r="7279" spans="1:23" x14ac:dyDescent="0.25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  <c r="V7279" s="7" t="str">
        <f>_xlfn.IFNA(VLOOKUP(orders[[#This Row],[order_id]],returns[],2,FALSE),"FALSE")</f>
        <v>FALSE</v>
      </c>
      <c r="W7279" t="str">
        <f>VLOOKUP(orders[[#This Row],[region]],people[],2,FALSE)</f>
        <v>Anna Andreadi</v>
      </c>
    </row>
    <row r="7280" spans="1:23" x14ac:dyDescent="0.25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  <c r="V7280" s="7" t="str">
        <f>_xlfn.IFNA(VLOOKUP(orders[[#This Row],[order_id]],returns[],2,FALSE),"FALSE")</f>
        <v>FALSE</v>
      </c>
      <c r="W7280" t="str">
        <f>VLOOKUP(orders[[#This Row],[region]],people[],2,FALSE)</f>
        <v>Anna Andreadi</v>
      </c>
    </row>
    <row r="7281" spans="1:23" x14ac:dyDescent="0.25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  <c r="V7281" s="7" t="str">
        <f>_xlfn.IFNA(VLOOKUP(orders[[#This Row],[order_id]],returns[],2,FALSE),"FALSE")</f>
        <v>FALSE</v>
      </c>
      <c r="W7281" t="str">
        <f>VLOOKUP(orders[[#This Row],[region]],people[],2,FALSE)</f>
        <v>Anna Andreadi</v>
      </c>
    </row>
    <row r="7282" spans="1:23" x14ac:dyDescent="0.25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 s="7" t="str">
        <f>_xlfn.IFNA(VLOOKUP(orders[[#This Row],[order_id]],returns[],2,FALSE),"FALSE")</f>
        <v>FALSE</v>
      </c>
      <c r="W7282" t="str">
        <f>VLOOKUP(orders[[#This Row],[region]],people[],2,FALSE)</f>
        <v>Chuck Magee</v>
      </c>
    </row>
    <row r="7283" spans="1:23" x14ac:dyDescent="0.25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  <c r="V7283" s="7" t="str">
        <f>_xlfn.IFNA(VLOOKUP(orders[[#This Row],[order_id]],returns[],2,FALSE),"FALSE")</f>
        <v>FALSE</v>
      </c>
      <c r="W7283" t="str">
        <f>VLOOKUP(orders[[#This Row],[region]],people[],2,FALSE)</f>
        <v>Anna Andreadi</v>
      </c>
    </row>
    <row r="7284" spans="1:23" x14ac:dyDescent="0.25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  <c r="V7284" s="7" t="str">
        <f>_xlfn.IFNA(VLOOKUP(orders[[#This Row],[order_id]],returns[],2,FALSE),"FALSE")</f>
        <v>FALSE</v>
      </c>
      <c r="W7284" t="str">
        <f>VLOOKUP(orders[[#This Row],[region]],people[],2,FALSE)</f>
        <v>Kelly Williams</v>
      </c>
    </row>
    <row r="7285" spans="1:23" x14ac:dyDescent="0.25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  <c r="V7285" s="7" t="str">
        <f>_xlfn.IFNA(VLOOKUP(orders[[#This Row],[order_id]],returns[],2,FALSE),"FALSE")</f>
        <v>FALSE</v>
      </c>
      <c r="W7285" t="str">
        <f>VLOOKUP(orders[[#This Row],[region]],people[],2,FALSE)</f>
        <v>Chuck Magee</v>
      </c>
    </row>
    <row r="7286" spans="1:23" x14ac:dyDescent="0.25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  <c r="V7286" s="7" t="str">
        <f>_xlfn.IFNA(VLOOKUP(orders[[#This Row],[order_id]],returns[],2,FALSE),"FALSE")</f>
        <v>FALSE</v>
      </c>
      <c r="W7286" t="str">
        <f>VLOOKUP(orders[[#This Row],[region]],people[],2,FALSE)</f>
        <v>Chuck Magee</v>
      </c>
    </row>
    <row r="7287" spans="1:23" x14ac:dyDescent="0.25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  <c r="V7287" s="7" t="str">
        <f>_xlfn.IFNA(VLOOKUP(orders[[#This Row],[order_id]],returns[],2,FALSE),"FALSE")</f>
        <v>FALSE</v>
      </c>
      <c r="W7287" t="str">
        <f>VLOOKUP(orders[[#This Row],[region]],people[],2,FALSE)</f>
        <v>Anna Andreadi</v>
      </c>
    </row>
    <row r="7288" spans="1:23" x14ac:dyDescent="0.25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  <c r="V7288" s="7" t="str">
        <f>_xlfn.IFNA(VLOOKUP(orders[[#This Row],[order_id]],returns[],2,FALSE),"FALSE")</f>
        <v>FALSE</v>
      </c>
      <c r="W7288" t="str">
        <f>VLOOKUP(orders[[#This Row],[region]],people[],2,FALSE)</f>
        <v>Kelly Williams</v>
      </c>
    </row>
    <row r="7289" spans="1:23" x14ac:dyDescent="0.25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  <c r="V7289" s="7" t="str">
        <f>_xlfn.IFNA(VLOOKUP(orders[[#This Row],[order_id]],returns[],2,FALSE),"FALSE")</f>
        <v>FALSE</v>
      </c>
      <c r="W7289" t="str">
        <f>VLOOKUP(orders[[#This Row],[region]],people[],2,FALSE)</f>
        <v>Kelly Williams</v>
      </c>
    </row>
    <row r="7290" spans="1:23" x14ac:dyDescent="0.25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  <c r="V7290" s="7" t="str">
        <f>_xlfn.IFNA(VLOOKUP(orders[[#This Row],[order_id]],returns[],2,FALSE),"FALSE")</f>
        <v>FALSE</v>
      </c>
      <c r="W7290" t="str">
        <f>VLOOKUP(orders[[#This Row],[region]],people[],2,FALSE)</f>
        <v>Kelly Williams</v>
      </c>
    </row>
    <row r="7291" spans="1:23" x14ac:dyDescent="0.25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 s="7" t="str">
        <f>_xlfn.IFNA(VLOOKUP(orders[[#This Row],[order_id]],returns[],2,FALSE),"FALSE")</f>
        <v>FALSE</v>
      </c>
      <c r="W7291" t="str">
        <f>VLOOKUP(orders[[#This Row],[region]],people[],2,FALSE)</f>
        <v>Anna Andreadi</v>
      </c>
    </row>
    <row r="7292" spans="1:23" x14ac:dyDescent="0.25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 s="7" t="str">
        <f>_xlfn.IFNA(VLOOKUP(orders[[#This Row],[order_id]],returns[],2,FALSE),"FALSE")</f>
        <v>FALSE</v>
      </c>
      <c r="W7292" t="str">
        <f>VLOOKUP(orders[[#This Row],[region]],people[],2,FALSE)</f>
        <v>Anna Andreadi</v>
      </c>
    </row>
    <row r="7293" spans="1:23" x14ac:dyDescent="0.25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 s="7" t="str">
        <f>_xlfn.IFNA(VLOOKUP(orders[[#This Row],[order_id]],returns[],2,FALSE),"FALSE")</f>
        <v>FALSE</v>
      </c>
      <c r="W7293" t="str">
        <f>VLOOKUP(orders[[#This Row],[region]],people[],2,FALSE)</f>
        <v>Anna Andreadi</v>
      </c>
    </row>
    <row r="7294" spans="1:23" x14ac:dyDescent="0.25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  <c r="V7294" s="7" t="str">
        <f>_xlfn.IFNA(VLOOKUP(orders[[#This Row],[order_id]],returns[],2,FALSE),"FALSE")</f>
        <v>FALSE</v>
      </c>
      <c r="W7294" t="str">
        <f>VLOOKUP(orders[[#This Row],[region]],people[],2,FALSE)</f>
        <v>Cassandra Brandow</v>
      </c>
    </row>
    <row r="7295" spans="1:23" x14ac:dyDescent="0.25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  <c r="V7295" s="7" t="str">
        <f>_xlfn.IFNA(VLOOKUP(orders[[#This Row],[order_id]],returns[],2,FALSE),"FALSE")</f>
        <v>FALSE</v>
      </c>
      <c r="W7295" t="str">
        <f>VLOOKUP(orders[[#This Row],[region]],people[],2,FALSE)</f>
        <v>Anna Andreadi</v>
      </c>
    </row>
    <row r="7296" spans="1:23" x14ac:dyDescent="0.25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  <c r="V7296" s="7" t="str">
        <f>_xlfn.IFNA(VLOOKUP(orders[[#This Row],[order_id]],returns[],2,FALSE),"FALSE")</f>
        <v>FALSE</v>
      </c>
      <c r="W7296" t="str">
        <f>VLOOKUP(orders[[#This Row],[region]],people[],2,FALSE)</f>
        <v>Anna Andreadi</v>
      </c>
    </row>
    <row r="7297" spans="1:23" x14ac:dyDescent="0.25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  <c r="V7297" s="7" t="str">
        <f>_xlfn.IFNA(VLOOKUP(orders[[#This Row],[order_id]],returns[],2,FALSE),"FALSE")</f>
        <v>FALSE</v>
      </c>
      <c r="W7297" t="str">
        <f>VLOOKUP(orders[[#This Row],[region]],people[],2,FALSE)</f>
        <v>Kelly Williams</v>
      </c>
    </row>
    <row r="7298" spans="1:23" x14ac:dyDescent="0.25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  <c r="V7298" s="7" t="str">
        <f>_xlfn.IFNA(VLOOKUP(orders[[#This Row],[order_id]],returns[],2,FALSE),"FALSE")</f>
        <v>FALSE</v>
      </c>
      <c r="W7298" t="str">
        <f>VLOOKUP(orders[[#This Row],[region]],people[],2,FALSE)</f>
        <v>Kelly Williams</v>
      </c>
    </row>
    <row r="7299" spans="1:23" x14ac:dyDescent="0.25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  <c r="V7299" s="7" t="str">
        <f>_xlfn.IFNA(VLOOKUP(orders[[#This Row],[order_id]],returns[],2,FALSE),"FALSE")</f>
        <v>FALSE</v>
      </c>
      <c r="W7299" t="str">
        <f>VLOOKUP(orders[[#This Row],[region]],people[],2,FALSE)</f>
        <v>Chuck Magee</v>
      </c>
    </row>
    <row r="7300" spans="1:23" x14ac:dyDescent="0.25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  <c r="V7300" s="7" t="str">
        <f>_xlfn.IFNA(VLOOKUP(orders[[#This Row],[order_id]],returns[],2,FALSE),"FALSE")</f>
        <v>FALSE</v>
      </c>
      <c r="W7300" t="str">
        <f>VLOOKUP(orders[[#This Row],[region]],people[],2,FALSE)</f>
        <v>Kelly Williams</v>
      </c>
    </row>
    <row r="7301" spans="1:23" x14ac:dyDescent="0.25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  <c r="V7301" s="7" t="str">
        <f>_xlfn.IFNA(VLOOKUP(orders[[#This Row],[order_id]],returns[],2,FALSE),"FALSE")</f>
        <v>FALSE</v>
      </c>
      <c r="W7301" t="str">
        <f>VLOOKUP(orders[[#This Row],[region]],people[],2,FALSE)</f>
        <v>Kelly Williams</v>
      </c>
    </row>
    <row r="7302" spans="1:23" x14ac:dyDescent="0.25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  <c r="V7302" s="7" t="str">
        <f>_xlfn.IFNA(VLOOKUP(orders[[#This Row],[order_id]],returns[],2,FALSE),"FALSE")</f>
        <v>FALSE</v>
      </c>
      <c r="W7302" t="str">
        <f>VLOOKUP(orders[[#This Row],[region]],people[],2,FALSE)</f>
        <v>Kelly Williams</v>
      </c>
    </row>
    <row r="7303" spans="1:23" x14ac:dyDescent="0.25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  <c r="V7303" s="7" t="str">
        <f>_xlfn.IFNA(VLOOKUP(orders[[#This Row],[order_id]],returns[],2,FALSE),"FALSE")</f>
        <v>FALSE</v>
      </c>
      <c r="W7303" t="str">
        <f>VLOOKUP(orders[[#This Row],[region]],people[],2,FALSE)</f>
        <v>Kelly Williams</v>
      </c>
    </row>
    <row r="7304" spans="1:23" x14ac:dyDescent="0.25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  <c r="V7304" s="7" t="str">
        <f>_xlfn.IFNA(VLOOKUP(orders[[#This Row],[order_id]],returns[],2,FALSE),"FALSE")</f>
        <v>FALSE</v>
      </c>
      <c r="W7304" t="str">
        <f>VLOOKUP(orders[[#This Row],[region]],people[],2,FALSE)</f>
        <v>Kelly Williams</v>
      </c>
    </row>
    <row r="7305" spans="1:23" x14ac:dyDescent="0.25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  <c r="V7305" s="7" t="str">
        <f>_xlfn.IFNA(VLOOKUP(orders[[#This Row],[order_id]],returns[],2,FALSE),"FALSE")</f>
        <v>FALSE</v>
      </c>
      <c r="W7305" t="str">
        <f>VLOOKUP(orders[[#This Row],[region]],people[],2,FALSE)</f>
        <v>Cassandra Brandow</v>
      </c>
    </row>
    <row r="7306" spans="1:23" x14ac:dyDescent="0.25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  <c r="V7306" s="7" t="str">
        <f>_xlfn.IFNA(VLOOKUP(orders[[#This Row],[order_id]],returns[],2,FALSE),"FALSE")</f>
        <v>FALSE</v>
      </c>
      <c r="W7306" t="str">
        <f>VLOOKUP(orders[[#This Row],[region]],people[],2,FALSE)</f>
        <v>Cassandra Brandow</v>
      </c>
    </row>
    <row r="7307" spans="1:23" x14ac:dyDescent="0.25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  <c r="V7307" s="7" t="str">
        <f>_xlfn.IFNA(VLOOKUP(orders[[#This Row],[order_id]],returns[],2,FALSE),"FALSE")</f>
        <v>FALSE</v>
      </c>
      <c r="W7307" t="str">
        <f>VLOOKUP(orders[[#This Row],[region]],people[],2,FALSE)</f>
        <v>Kelly Williams</v>
      </c>
    </row>
    <row r="7308" spans="1:23" x14ac:dyDescent="0.25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  <c r="V7308" s="7" t="str">
        <f>_xlfn.IFNA(VLOOKUP(orders[[#This Row],[order_id]],returns[],2,FALSE),"FALSE")</f>
        <v>FALSE</v>
      </c>
      <c r="W7308" t="str">
        <f>VLOOKUP(orders[[#This Row],[region]],people[],2,FALSE)</f>
        <v>Anna Andreadi</v>
      </c>
    </row>
    <row r="7309" spans="1:23" x14ac:dyDescent="0.25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  <c r="V7309" s="7" t="str">
        <f>_xlfn.IFNA(VLOOKUP(orders[[#This Row],[order_id]],returns[],2,FALSE),"FALSE")</f>
        <v>FALSE</v>
      </c>
      <c r="W7309" t="str">
        <f>VLOOKUP(orders[[#This Row],[region]],people[],2,FALSE)</f>
        <v>Anna Andreadi</v>
      </c>
    </row>
    <row r="7310" spans="1:23" x14ac:dyDescent="0.25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 s="7" t="str">
        <f>_xlfn.IFNA(VLOOKUP(orders[[#This Row],[order_id]],returns[],2,FALSE),"FALSE")</f>
        <v>FALSE</v>
      </c>
      <c r="W7310" t="str">
        <f>VLOOKUP(orders[[#This Row],[region]],people[],2,FALSE)</f>
        <v>Anna Andreadi</v>
      </c>
    </row>
    <row r="7311" spans="1:23" x14ac:dyDescent="0.25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  <c r="V7311" s="7" t="str">
        <f>_xlfn.IFNA(VLOOKUP(orders[[#This Row],[order_id]],returns[],2,FALSE),"FALSE")</f>
        <v>FALSE</v>
      </c>
      <c r="W7311" t="str">
        <f>VLOOKUP(orders[[#This Row],[region]],people[],2,FALSE)</f>
        <v>Chuck Magee</v>
      </c>
    </row>
    <row r="7312" spans="1:23" x14ac:dyDescent="0.25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  <c r="V7312" s="7" t="str">
        <f>_xlfn.IFNA(VLOOKUP(orders[[#This Row],[order_id]],returns[],2,FALSE),"FALSE")</f>
        <v>FALSE</v>
      </c>
      <c r="W7312" t="str">
        <f>VLOOKUP(orders[[#This Row],[region]],people[],2,FALSE)</f>
        <v>Kelly Williams</v>
      </c>
    </row>
    <row r="7313" spans="1:23" x14ac:dyDescent="0.25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  <c r="V7313" s="7" t="str">
        <f>_xlfn.IFNA(VLOOKUP(orders[[#This Row],[order_id]],returns[],2,FALSE),"FALSE")</f>
        <v>FALSE</v>
      </c>
      <c r="W7313" t="str">
        <f>VLOOKUP(orders[[#This Row],[region]],people[],2,FALSE)</f>
        <v>Cassandra Brandow</v>
      </c>
    </row>
    <row r="7314" spans="1:23" x14ac:dyDescent="0.25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  <c r="V7314" s="7" t="str">
        <f>_xlfn.IFNA(VLOOKUP(orders[[#This Row],[order_id]],returns[],2,FALSE),"FALSE")</f>
        <v>FALSE</v>
      </c>
      <c r="W7314" t="str">
        <f>VLOOKUP(orders[[#This Row],[region]],people[],2,FALSE)</f>
        <v>Cassandra Brandow</v>
      </c>
    </row>
    <row r="7315" spans="1:23" x14ac:dyDescent="0.25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  <c r="V7315" s="7" t="str">
        <f>_xlfn.IFNA(VLOOKUP(orders[[#This Row],[order_id]],returns[],2,FALSE),"FALSE")</f>
        <v>FALSE</v>
      </c>
      <c r="W7315" t="str">
        <f>VLOOKUP(orders[[#This Row],[region]],people[],2,FALSE)</f>
        <v>Cassandra Brandow</v>
      </c>
    </row>
    <row r="7316" spans="1:23" x14ac:dyDescent="0.25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  <c r="V7316" s="7" t="str">
        <f>_xlfn.IFNA(VLOOKUP(orders[[#This Row],[order_id]],returns[],2,FALSE),"FALSE")</f>
        <v>FALSE</v>
      </c>
      <c r="W7316" t="str">
        <f>VLOOKUP(orders[[#This Row],[region]],people[],2,FALSE)</f>
        <v>Kelly Williams</v>
      </c>
    </row>
    <row r="7317" spans="1:23" x14ac:dyDescent="0.25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  <c r="V7317" s="7" t="str">
        <f>_xlfn.IFNA(VLOOKUP(orders[[#This Row],[order_id]],returns[],2,FALSE),"FALSE")</f>
        <v>FALSE</v>
      </c>
      <c r="W7317" t="str">
        <f>VLOOKUP(orders[[#This Row],[region]],people[],2,FALSE)</f>
        <v>Chuck Magee</v>
      </c>
    </row>
    <row r="7318" spans="1:23" x14ac:dyDescent="0.25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  <c r="V7318" s="7" t="str">
        <f>_xlfn.IFNA(VLOOKUP(orders[[#This Row],[order_id]],returns[],2,FALSE),"FALSE")</f>
        <v>FALSE</v>
      </c>
      <c r="W7318" t="str">
        <f>VLOOKUP(orders[[#This Row],[region]],people[],2,FALSE)</f>
        <v>Chuck Magee</v>
      </c>
    </row>
    <row r="7319" spans="1:23" x14ac:dyDescent="0.25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 s="7" t="str">
        <f>_xlfn.IFNA(VLOOKUP(orders[[#This Row],[order_id]],returns[],2,FALSE),"FALSE")</f>
        <v>FALSE</v>
      </c>
      <c r="W7319" t="str">
        <f>VLOOKUP(orders[[#This Row],[region]],people[],2,FALSE)</f>
        <v>Anna Andreadi</v>
      </c>
    </row>
    <row r="7320" spans="1:23" x14ac:dyDescent="0.25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 s="7" t="str">
        <f>_xlfn.IFNA(VLOOKUP(orders[[#This Row],[order_id]],returns[],2,FALSE),"FALSE")</f>
        <v>FALSE</v>
      </c>
      <c r="W7320" t="str">
        <f>VLOOKUP(orders[[#This Row],[region]],people[],2,FALSE)</f>
        <v>Anna Andreadi</v>
      </c>
    </row>
    <row r="7321" spans="1:23" x14ac:dyDescent="0.25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  <c r="V7321" s="7" t="str">
        <f>_xlfn.IFNA(VLOOKUP(orders[[#This Row],[order_id]],returns[],2,FALSE),"FALSE")</f>
        <v>FALSE</v>
      </c>
      <c r="W7321" t="str">
        <f>VLOOKUP(orders[[#This Row],[region]],people[],2,FALSE)</f>
        <v>Chuck Magee</v>
      </c>
    </row>
    <row r="7322" spans="1:23" x14ac:dyDescent="0.25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  <c r="V7322" s="7" t="str">
        <f>_xlfn.IFNA(VLOOKUP(orders[[#This Row],[order_id]],returns[],2,FALSE),"FALSE")</f>
        <v>FALSE</v>
      </c>
      <c r="W7322" t="str">
        <f>VLOOKUP(orders[[#This Row],[region]],people[],2,FALSE)</f>
        <v>Chuck Magee</v>
      </c>
    </row>
    <row r="7323" spans="1:23" x14ac:dyDescent="0.25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  <c r="V7323" s="7" t="str">
        <f>_xlfn.IFNA(VLOOKUP(orders[[#This Row],[order_id]],returns[],2,FALSE),"FALSE")</f>
        <v>FALSE</v>
      </c>
      <c r="W7323" t="str">
        <f>VLOOKUP(orders[[#This Row],[region]],people[],2,FALSE)</f>
        <v>Kelly Williams</v>
      </c>
    </row>
    <row r="7324" spans="1:23" x14ac:dyDescent="0.25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  <c r="V7324" s="7" t="str">
        <f>_xlfn.IFNA(VLOOKUP(orders[[#This Row],[order_id]],returns[],2,FALSE),"FALSE")</f>
        <v>FALSE</v>
      </c>
      <c r="W7324" t="str">
        <f>VLOOKUP(orders[[#This Row],[region]],people[],2,FALSE)</f>
        <v>Kelly Williams</v>
      </c>
    </row>
    <row r="7325" spans="1:23" x14ac:dyDescent="0.25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  <c r="V7325" s="7" t="str">
        <f>_xlfn.IFNA(VLOOKUP(orders[[#This Row],[order_id]],returns[],2,FALSE),"FALSE")</f>
        <v>FALSE</v>
      </c>
      <c r="W7325" t="str">
        <f>VLOOKUP(orders[[#This Row],[region]],people[],2,FALSE)</f>
        <v>Chuck Magee</v>
      </c>
    </row>
    <row r="7326" spans="1:23" x14ac:dyDescent="0.25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 s="7" t="str">
        <f>_xlfn.IFNA(VLOOKUP(orders[[#This Row],[order_id]],returns[],2,FALSE),"FALSE")</f>
        <v>FALSE</v>
      </c>
      <c r="W7326" t="str">
        <f>VLOOKUP(orders[[#This Row],[region]],people[],2,FALSE)</f>
        <v>Chuck Magee</v>
      </c>
    </row>
    <row r="7327" spans="1:23" x14ac:dyDescent="0.25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  <c r="V7327" s="7" t="str">
        <f>_xlfn.IFNA(VLOOKUP(orders[[#This Row],[order_id]],returns[],2,FALSE),"FALSE")</f>
        <v>FALSE</v>
      </c>
      <c r="W7327" t="str">
        <f>VLOOKUP(orders[[#This Row],[region]],people[],2,FALSE)</f>
        <v>Anna Andreadi</v>
      </c>
    </row>
    <row r="7328" spans="1:23" x14ac:dyDescent="0.25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  <c r="V7328" s="7" t="str">
        <f>_xlfn.IFNA(VLOOKUP(orders[[#This Row],[order_id]],returns[],2,FALSE),"FALSE")</f>
        <v>FALSE</v>
      </c>
      <c r="W7328" t="str">
        <f>VLOOKUP(orders[[#This Row],[region]],people[],2,FALSE)</f>
        <v>Anna Andreadi</v>
      </c>
    </row>
    <row r="7329" spans="1:23" x14ac:dyDescent="0.25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  <c r="V7329" s="7" t="str">
        <f>_xlfn.IFNA(VLOOKUP(orders[[#This Row],[order_id]],returns[],2,FALSE),"FALSE")</f>
        <v>FALSE</v>
      </c>
      <c r="W7329" t="str">
        <f>VLOOKUP(orders[[#This Row],[region]],people[],2,FALSE)</f>
        <v>Anna Andreadi</v>
      </c>
    </row>
    <row r="7330" spans="1:23" x14ac:dyDescent="0.25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  <c r="V7330" s="7" t="str">
        <f>_xlfn.IFNA(VLOOKUP(orders[[#This Row],[order_id]],returns[],2,FALSE),"FALSE")</f>
        <v>FALSE</v>
      </c>
      <c r="W7330" t="str">
        <f>VLOOKUP(orders[[#This Row],[region]],people[],2,FALSE)</f>
        <v>Anna Andreadi</v>
      </c>
    </row>
    <row r="7331" spans="1:23" x14ac:dyDescent="0.25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  <c r="V7331" s="7" t="str">
        <f>_xlfn.IFNA(VLOOKUP(orders[[#This Row],[order_id]],returns[],2,FALSE),"FALSE")</f>
        <v>FALSE</v>
      </c>
      <c r="W7331" t="str">
        <f>VLOOKUP(orders[[#This Row],[region]],people[],2,FALSE)</f>
        <v>Anna Andreadi</v>
      </c>
    </row>
    <row r="7332" spans="1:23" x14ac:dyDescent="0.25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  <c r="V7332" s="7" t="str">
        <f>_xlfn.IFNA(VLOOKUP(orders[[#This Row],[order_id]],returns[],2,FALSE),"FALSE")</f>
        <v>FALSE</v>
      </c>
      <c r="W7332" t="str">
        <f>VLOOKUP(orders[[#This Row],[region]],people[],2,FALSE)</f>
        <v>Kelly Williams</v>
      </c>
    </row>
    <row r="7333" spans="1:23" x14ac:dyDescent="0.25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  <c r="V7333" s="7" t="str">
        <f>_xlfn.IFNA(VLOOKUP(orders[[#This Row],[order_id]],returns[],2,FALSE),"FALSE")</f>
        <v>FALSE</v>
      </c>
      <c r="W7333" t="str">
        <f>VLOOKUP(orders[[#This Row],[region]],people[],2,FALSE)</f>
        <v>Chuck Magee</v>
      </c>
    </row>
    <row r="7334" spans="1:23" x14ac:dyDescent="0.25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  <c r="V7334" s="7" t="str">
        <f>_xlfn.IFNA(VLOOKUP(orders[[#This Row],[order_id]],returns[],2,FALSE),"FALSE")</f>
        <v>FALSE</v>
      </c>
      <c r="W7334" t="str">
        <f>VLOOKUP(orders[[#This Row],[region]],people[],2,FALSE)</f>
        <v>Chuck Magee</v>
      </c>
    </row>
    <row r="7335" spans="1:23" x14ac:dyDescent="0.25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  <c r="V7335" s="7" t="str">
        <f>_xlfn.IFNA(VLOOKUP(orders[[#This Row],[order_id]],returns[],2,FALSE),"FALSE")</f>
        <v>FALSE</v>
      </c>
      <c r="W7335" t="str">
        <f>VLOOKUP(orders[[#This Row],[region]],people[],2,FALSE)</f>
        <v>Cassandra Brandow</v>
      </c>
    </row>
    <row r="7336" spans="1:23" x14ac:dyDescent="0.25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  <c r="V7336" s="7" t="str">
        <f>_xlfn.IFNA(VLOOKUP(orders[[#This Row],[order_id]],returns[],2,FALSE),"FALSE")</f>
        <v>FALSE</v>
      </c>
      <c r="W7336" t="str">
        <f>VLOOKUP(orders[[#This Row],[region]],people[],2,FALSE)</f>
        <v>Cassandra Brandow</v>
      </c>
    </row>
    <row r="7337" spans="1:23" x14ac:dyDescent="0.25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  <c r="V7337" s="7" t="str">
        <f>_xlfn.IFNA(VLOOKUP(orders[[#This Row],[order_id]],returns[],2,FALSE),"FALSE")</f>
        <v>FALSE</v>
      </c>
      <c r="W7337" t="str">
        <f>VLOOKUP(orders[[#This Row],[region]],people[],2,FALSE)</f>
        <v>Chuck Magee</v>
      </c>
    </row>
    <row r="7338" spans="1:23" x14ac:dyDescent="0.25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  <c r="V7338" s="7" t="str">
        <f>_xlfn.IFNA(VLOOKUP(orders[[#This Row],[order_id]],returns[],2,FALSE),"FALSE")</f>
        <v>FALSE</v>
      </c>
      <c r="W7338" t="str">
        <f>VLOOKUP(orders[[#This Row],[region]],people[],2,FALSE)</f>
        <v>Chuck Magee</v>
      </c>
    </row>
    <row r="7339" spans="1:23" x14ac:dyDescent="0.25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  <c r="V7339" s="7" t="str">
        <f>_xlfn.IFNA(VLOOKUP(orders[[#This Row],[order_id]],returns[],2,FALSE),"FALSE")</f>
        <v>FALSE</v>
      </c>
      <c r="W7339" t="str">
        <f>VLOOKUP(orders[[#This Row],[region]],people[],2,FALSE)</f>
        <v>Anna Andreadi</v>
      </c>
    </row>
    <row r="7340" spans="1:23" x14ac:dyDescent="0.25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  <c r="V7340" s="7" t="str">
        <f>_xlfn.IFNA(VLOOKUP(orders[[#This Row],[order_id]],returns[],2,FALSE),"FALSE")</f>
        <v>FALSE</v>
      </c>
      <c r="W7340" t="str">
        <f>VLOOKUP(orders[[#This Row],[region]],people[],2,FALSE)</f>
        <v>Chuck Magee</v>
      </c>
    </row>
    <row r="7341" spans="1:23" x14ac:dyDescent="0.25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 s="7" t="str">
        <f>_xlfn.IFNA(VLOOKUP(orders[[#This Row],[order_id]],returns[],2,FALSE),"FALSE")</f>
        <v>FALSE</v>
      </c>
      <c r="W7341" t="str">
        <f>VLOOKUP(orders[[#This Row],[region]],people[],2,FALSE)</f>
        <v>Chuck Magee</v>
      </c>
    </row>
    <row r="7342" spans="1:23" x14ac:dyDescent="0.25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  <c r="V7342" s="7" t="str">
        <f>_xlfn.IFNA(VLOOKUP(orders[[#This Row],[order_id]],returns[],2,FALSE),"FALSE")</f>
        <v>FALSE</v>
      </c>
      <c r="W7342" t="str">
        <f>VLOOKUP(orders[[#This Row],[region]],people[],2,FALSE)</f>
        <v>Cassandra Brandow</v>
      </c>
    </row>
    <row r="7343" spans="1:23" x14ac:dyDescent="0.25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  <c r="V7343" s="7" t="str">
        <f>_xlfn.IFNA(VLOOKUP(orders[[#This Row],[order_id]],returns[],2,FALSE),"FALSE")</f>
        <v>FALSE</v>
      </c>
      <c r="W7343" t="str">
        <f>VLOOKUP(orders[[#This Row],[region]],people[],2,FALSE)</f>
        <v>Cassandra Brandow</v>
      </c>
    </row>
    <row r="7344" spans="1:23" x14ac:dyDescent="0.25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  <c r="V7344" s="7" t="str">
        <f>_xlfn.IFNA(VLOOKUP(orders[[#This Row],[order_id]],returns[],2,FALSE),"FALSE")</f>
        <v>FALSE</v>
      </c>
      <c r="W7344" t="str">
        <f>VLOOKUP(orders[[#This Row],[region]],people[],2,FALSE)</f>
        <v>Cassandra Brandow</v>
      </c>
    </row>
    <row r="7345" spans="1:23" x14ac:dyDescent="0.25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  <c r="V7345" s="7" t="str">
        <f>_xlfn.IFNA(VLOOKUP(orders[[#This Row],[order_id]],returns[],2,FALSE),"FALSE")</f>
        <v>FALSE</v>
      </c>
      <c r="W7345" t="str">
        <f>VLOOKUP(orders[[#This Row],[region]],people[],2,FALSE)</f>
        <v>Chuck Magee</v>
      </c>
    </row>
    <row r="7346" spans="1:23" x14ac:dyDescent="0.25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  <c r="V7346" s="7" t="str">
        <f>_xlfn.IFNA(VLOOKUP(orders[[#This Row],[order_id]],returns[],2,FALSE),"FALSE")</f>
        <v>FALSE</v>
      </c>
      <c r="W7346" t="str">
        <f>VLOOKUP(orders[[#This Row],[region]],people[],2,FALSE)</f>
        <v>Cassandra Brandow</v>
      </c>
    </row>
    <row r="7347" spans="1:23" x14ac:dyDescent="0.25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  <c r="V7347" s="7" t="str">
        <f>_xlfn.IFNA(VLOOKUP(orders[[#This Row],[order_id]],returns[],2,FALSE),"FALSE")</f>
        <v>FALSE</v>
      </c>
      <c r="W7347" t="str">
        <f>VLOOKUP(orders[[#This Row],[region]],people[],2,FALSE)</f>
        <v>Cassandra Brandow</v>
      </c>
    </row>
    <row r="7348" spans="1:23" x14ac:dyDescent="0.25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  <c r="V7348" s="7" t="str">
        <f>_xlfn.IFNA(VLOOKUP(orders[[#This Row],[order_id]],returns[],2,FALSE),"FALSE")</f>
        <v>FALSE</v>
      </c>
      <c r="W7348" t="str">
        <f>VLOOKUP(orders[[#This Row],[region]],people[],2,FALSE)</f>
        <v>Cassandra Brandow</v>
      </c>
    </row>
    <row r="7349" spans="1:23" x14ac:dyDescent="0.25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  <c r="V7349" s="7" t="str">
        <f>_xlfn.IFNA(VLOOKUP(orders[[#This Row],[order_id]],returns[],2,FALSE),"FALSE")</f>
        <v>FALSE</v>
      </c>
      <c r="W7349" t="str">
        <f>VLOOKUP(orders[[#This Row],[region]],people[],2,FALSE)</f>
        <v>Cassandra Brandow</v>
      </c>
    </row>
    <row r="7350" spans="1:23" x14ac:dyDescent="0.25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  <c r="V7350" s="7" t="str">
        <f>_xlfn.IFNA(VLOOKUP(orders[[#This Row],[order_id]],returns[],2,FALSE),"FALSE")</f>
        <v>FALSE</v>
      </c>
      <c r="W7350" t="str">
        <f>VLOOKUP(orders[[#This Row],[region]],people[],2,FALSE)</f>
        <v>Kelly Williams</v>
      </c>
    </row>
    <row r="7351" spans="1:23" x14ac:dyDescent="0.25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 s="7" t="str">
        <f>_xlfn.IFNA(VLOOKUP(orders[[#This Row],[order_id]],returns[],2,FALSE),"FALSE")</f>
        <v>FALSE</v>
      </c>
      <c r="W7351" t="str">
        <f>VLOOKUP(orders[[#This Row],[region]],people[],2,FALSE)</f>
        <v>Kelly Williams</v>
      </c>
    </row>
    <row r="7352" spans="1:23" x14ac:dyDescent="0.25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  <c r="V7352" s="7" t="str">
        <f>_xlfn.IFNA(VLOOKUP(orders[[#This Row],[order_id]],returns[],2,FALSE),"FALSE")</f>
        <v>FALSE</v>
      </c>
      <c r="W7352" t="str">
        <f>VLOOKUP(orders[[#This Row],[region]],people[],2,FALSE)</f>
        <v>Kelly Williams</v>
      </c>
    </row>
    <row r="7353" spans="1:23" x14ac:dyDescent="0.25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 s="7" t="str">
        <f>_xlfn.IFNA(VLOOKUP(orders[[#This Row],[order_id]],returns[],2,FALSE),"FALSE")</f>
        <v>FALSE</v>
      </c>
      <c r="W7353" t="str">
        <f>VLOOKUP(orders[[#This Row],[region]],people[],2,FALSE)</f>
        <v>Anna Andreadi</v>
      </c>
    </row>
    <row r="7354" spans="1:23" x14ac:dyDescent="0.25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  <c r="V7354" s="7" t="str">
        <f>_xlfn.IFNA(VLOOKUP(orders[[#This Row],[order_id]],returns[],2,FALSE),"FALSE")</f>
        <v>FALSE</v>
      </c>
      <c r="W7354" t="str">
        <f>VLOOKUP(orders[[#This Row],[region]],people[],2,FALSE)</f>
        <v>Chuck Magee</v>
      </c>
    </row>
    <row r="7355" spans="1:23" x14ac:dyDescent="0.25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  <c r="V7355" s="7" t="str">
        <f>_xlfn.IFNA(VLOOKUP(orders[[#This Row],[order_id]],returns[],2,FALSE),"FALSE")</f>
        <v>FALSE</v>
      </c>
      <c r="W7355" t="str">
        <f>VLOOKUP(orders[[#This Row],[region]],people[],2,FALSE)</f>
        <v>Chuck Magee</v>
      </c>
    </row>
    <row r="7356" spans="1:23" x14ac:dyDescent="0.25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  <c r="V7356" s="7" t="str">
        <f>_xlfn.IFNA(VLOOKUP(orders[[#This Row],[order_id]],returns[],2,FALSE),"FALSE")</f>
        <v>FALSE</v>
      </c>
      <c r="W7356" t="str">
        <f>VLOOKUP(orders[[#This Row],[region]],people[],2,FALSE)</f>
        <v>Anna Andreadi</v>
      </c>
    </row>
    <row r="7357" spans="1:23" x14ac:dyDescent="0.25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  <c r="V7357" s="7" t="str">
        <f>_xlfn.IFNA(VLOOKUP(orders[[#This Row],[order_id]],returns[],2,FALSE),"FALSE")</f>
        <v>FALSE</v>
      </c>
      <c r="W7357" t="str">
        <f>VLOOKUP(orders[[#This Row],[region]],people[],2,FALSE)</f>
        <v>Kelly Williams</v>
      </c>
    </row>
    <row r="7358" spans="1:23" x14ac:dyDescent="0.25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  <c r="V7358" s="7" t="str">
        <f>_xlfn.IFNA(VLOOKUP(orders[[#This Row],[order_id]],returns[],2,FALSE),"FALSE")</f>
        <v>FALSE</v>
      </c>
      <c r="W7358" t="str">
        <f>VLOOKUP(orders[[#This Row],[region]],people[],2,FALSE)</f>
        <v>Anna Andreadi</v>
      </c>
    </row>
    <row r="7359" spans="1:23" x14ac:dyDescent="0.25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 s="7" t="str">
        <f>_xlfn.IFNA(VLOOKUP(orders[[#This Row],[order_id]],returns[],2,FALSE),"FALSE")</f>
        <v>FALSE</v>
      </c>
      <c r="W7359" t="str">
        <f>VLOOKUP(orders[[#This Row],[region]],people[],2,FALSE)</f>
        <v>Anna Andreadi</v>
      </c>
    </row>
    <row r="7360" spans="1:23" x14ac:dyDescent="0.25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  <c r="V7360" s="7" t="str">
        <f>_xlfn.IFNA(VLOOKUP(orders[[#This Row],[order_id]],returns[],2,FALSE),"FALSE")</f>
        <v>FALSE</v>
      </c>
      <c r="W7360" t="str">
        <f>VLOOKUP(orders[[#This Row],[region]],people[],2,FALSE)</f>
        <v>Chuck Magee</v>
      </c>
    </row>
    <row r="7361" spans="1:23" x14ac:dyDescent="0.25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  <c r="V7361" s="7" t="str">
        <f>_xlfn.IFNA(VLOOKUP(orders[[#This Row],[order_id]],returns[],2,FALSE),"FALSE")</f>
        <v>FALSE</v>
      </c>
      <c r="W7361" t="str">
        <f>VLOOKUP(orders[[#This Row],[region]],people[],2,FALSE)</f>
        <v>Chuck Magee</v>
      </c>
    </row>
    <row r="7362" spans="1:23" x14ac:dyDescent="0.25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 s="7" t="str">
        <f>_xlfn.IFNA(VLOOKUP(orders[[#This Row],[order_id]],returns[],2,FALSE),"FALSE")</f>
        <v>FALSE</v>
      </c>
      <c r="W7362" t="str">
        <f>VLOOKUP(orders[[#This Row],[region]],people[],2,FALSE)</f>
        <v>Anna Andreadi</v>
      </c>
    </row>
    <row r="7363" spans="1:23" x14ac:dyDescent="0.25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  <c r="V7363" s="7" t="str">
        <f>_xlfn.IFNA(VLOOKUP(orders[[#This Row],[order_id]],returns[],2,FALSE),"FALSE")</f>
        <v>FALSE</v>
      </c>
      <c r="W7363" t="str">
        <f>VLOOKUP(orders[[#This Row],[region]],people[],2,FALSE)</f>
        <v>Anna Andreadi</v>
      </c>
    </row>
    <row r="7364" spans="1:23" x14ac:dyDescent="0.25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 s="7" t="str">
        <f>_xlfn.IFNA(VLOOKUP(orders[[#This Row],[order_id]],returns[],2,FALSE),"FALSE")</f>
        <v>FALSE</v>
      </c>
      <c r="W7364" t="str">
        <f>VLOOKUP(orders[[#This Row],[region]],people[],2,FALSE)</f>
        <v>Anna Andreadi</v>
      </c>
    </row>
    <row r="7365" spans="1:23" x14ac:dyDescent="0.25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  <c r="V7365" s="7" t="str">
        <f>_xlfn.IFNA(VLOOKUP(orders[[#This Row],[order_id]],returns[],2,FALSE),"FALSE")</f>
        <v>FALSE</v>
      </c>
      <c r="W7365" t="str">
        <f>VLOOKUP(orders[[#This Row],[region]],people[],2,FALSE)</f>
        <v>Chuck Magee</v>
      </c>
    </row>
    <row r="7366" spans="1:23" x14ac:dyDescent="0.25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  <c r="V7366" s="7" t="str">
        <f>_xlfn.IFNA(VLOOKUP(orders[[#This Row],[order_id]],returns[],2,FALSE),"FALSE")</f>
        <v>FALSE</v>
      </c>
      <c r="W7366" t="str">
        <f>VLOOKUP(orders[[#This Row],[region]],people[],2,FALSE)</f>
        <v>Chuck Magee</v>
      </c>
    </row>
    <row r="7367" spans="1:23" x14ac:dyDescent="0.25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  <c r="V7367" s="7" t="str">
        <f>_xlfn.IFNA(VLOOKUP(orders[[#This Row],[order_id]],returns[],2,FALSE),"FALSE")</f>
        <v>FALSE</v>
      </c>
      <c r="W7367" t="str">
        <f>VLOOKUP(orders[[#This Row],[region]],people[],2,FALSE)</f>
        <v>Chuck Magee</v>
      </c>
    </row>
    <row r="7368" spans="1:23" x14ac:dyDescent="0.25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  <c r="V7368" s="7" t="str">
        <f>_xlfn.IFNA(VLOOKUP(orders[[#This Row],[order_id]],returns[],2,FALSE),"FALSE")</f>
        <v>FALSE</v>
      </c>
      <c r="W7368" t="str">
        <f>VLOOKUP(orders[[#This Row],[region]],people[],2,FALSE)</f>
        <v>Chuck Magee</v>
      </c>
    </row>
    <row r="7369" spans="1:23" x14ac:dyDescent="0.25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  <c r="V7369" s="7" t="str">
        <f>_xlfn.IFNA(VLOOKUP(orders[[#This Row],[order_id]],returns[],2,FALSE),"FALSE")</f>
        <v>FALSE</v>
      </c>
      <c r="W7369" t="str">
        <f>VLOOKUP(orders[[#This Row],[region]],people[],2,FALSE)</f>
        <v>Chuck Magee</v>
      </c>
    </row>
    <row r="7370" spans="1:23" x14ac:dyDescent="0.25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  <c r="V7370" s="7" t="str">
        <f>_xlfn.IFNA(VLOOKUP(orders[[#This Row],[order_id]],returns[],2,FALSE),"FALSE")</f>
        <v>FALSE</v>
      </c>
      <c r="W7370" t="str">
        <f>VLOOKUP(orders[[#This Row],[region]],people[],2,FALSE)</f>
        <v>Cassandra Brandow</v>
      </c>
    </row>
    <row r="7371" spans="1:23" x14ac:dyDescent="0.25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 s="7" t="str">
        <f>_xlfn.IFNA(VLOOKUP(orders[[#This Row],[order_id]],returns[],2,FALSE),"FALSE")</f>
        <v>FALSE</v>
      </c>
      <c r="W7371" t="str">
        <f>VLOOKUP(orders[[#This Row],[region]],people[],2,FALSE)</f>
        <v>Cassandra Brandow</v>
      </c>
    </row>
    <row r="7372" spans="1:23" x14ac:dyDescent="0.25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 s="7" t="str">
        <f>_xlfn.IFNA(VLOOKUP(orders[[#This Row],[order_id]],returns[],2,FALSE),"FALSE")</f>
        <v>FALSE</v>
      </c>
      <c r="W7372" t="str">
        <f>VLOOKUP(orders[[#This Row],[region]],people[],2,FALSE)</f>
        <v>Kelly Williams</v>
      </c>
    </row>
    <row r="7373" spans="1:23" x14ac:dyDescent="0.25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  <c r="V7373" s="7" t="str">
        <f>_xlfn.IFNA(VLOOKUP(orders[[#This Row],[order_id]],returns[],2,FALSE),"FALSE")</f>
        <v>FALSE</v>
      </c>
      <c r="W7373" t="str">
        <f>VLOOKUP(orders[[#This Row],[region]],people[],2,FALSE)</f>
        <v>Anna Andreadi</v>
      </c>
    </row>
    <row r="7374" spans="1:23" x14ac:dyDescent="0.25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  <c r="V7374" s="7" t="str">
        <f>_xlfn.IFNA(VLOOKUP(orders[[#This Row],[order_id]],returns[],2,FALSE),"FALSE")</f>
        <v>FALSE</v>
      </c>
      <c r="W7374" t="str">
        <f>VLOOKUP(orders[[#This Row],[region]],people[],2,FALSE)</f>
        <v>Anna Andreadi</v>
      </c>
    </row>
    <row r="7375" spans="1:23" x14ac:dyDescent="0.25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  <c r="V7375" s="7" t="str">
        <f>_xlfn.IFNA(VLOOKUP(orders[[#This Row],[order_id]],returns[],2,FALSE),"FALSE")</f>
        <v>FALSE</v>
      </c>
      <c r="W7375" t="str">
        <f>VLOOKUP(orders[[#This Row],[region]],people[],2,FALSE)</f>
        <v>Anna Andreadi</v>
      </c>
    </row>
    <row r="7376" spans="1:23" x14ac:dyDescent="0.25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  <c r="V7376" s="7" t="str">
        <f>_xlfn.IFNA(VLOOKUP(orders[[#This Row],[order_id]],returns[],2,FALSE),"FALSE")</f>
        <v>FALSE</v>
      </c>
      <c r="W7376" t="str">
        <f>VLOOKUP(orders[[#This Row],[region]],people[],2,FALSE)</f>
        <v>Anna Andreadi</v>
      </c>
    </row>
    <row r="7377" spans="1:23" x14ac:dyDescent="0.25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  <c r="V7377" s="7" t="str">
        <f>_xlfn.IFNA(VLOOKUP(orders[[#This Row],[order_id]],returns[],2,FALSE),"FALSE")</f>
        <v>FALSE</v>
      </c>
      <c r="W7377" t="str">
        <f>VLOOKUP(orders[[#This Row],[region]],people[],2,FALSE)</f>
        <v>Anna Andreadi</v>
      </c>
    </row>
    <row r="7378" spans="1:23" x14ac:dyDescent="0.25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  <c r="V7378" s="7" t="str">
        <f>_xlfn.IFNA(VLOOKUP(orders[[#This Row],[order_id]],returns[],2,FALSE),"FALSE")</f>
        <v>FALSE</v>
      </c>
      <c r="W7378" t="str">
        <f>VLOOKUP(orders[[#This Row],[region]],people[],2,FALSE)</f>
        <v>Kelly Williams</v>
      </c>
    </row>
    <row r="7379" spans="1:23" x14ac:dyDescent="0.25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  <c r="V7379" s="7" t="str">
        <f>_xlfn.IFNA(VLOOKUP(orders[[#This Row],[order_id]],returns[],2,FALSE),"FALSE")</f>
        <v>FALSE</v>
      </c>
      <c r="W7379" t="str">
        <f>VLOOKUP(orders[[#This Row],[region]],people[],2,FALSE)</f>
        <v>Anna Andreadi</v>
      </c>
    </row>
    <row r="7380" spans="1:23" x14ac:dyDescent="0.25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  <c r="V7380" s="7" t="str">
        <f>_xlfn.IFNA(VLOOKUP(orders[[#This Row],[order_id]],returns[],2,FALSE),"FALSE")</f>
        <v>FALSE</v>
      </c>
      <c r="W7380" t="str">
        <f>VLOOKUP(orders[[#This Row],[region]],people[],2,FALSE)</f>
        <v>Cassandra Brandow</v>
      </c>
    </row>
    <row r="7381" spans="1:23" x14ac:dyDescent="0.25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  <c r="V7381" s="7" t="str">
        <f>_xlfn.IFNA(VLOOKUP(orders[[#This Row],[order_id]],returns[],2,FALSE),"FALSE")</f>
        <v>FALSE</v>
      </c>
      <c r="W7381" t="str">
        <f>VLOOKUP(orders[[#This Row],[region]],people[],2,FALSE)</f>
        <v>Kelly Williams</v>
      </c>
    </row>
    <row r="7382" spans="1:23" x14ac:dyDescent="0.25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  <c r="V7382" s="7" t="str">
        <f>_xlfn.IFNA(VLOOKUP(orders[[#This Row],[order_id]],returns[],2,FALSE),"FALSE")</f>
        <v>FALSE</v>
      </c>
      <c r="W7382" t="str">
        <f>VLOOKUP(orders[[#This Row],[region]],people[],2,FALSE)</f>
        <v>Kelly Williams</v>
      </c>
    </row>
    <row r="7383" spans="1:23" x14ac:dyDescent="0.25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  <c r="V7383" s="7" t="str">
        <f>_xlfn.IFNA(VLOOKUP(orders[[#This Row],[order_id]],returns[],2,FALSE),"FALSE")</f>
        <v>FALSE</v>
      </c>
      <c r="W7383" t="str">
        <f>VLOOKUP(orders[[#This Row],[region]],people[],2,FALSE)</f>
        <v>Kelly Williams</v>
      </c>
    </row>
    <row r="7384" spans="1:23" x14ac:dyDescent="0.25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  <c r="V7384" s="7" t="str">
        <f>_xlfn.IFNA(VLOOKUP(orders[[#This Row],[order_id]],returns[],2,FALSE),"FALSE")</f>
        <v>FALSE</v>
      </c>
      <c r="W7384" t="str">
        <f>VLOOKUP(orders[[#This Row],[region]],people[],2,FALSE)</f>
        <v>Kelly Williams</v>
      </c>
    </row>
    <row r="7385" spans="1:23" x14ac:dyDescent="0.25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 s="7" t="str">
        <f>_xlfn.IFNA(VLOOKUP(orders[[#This Row],[order_id]],returns[],2,FALSE),"FALSE")</f>
        <v>FALSE</v>
      </c>
      <c r="W7385" t="str">
        <f>VLOOKUP(orders[[#This Row],[region]],people[],2,FALSE)</f>
        <v>Kelly Williams</v>
      </c>
    </row>
    <row r="7386" spans="1:23" x14ac:dyDescent="0.25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  <c r="V7386" s="7" t="str">
        <f>_xlfn.IFNA(VLOOKUP(orders[[#This Row],[order_id]],returns[],2,FALSE),"FALSE")</f>
        <v>FALSE</v>
      </c>
      <c r="W7386" t="str">
        <f>VLOOKUP(orders[[#This Row],[region]],people[],2,FALSE)</f>
        <v>Kelly Williams</v>
      </c>
    </row>
    <row r="7387" spans="1:23" x14ac:dyDescent="0.25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 s="7" t="str">
        <f>_xlfn.IFNA(VLOOKUP(orders[[#This Row],[order_id]],returns[],2,FALSE),"FALSE")</f>
        <v>FALSE</v>
      </c>
      <c r="W7387" t="str">
        <f>VLOOKUP(orders[[#This Row],[region]],people[],2,FALSE)</f>
        <v>Kelly Williams</v>
      </c>
    </row>
    <row r="7388" spans="1:23" x14ac:dyDescent="0.25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  <c r="V7388" s="7" t="str">
        <f>_xlfn.IFNA(VLOOKUP(orders[[#This Row],[order_id]],returns[],2,FALSE),"FALSE")</f>
        <v>FALSE</v>
      </c>
      <c r="W7388" t="str">
        <f>VLOOKUP(orders[[#This Row],[region]],people[],2,FALSE)</f>
        <v>Kelly Williams</v>
      </c>
    </row>
    <row r="7389" spans="1:23" x14ac:dyDescent="0.25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  <c r="V7389" s="7" t="str">
        <f>_xlfn.IFNA(VLOOKUP(orders[[#This Row],[order_id]],returns[],2,FALSE),"FALSE")</f>
        <v>FALSE</v>
      </c>
      <c r="W7389" t="str">
        <f>VLOOKUP(orders[[#This Row],[region]],people[],2,FALSE)</f>
        <v>Kelly Williams</v>
      </c>
    </row>
    <row r="7390" spans="1:23" x14ac:dyDescent="0.25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  <c r="V7390" s="7" t="str">
        <f>_xlfn.IFNA(VLOOKUP(orders[[#This Row],[order_id]],returns[],2,FALSE),"FALSE")</f>
        <v>FALSE</v>
      </c>
      <c r="W7390" t="str">
        <f>VLOOKUP(orders[[#This Row],[region]],people[],2,FALSE)</f>
        <v>Kelly Williams</v>
      </c>
    </row>
    <row r="7391" spans="1:23" x14ac:dyDescent="0.25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  <c r="V7391" s="7" t="str">
        <f>_xlfn.IFNA(VLOOKUP(orders[[#This Row],[order_id]],returns[],2,FALSE),"FALSE")</f>
        <v>FALSE</v>
      </c>
      <c r="W7391" t="str">
        <f>VLOOKUP(orders[[#This Row],[region]],people[],2,FALSE)</f>
        <v>Cassandra Brandow</v>
      </c>
    </row>
    <row r="7392" spans="1:23" x14ac:dyDescent="0.25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  <c r="V7392" s="7" t="str">
        <f>_xlfn.IFNA(VLOOKUP(orders[[#This Row],[order_id]],returns[],2,FALSE),"FALSE")</f>
        <v>FALSE</v>
      </c>
      <c r="W7392" t="str">
        <f>VLOOKUP(orders[[#This Row],[region]],people[],2,FALSE)</f>
        <v>Cassandra Brandow</v>
      </c>
    </row>
    <row r="7393" spans="1:23" x14ac:dyDescent="0.25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  <c r="V7393" s="7" t="str">
        <f>_xlfn.IFNA(VLOOKUP(orders[[#This Row],[order_id]],returns[],2,FALSE),"FALSE")</f>
        <v>FALSE</v>
      </c>
      <c r="W7393" t="str">
        <f>VLOOKUP(orders[[#This Row],[region]],people[],2,FALSE)</f>
        <v>Chuck Magee</v>
      </c>
    </row>
    <row r="7394" spans="1:23" x14ac:dyDescent="0.25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  <c r="V7394" s="7" t="str">
        <f>_xlfn.IFNA(VLOOKUP(orders[[#This Row],[order_id]],returns[],2,FALSE),"FALSE")</f>
        <v>FALSE</v>
      </c>
      <c r="W7394" t="str">
        <f>VLOOKUP(orders[[#This Row],[region]],people[],2,FALSE)</f>
        <v>Anna Andreadi</v>
      </c>
    </row>
    <row r="7395" spans="1:23" x14ac:dyDescent="0.25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  <c r="V7395" s="7" t="str">
        <f>_xlfn.IFNA(VLOOKUP(orders[[#This Row],[order_id]],returns[],2,FALSE),"FALSE")</f>
        <v>FALSE</v>
      </c>
      <c r="W7395" t="str">
        <f>VLOOKUP(orders[[#This Row],[region]],people[],2,FALSE)</f>
        <v>Anna Andreadi</v>
      </c>
    </row>
    <row r="7396" spans="1:23" x14ac:dyDescent="0.25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  <c r="V7396" s="7" t="str">
        <f>_xlfn.IFNA(VLOOKUP(orders[[#This Row],[order_id]],returns[],2,FALSE),"FALSE")</f>
        <v>FALSE</v>
      </c>
      <c r="W7396" t="str">
        <f>VLOOKUP(orders[[#This Row],[region]],people[],2,FALSE)</f>
        <v>Anna Andreadi</v>
      </c>
    </row>
    <row r="7397" spans="1:23" x14ac:dyDescent="0.25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  <c r="V7397" s="7" t="str">
        <f>_xlfn.IFNA(VLOOKUP(orders[[#This Row],[order_id]],returns[],2,FALSE),"FALSE")</f>
        <v>FALSE</v>
      </c>
      <c r="W7397" t="str">
        <f>VLOOKUP(orders[[#This Row],[region]],people[],2,FALSE)</f>
        <v>Chuck Magee</v>
      </c>
    </row>
    <row r="7398" spans="1:23" x14ac:dyDescent="0.25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 s="7" t="str">
        <f>_xlfn.IFNA(VLOOKUP(orders[[#This Row],[order_id]],returns[],2,FALSE),"FALSE")</f>
        <v>FALSE</v>
      </c>
      <c r="W7398" t="str">
        <f>VLOOKUP(orders[[#This Row],[region]],people[],2,FALSE)</f>
        <v>Chuck Magee</v>
      </c>
    </row>
    <row r="7399" spans="1:23" x14ac:dyDescent="0.25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  <c r="V7399" s="7" t="str">
        <f>_xlfn.IFNA(VLOOKUP(orders[[#This Row],[order_id]],returns[],2,FALSE),"FALSE")</f>
        <v>FALSE</v>
      </c>
      <c r="W7399" t="str">
        <f>VLOOKUP(orders[[#This Row],[region]],people[],2,FALSE)</f>
        <v>Chuck Magee</v>
      </c>
    </row>
    <row r="7400" spans="1:23" x14ac:dyDescent="0.25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  <c r="V7400" s="7" t="str">
        <f>_xlfn.IFNA(VLOOKUP(orders[[#This Row],[order_id]],returns[],2,FALSE),"FALSE")</f>
        <v>FALSE</v>
      </c>
      <c r="W7400" t="str">
        <f>VLOOKUP(orders[[#This Row],[region]],people[],2,FALSE)</f>
        <v>Kelly Williams</v>
      </c>
    </row>
    <row r="7401" spans="1:23" x14ac:dyDescent="0.25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  <c r="V7401" s="7" t="str">
        <f>_xlfn.IFNA(VLOOKUP(orders[[#This Row],[order_id]],returns[],2,FALSE),"FALSE")</f>
        <v>FALSE</v>
      </c>
      <c r="W7401" t="str">
        <f>VLOOKUP(orders[[#This Row],[region]],people[],2,FALSE)</f>
        <v>Kelly Williams</v>
      </c>
    </row>
    <row r="7402" spans="1:23" x14ac:dyDescent="0.25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  <c r="V7402" s="7" t="str">
        <f>_xlfn.IFNA(VLOOKUP(orders[[#This Row],[order_id]],returns[],2,FALSE),"FALSE")</f>
        <v>FALSE</v>
      </c>
      <c r="W7402" t="str">
        <f>VLOOKUP(orders[[#This Row],[region]],people[],2,FALSE)</f>
        <v>Anna Andreadi</v>
      </c>
    </row>
    <row r="7403" spans="1:23" x14ac:dyDescent="0.25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  <c r="V7403" s="7" t="str">
        <f>_xlfn.IFNA(VLOOKUP(orders[[#This Row],[order_id]],returns[],2,FALSE),"FALSE")</f>
        <v>FALSE</v>
      </c>
      <c r="W7403" t="str">
        <f>VLOOKUP(orders[[#This Row],[region]],people[],2,FALSE)</f>
        <v>Anna Andreadi</v>
      </c>
    </row>
    <row r="7404" spans="1:23" x14ac:dyDescent="0.25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  <c r="V7404" s="7" t="str">
        <f>_xlfn.IFNA(VLOOKUP(orders[[#This Row],[order_id]],returns[],2,FALSE),"FALSE")</f>
        <v>FALSE</v>
      </c>
      <c r="W7404" t="str">
        <f>VLOOKUP(orders[[#This Row],[region]],people[],2,FALSE)</f>
        <v>Chuck Magee</v>
      </c>
    </row>
    <row r="7405" spans="1:23" x14ac:dyDescent="0.25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  <c r="V7405" s="7" t="str">
        <f>_xlfn.IFNA(VLOOKUP(orders[[#This Row],[order_id]],returns[],2,FALSE),"FALSE")</f>
        <v>FALSE</v>
      </c>
      <c r="W7405" t="str">
        <f>VLOOKUP(orders[[#This Row],[region]],people[],2,FALSE)</f>
        <v>Anna Andreadi</v>
      </c>
    </row>
    <row r="7406" spans="1:23" x14ac:dyDescent="0.25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  <c r="V7406" s="7" t="str">
        <f>_xlfn.IFNA(VLOOKUP(orders[[#This Row],[order_id]],returns[],2,FALSE),"FALSE")</f>
        <v>FALSE</v>
      </c>
      <c r="W7406" t="str">
        <f>VLOOKUP(orders[[#This Row],[region]],people[],2,FALSE)</f>
        <v>Anna Andreadi</v>
      </c>
    </row>
    <row r="7407" spans="1:23" x14ac:dyDescent="0.25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  <c r="V7407" s="7" t="str">
        <f>_xlfn.IFNA(VLOOKUP(orders[[#This Row],[order_id]],returns[],2,FALSE),"FALSE")</f>
        <v>FALSE</v>
      </c>
      <c r="W7407" t="str">
        <f>VLOOKUP(orders[[#This Row],[region]],people[],2,FALSE)</f>
        <v>Anna Andreadi</v>
      </c>
    </row>
    <row r="7408" spans="1:23" x14ac:dyDescent="0.25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  <c r="V7408" s="7" t="str">
        <f>_xlfn.IFNA(VLOOKUP(orders[[#This Row],[order_id]],returns[],2,FALSE),"FALSE")</f>
        <v>FALSE</v>
      </c>
      <c r="W7408" t="str">
        <f>VLOOKUP(orders[[#This Row],[region]],people[],2,FALSE)</f>
        <v>Anna Andreadi</v>
      </c>
    </row>
    <row r="7409" spans="1:23" x14ac:dyDescent="0.25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 s="7" t="str">
        <f>_xlfn.IFNA(VLOOKUP(orders[[#This Row],[order_id]],returns[],2,FALSE),"FALSE")</f>
        <v>FALSE</v>
      </c>
      <c r="W7409" t="str">
        <f>VLOOKUP(orders[[#This Row],[region]],people[],2,FALSE)</f>
        <v>Kelly Williams</v>
      </c>
    </row>
    <row r="7410" spans="1:23" x14ac:dyDescent="0.25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  <c r="V7410" s="7" t="str">
        <f>_xlfn.IFNA(VLOOKUP(orders[[#This Row],[order_id]],returns[],2,FALSE),"FALSE")</f>
        <v>FALSE</v>
      </c>
      <c r="W7410" t="str">
        <f>VLOOKUP(orders[[#This Row],[region]],people[],2,FALSE)</f>
        <v>Anna Andreadi</v>
      </c>
    </row>
    <row r="7411" spans="1:23" x14ac:dyDescent="0.25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  <c r="V7411" s="7" t="str">
        <f>_xlfn.IFNA(VLOOKUP(orders[[#This Row],[order_id]],returns[],2,FALSE),"FALSE")</f>
        <v>FALSE</v>
      </c>
      <c r="W7411" t="str">
        <f>VLOOKUP(orders[[#This Row],[region]],people[],2,FALSE)</f>
        <v>Chuck Magee</v>
      </c>
    </row>
    <row r="7412" spans="1:23" x14ac:dyDescent="0.25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  <c r="V7412" s="7" t="str">
        <f>_xlfn.IFNA(VLOOKUP(orders[[#This Row],[order_id]],returns[],2,FALSE),"FALSE")</f>
        <v>FALSE</v>
      </c>
      <c r="W7412" t="str">
        <f>VLOOKUP(orders[[#This Row],[region]],people[],2,FALSE)</f>
        <v>Chuck Magee</v>
      </c>
    </row>
    <row r="7413" spans="1:23" x14ac:dyDescent="0.25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  <c r="V7413" s="7" t="str">
        <f>_xlfn.IFNA(VLOOKUP(orders[[#This Row],[order_id]],returns[],2,FALSE),"FALSE")</f>
        <v>FALSE</v>
      </c>
      <c r="W7413" t="str">
        <f>VLOOKUP(orders[[#This Row],[region]],people[],2,FALSE)</f>
        <v>Anna Andreadi</v>
      </c>
    </row>
    <row r="7414" spans="1:23" x14ac:dyDescent="0.25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  <c r="V7414" s="7" t="str">
        <f>_xlfn.IFNA(VLOOKUP(orders[[#This Row],[order_id]],returns[],2,FALSE),"FALSE")</f>
        <v>FALSE</v>
      </c>
      <c r="W7414" t="str">
        <f>VLOOKUP(orders[[#This Row],[region]],people[],2,FALSE)</f>
        <v>Anna Andreadi</v>
      </c>
    </row>
    <row r="7415" spans="1:23" x14ac:dyDescent="0.25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  <c r="V7415" s="7" t="str">
        <f>_xlfn.IFNA(VLOOKUP(orders[[#This Row],[order_id]],returns[],2,FALSE),"FALSE")</f>
        <v>FALSE</v>
      </c>
      <c r="W7415" t="str">
        <f>VLOOKUP(orders[[#This Row],[region]],people[],2,FALSE)</f>
        <v>Anna Andreadi</v>
      </c>
    </row>
    <row r="7416" spans="1:23" x14ac:dyDescent="0.25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  <c r="V7416" s="7" t="str">
        <f>_xlfn.IFNA(VLOOKUP(orders[[#This Row],[order_id]],returns[],2,FALSE),"FALSE")</f>
        <v>FALSE</v>
      </c>
      <c r="W7416" t="str">
        <f>VLOOKUP(orders[[#This Row],[region]],people[],2,FALSE)</f>
        <v>Chuck Magee</v>
      </c>
    </row>
    <row r="7417" spans="1:23" x14ac:dyDescent="0.25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  <c r="V7417" s="7" t="str">
        <f>_xlfn.IFNA(VLOOKUP(orders[[#This Row],[order_id]],returns[],2,FALSE),"FALSE")</f>
        <v>FALSE</v>
      </c>
      <c r="W7417" t="str">
        <f>VLOOKUP(orders[[#This Row],[region]],people[],2,FALSE)</f>
        <v>Chuck Magee</v>
      </c>
    </row>
    <row r="7418" spans="1:23" x14ac:dyDescent="0.25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  <c r="V7418" s="7" t="str">
        <f>_xlfn.IFNA(VLOOKUP(orders[[#This Row],[order_id]],returns[],2,FALSE),"FALSE")</f>
        <v>FALSE</v>
      </c>
      <c r="W7418" t="str">
        <f>VLOOKUP(orders[[#This Row],[region]],people[],2,FALSE)</f>
        <v>Chuck Magee</v>
      </c>
    </row>
    <row r="7419" spans="1:23" x14ac:dyDescent="0.25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  <c r="V7419" s="7" t="str">
        <f>_xlfn.IFNA(VLOOKUP(orders[[#This Row],[order_id]],returns[],2,FALSE),"FALSE")</f>
        <v>FALSE</v>
      </c>
      <c r="W7419" t="str">
        <f>VLOOKUP(orders[[#This Row],[region]],people[],2,FALSE)</f>
        <v>Chuck Magee</v>
      </c>
    </row>
    <row r="7420" spans="1:23" x14ac:dyDescent="0.25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  <c r="V7420" s="7" t="str">
        <f>_xlfn.IFNA(VLOOKUP(orders[[#This Row],[order_id]],returns[],2,FALSE),"FALSE")</f>
        <v>FALSE</v>
      </c>
      <c r="W7420" t="str">
        <f>VLOOKUP(orders[[#This Row],[region]],people[],2,FALSE)</f>
        <v>Chuck Magee</v>
      </c>
    </row>
    <row r="7421" spans="1:23" x14ac:dyDescent="0.25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 s="7" t="str">
        <f>_xlfn.IFNA(VLOOKUP(orders[[#This Row],[order_id]],returns[],2,FALSE),"FALSE")</f>
        <v>FALSE</v>
      </c>
      <c r="W7421" t="str">
        <f>VLOOKUP(orders[[#This Row],[region]],people[],2,FALSE)</f>
        <v>Chuck Magee</v>
      </c>
    </row>
    <row r="7422" spans="1:23" x14ac:dyDescent="0.25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  <c r="V7422" s="7" t="str">
        <f>_xlfn.IFNA(VLOOKUP(orders[[#This Row],[order_id]],returns[],2,FALSE),"FALSE")</f>
        <v>FALSE</v>
      </c>
      <c r="W7422" t="str">
        <f>VLOOKUP(orders[[#This Row],[region]],people[],2,FALSE)</f>
        <v>Chuck Magee</v>
      </c>
    </row>
    <row r="7423" spans="1:23" x14ac:dyDescent="0.25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  <c r="V7423" s="7" t="str">
        <f>_xlfn.IFNA(VLOOKUP(orders[[#This Row],[order_id]],returns[],2,FALSE),"FALSE")</f>
        <v>FALSE</v>
      </c>
      <c r="W7423" t="str">
        <f>VLOOKUP(orders[[#This Row],[region]],people[],2,FALSE)</f>
        <v>Chuck Magee</v>
      </c>
    </row>
    <row r="7424" spans="1:23" x14ac:dyDescent="0.25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  <c r="V7424" s="7" t="str">
        <f>_xlfn.IFNA(VLOOKUP(orders[[#This Row],[order_id]],returns[],2,FALSE),"FALSE")</f>
        <v>FALSE</v>
      </c>
      <c r="W7424" t="str">
        <f>VLOOKUP(orders[[#This Row],[region]],people[],2,FALSE)</f>
        <v>Chuck Magee</v>
      </c>
    </row>
    <row r="7425" spans="1:23" x14ac:dyDescent="0.25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  <c r="V7425" s="7" t="str">
        <f>_xlfn.IFNA(VLOOKUP(orders[[#This Row],[order_id]],returns[],2,FALSE),"FALSE")</f>
        <v>FALSE</v>
      </c>
      <c r="W7425" t="str">
        <f>VLOOKUP(orders[[#This Row],[region]],people[],2,FALSE)</f>
        <v>Chuck Magee</v>
      </c>
    </row>
    <row r="7426" spans="1:23" x14ac:dyDescent="0.25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 s="7" t="str">
        <f>_xlfn.IFNA(VLOOKUP(orders[[#This Row],[order_id]],returns[],2,FALSE),"FALSE")</f>
        <v>FALSE</v>
      </c>
      <c r="W7426" t="str">
        <f>VLOOKUP(orders[[#This Row],[region]],people[],2,FALSE)</f>
        <v>Chuck Magee</v>
      </c>
    </row>
    <row r="7427" spans="1:23" x14ac:dyDescent="0.25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  <c r="V7427" s="7" t="str">
        <f>_xlfn.IFNA(VLOOKUP(orders[[#This Row],[order_id]],returns[],2,FALSE),"FALSE")</f>
        <v>FALSE</v>
      </c>
      <c r="W7427" t="str">
        <f>VLOOKUP(orders[[#This Row],[region]],people[],2,FALSE)</f>
        <v>Kelly Williams</v>
      </c>
    </row>
    <row r="7428" spans="1:23" x14ac:dyDescent="0.25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  <c r="V7428" s="7" t="str">
        <f>_xlfn.IFNA(VLOOKUP(orders[[#This Row],[order_id]],returns[],2,FALSE),"FALSE")</f>
        <v>FALSE</v>
      </c>
      <c r="W7428" t="str">
        <f>VLOOKUP(orders[[#This Row],[region]],people[],2,FALSE)</f>
        <v>Kelly Williams</v>
      </c>
    </row>
    <row r="7429" spans="1:23" x14ac:dyDescent="0.25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 s="7" t="b">
        <f>_xlfn.IFNA(VLOOKUP(orders[[#This Row],[order_id]],returns[],2,FALSE),"FALSE")</f>
        <v>1</v>
      </c>
      <c r="W7429" t="str">
        <f>VLOOKUP(orders[[#This Row],[region]],people[],2,FALSE)</f>
        <v>Cassandra Brandow</v>
      </c>
    </row>
    <row r="7430" spans="1:23" x14ac:dyDescent="0.25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 s="7" t="b">
        <f>_xlfn.IFNA(VLOOKUP(orders[[#This Row],[order_id]],returns[],2,FALSE),"FALSE")</f>
        <v>1</v>
      </c>
      <c r="W7430" t="str">
        <f>VLOOKUP(orders[[#This Row],[region]],people[],2,FALSE)</f>
        <v>Cassandra Brandow</v>
      </c>
    </row>
    <row r="7431" spans="1:23" x14ac:dyDescent="0.25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  <c r="V7431" s="7" t="b">
        <f>_xlfn.IFNA(VLOOKUP(orders[[#This Row],[order_id]],returns[],2,FALSE),"FALSE")</f>
        <v>1</v>
      </c>
      <c r="W7431" t="str">
        <f>VLOOKUP(orders[[#This Row],[region]],people[],2,FALSE)</f>
        <v>Cassandra Brandow</v>
      </c>
    </row>
    <row r="7432" spans="1:23" x14ac:dyDescent="0.25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 s="7" t="b">
        <f>_xlfn.IFNA(VLOOKUP(orders[[#This Row],[order_id]],returns[],2,FALSE),"FALSE")</f>
        <v>1</v>
      </c>
      <c r="W7432" t="str">
        <f>VLOOKUP(orders[[#This Row],[region]],people[],2,FALSE)</f>
        <v>Cassandra Brandow</v>
      </c>
    </row>
    <row r="7433" spans="1:23" x14ac:dyDescent="0.25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  <c r="V7433" s="7" t="b">
        <f>_xlfn.IFNA(VLOOKUP(orders[[#This Row],[order_id]],returns[],2,FALSE),"FALSE")</f>
        <v>1</v>
      </c>
      <c r="W7433" t="str">
        <f>VLOOKUP(orders[[#This Row],[region]],people[],2,FALSE)</f>
        <v>Cassandra Brandow</v>
      </c>
    </row>
    <row r="7434" spans="1:23" x14ac:dyDescent="0.25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  <c r="V7434" s="7" t="str">
        <f>_xlfn.IFNA(VLOOKUP(orders[[#This Row],[order_id]],returns[],2,FALSE),"FALSE")</f>
        <v>FALSE</v>
      </c>
      <c r="W7434" t="str">
        <f>VLOOKUP(orders[[#This Row],[region]],people[],2,FALSE)</f>
        <v>Anna Andreadi</v>
      </c>
    </row>
    <row r="7435" spans="1:23" x14ac:dyDescent="0.25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  <c r="V7435" s="7" t="str">
        <f>_xlfn.IFNA(VLOOKUP(orders[[#This Row],[order_id]],returns[],2,FALSE),"FALSE")</f>
        <v>FALSE</v>
      </c>
      <c r="W7435" t="str">
        <f>VLOOKUP(orders[[#This Row],[region]],people[],2,FALSE)</f>
        <v>Anna Andreadi</v>
      </c>
    </row>
    <row r="7436" spans="1:23" x14ac:dyDescent="0.25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  <c r="V7436" s="7" t="str">
        <f>_xlfn.IFNA(VLOOKUP(orders[[#This Row],[order_id]],returns[],2,FALSE),"FALSE")</f>
        <v>FALSE</v>
      </c>
      <c r="W7436" t="str">
        <f>VLOOKUP(orders[[#This Row],[region]],people[],2,FALSE)</f>
        <v>Anna Andreadi</v>
      </c>
    </row>
    <row r="7437" spans="1:23" x14ac:dyDescent="0.25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  <c r="V7437" s="7" t="str">
        <f>_xlfn.IFNA(VLOOKUP(orders[[#This Row],[order_id]],returns[],2,FALSE),"FALSE")</f>
        <v>FALSE</v>
      </c>
      <c r="W7437" t="str">
        <f>VLOOKUP(orders[[#This Row],[region]],people[],2,FALSE)</f>
        <v>Anna Andreadi</v>
      </c>
    </row>
    <row r="7438" spans="1:23" x14ac:dyDescent="0.25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 s="7" t="str">
        <f>_xlfn.IFNA(VLOOKUP(orders[[#This Row],[order_id]],returns[],2,FALSE),"FALSE")</f>
        <v>FALSE</v>
      </c>
      <c r="W7438" t="str">
        <f>VLOOKUP(orders[[#This Row],[region]],people[],2,FALSE)</f>
        <v>Anna Andreadi</v>
      </c>
    </row>
    <row r="7439" spans="1:23" x14ac:dyDescent="0.25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 s="7" t="str">
        <f>_xlfn.IFNA(VLOOKUP(orders[[#This Row],[order_id]],returns[],2,FALSE),"FALSE")</f>
        <v>FALSE</v>
      </c>
      <c r="W7439" t="str">
        <f>VLOOKUP(orders[[#This Row],[region]],people[],2,FALSE)</f>
        <v>Anna Andreadi</v>
      </c>
    </row>
    <row r="7440" spans="1:23" x14ac:dyDescent="0.25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  <c r="V7440" s="7" t="str">
        <f>_xlfn.IFNA(VLOOKUP(orders[[#This Row],[order_id]],returns[],2,FALSE),"FALSE")</f>
        <v>FALSE</v>
      </c>
      <c r="W7440" t="str">
        <f>VLOOKUP(orders[[#This Row],[region]],people[],2,FALSE)</f>
        <v>Anna Andreadi</v>
      </c>
    </row>
    <row r="7441" spans="1:23" x14ac:dyDescent="0.25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 s="7" t="str">
        <f>_xlfn.IFNA(VLOOKUP(orders[[#This Row],[order_id]],returns[],2,FALSE),"FALSE")</f>
        <v>FALSE</v>
      </c>
      <c r="W7441" t="str">
        <f>VLOOKUP(orders[[#This Row],[region]],people[],2,FALSE)</f>
        <v>Anna Andreadi</v>
      </c>
    </row>
    <row r="7442" spans="1:23" x14ac:dyDescent="0.25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  <c r="V7442" s="7" t="str">
        <f>_xlfn.IFNA(VLOOKUP(orders[[#This Row],[order_id]],returns[],2,FALSE),"FALSE")</f>
        <v>FALSE</v>
      </c>
      <c r="W7442" t="str">
        <f>VLOOKUP(orders[[#This Row],[region]],people[],2,FALSE)</f>
        <v>Anna Andreadi</v>
      </c>
    </row>
    <row r="7443" spans="1:23" x14ac:dyDescent="0.25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  <c r="V7443" s="7" t="str">
        <f>_xlfn.IFNA(VLOOKUP(orders[[#This Row],[order_id]],returns[],2,FALSE),"FALSE")</f>
        <v>FALSE</v>
      </c>
      <c r="W7443" t="str">
        <f>VLOOKUP(orders[[#This Row],[region]],people[],2,FALSE)</f>
        <v>Anna Andreadi</v>
      </c>
    </row>
    <row r="7444" spans="1:23" x14ac:dyDescent="0.25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  <c r="V7444" s="7" t="str">
        <f>_xlfn.IFNA(VLOOKUP(orders[[#This Row],[order_id]],returns[],2,FALSE),"FALSE")</f>
        <v>FALSE</v>
      </c>
      <c r="W7444" t="str">
        <f>VLOOKUP(orders[[#This Row],[region]],people[],2,FALSE)</f>
        <v>Kelly Williams</v>
      </c>
    </row>
    <row r="7445" spans="1:23" x14ac:dyDescent="0.25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  <c r="V7445" s="7" t="str">
        <f>_xlfn.IFNA(VLOOKUP(orders[[#This Row],[order_id]],returns[],2,FALSE),"FALSE")</f>
        <v>FALSE</v>
      </c>
      <c r="W7445" t="str">
        <f>VLOOKUP(orders[[#This Row],[region]],people[],2,FALSE)</f>
        <v>Kelly Williams</v>
      </c>
    </row>
    <row r="7446" spans="1:23" x14ac:dyDescent="0.25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  <c r="V7446" s="7" t="str">
        <f>_xlfn.IFNA(VLOOKUP(orders[[#This Row],[order_id]],returns[],2,FALSE),"FALSE")</f>
        <v>FALSE</v>
      </c>
      <c r="W7446" t="str">
        <f>VLOOKUP(orders[[#This Row],[region]],people[],2,FALSE)</f>
        <v>Kelly Williams</v>
      </c>
    </row>
    <row r="7447" spans="1:23" x14ac:dyDescent="0.25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 s="7" t="str">
        <f>_xlfn.IFNA(VLOOKUP(orders[[#This Row],[order_id]],returns[],2,FALSE),"FALSE")</f>
        <v>FALSE</v>
      </c>
      <c r="W7447" t="str">
        <f>VLOOKUP(orders[[#This Row],[region]],people[],2,FALSE)</f>
        <v>Kelly Williams</v>
      </c>
    </row>
    <row r="7448" spans="1:23" x14ac:dyDescent="0.25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  <c r="V7448" s="7" t="str">
        <f>_xlfn.IFNA(VLOOKUP(orders[[#This Row],[order_id]],returns[],2,FALSE),"FALSE")</f>
        <v>FALSE</v>
      </c>
      <c r="W7448" t="str">
        <f>VLOOKUP(orders[[#This Row],[region]],people[],2,FALSE)</f>
        <v>Kelly Williams</v>
      </c>
    </row>
    <row r="7449" spans="1:23" x14ac:dyDescent="0.25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 s="7" t="str">
        <f>_xlfn.IFNA(VLOOKUP(orders[[#This Row],[order_id]],returns[],2,FALSE),"FALSE")</f>
        <v>FALSE</v>
      </c>
      <c r="W7449" t="str">
        <f>VLOOKUP(orders[[#This Row],[region]],people[],2,FALSE)</f>
        <v>Kelly Williams</v>
      </c>
    </row>
    <row r="7450" spans="1:23" x14ac:dyDescent="0.25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  <c r="V7450" s="7" t="str">
        <f>_xlfn.IFNA(VLOOKUP(orders[[#This Row],[order_id]],returns[],2,FALSE),"FALSE")</f>
        <v>FALSE</v>
      </c>
      <c r="W7450" t="str">
        <f>VLOOKUP(orders[[#This Row],[region]],people[],2,FALSE)</f>
        <v>Cassandra Brandow</v>
      </c>
    </row>
    <row r="7451" spans="1:23" x14ac:dyDescent="0.25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  <c r="V7451" s="7" t="str">
        <f>_xlfn.IFNA(VLOOKUP(orders[[#This Row],[order_id]],returns[],2,FALSE),"FALSE")</f>
        <v>FALSE</v>
      </c>
      <c r="W7451" t="str">
        <f>VLOOKUP(orders[[#This Row],[region]],people[],2,FALSE)</f>
        <v>Kelly Williams</v>
      </c>
    </row>
    <row r="7452" spans="1:23" x14ac:dyDescent="0.25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  <c r="V7452" s="7" t="str">
        <f>_xlfn.IFNA(VLOOKUP(orders[[#This Row],[order_id]],returns[],2,FALSE),"FALSE")</f>
        <v>FALSE</v>
      </c>
      <c r="W7452" t="str">
        <f>VLOOKUP(orders[[#This Row],[region]],people[],2,FALSE)</f>
        <v>Kelly Williams</v>
      </c>
    </row>
    <row r="7453" spans="1:23" x14ac:dyDescent="0.25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  <c r="V7453" s="7" t="str">
        <f>_xlfn.IFNA(VLOOKUP(orders[[#This Row],[order_id]],returns[],2,FALSE),"FALSE")</f>
        <v>FALSE</v>
      </c>
      <c r="W7453" t="str">
        <f>VLOOKUP(orders[[#This Row],[region]],people[],2,FALSE)</f>
        <v>Kelly Williams</v>
      </c>
    </row>
    <row r="7454" spans="1:23" x14ac:dyDescent="0.25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  <c r="V7454" s="7" t="str">
        <f>_xlfn.IFNA(VLOOKUP(orders[[#This Row],[order_id]],returns[],2,FALSE),"FALSE")</f>
        <v>FALSE</v>
      </c>
      <c r="W7454" t="str">
        <f>VLOOKUP(orders[[#This Row],[region]],people[],2,FALSE)</f>
        <v>Kelly Williams</v>
      </c>
    </row>
    <row r="7455" spans="1:23" x14ac:dyDescent="0.25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  <c r="V7455" s="7" t="str">
        <f>_xlfn.IFNA(VLOOKUP(orders[[#This Row],[order_id]],returns[],2,FALSE),"FALSE")</f>
        <v>FALSE</v>
      </c>
      <c r="W7455" t="str">
        <f>VLOOKUP(orders[[#This Row],[region]],people[],2,FALSE)</f>
        <v>Kelly Williams</v>
      </c>
    </row>
    <row r="7456" spans="1:23" x14ac:dyDescent="0.25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  <c r="V7456" s="7" t="str">
        <f>_xlfn.IFNA(VLOOKUP(orders[[#This Row],[order_id]],returns[],2,FALSE),"FALSE")</f>
        <v>FALSE</v>
      </c>
      <c r="W7456" t="str">
        <f>VLOOKUP(orders[[#This Row],[region]],people[],2,FALSE)</f>
        <v>Kelly Williams</v>
      </c>
    </row>
    <row r="7457" spans="1:23" x14ac:dyDescent="0.25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  <c r="V7457" s="7" t="str">
        <f>_xlfn.IFNA(VLOOKUP(orders[[#This Row],[order_id]],returns[],2,FALSE),"FALSE")</f>
        <v>FALSE</v>
      </c>
      <c r="W7457" t="str">
        <f>VLOOKUP(orders[[#This Row],[region]],people[],2,FALSE)</f>
        <v>Kelly Williams</v>
      </c>
    </row>
    <row r="7458" spans="1:23" x14ac:dyDescent="0.25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 s="7" t="str">
        <f>_xlfn.IFNA(VLOOKUP(orders[[#This Row],[order_id]],returns[],2,FALSE),"FALSE")</f>
        <v>FALSE</v>
      </c>
      <c r="W7458" t="str">
        <f>VLOOKUP(orders[[#This Row],[region]],people[],2,FALSE)</f>
        <v>Cassandra Brandow</v>
      </c>
    </row>
    <row r="7459" spans="1:23" x14ac:dyDescent="0.25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 s="7" t="str">
        <f>_xlfn.IFNA(VLOOKUP(orders[[#This Row],[order_id]],returns[],2,FALSE),"FALSE")</f>
        <v>FALSE</v>
      </c>
      <c r="W7459" t="str">
        <f>VLOOKUP(orders[[#This Row],[region]],people[],2,FALSE)</f>
        <v>Cassandra Brandow</v>
      </c>
    </row>
    <row r="7460" spans="1:23" x14ac:dyDescent="0.25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  <c r="V7460" s="7" t="str">
        <f>_xlfn.IFNA(VLOOKUP(orders[[#This Row],[order_id]],returns[],2,FALSE),"FALSE")</f>
        <v>FALSE</v>
      </c>
      <c r="W7460" t="str">
        <f>VLOOKUP(orders[[#This Row],[region]],people[],2,FALSE)</f>
        <v>Cassandra Brandow</v>
      </c>
    </row>
    <row r="7461" spans="1:23" x14ac:dyDescent="0.25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 s="7" t="str">
        <f>_xlfn.IFNA(VLOOKUP(orders[[#This Row],[order_id]],returns[],2,FALSE),"FALSE")</f>
        <v>FALSE</v>
      </c>
      <c r="W7461" t="str">
        <f>VLOOKUP(orders[[#This Row],[region]],people[],2,FALSE)</f>
        <v>Cassandra Brandow</v>
      </c>
    </row>
    <row r="7462" spans="1:23" x14ac:dyDescent="0.25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  <c r="V7462" s="7" t="b">
        <f>_xlfn.IFNA(VLOOKUP(orders[[#This Row],[order_id]],returns[],2,FALSE),"FALSE")</f>
        <v>1</v>
      </c>
      <c r="W7462" t="str">
        <f>VLOOKUP(orders[[#This Row],[region]],people[],2,FALSE)</f>
        <v>Anna Andreadi</v>
      </c>
    </row>
    <row r="7463" spans="1:23" x14ac:dyDescent="0.25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  <c r="V7463" s="7" t="b">
        <f>_xlfn.IFNA(VLOOKUP(orders[[#This Row],[order_id]],returns[],2,FALSE),"FALSE")</f>
        <v>1</v>
      </c>
      <c r="W7463" t="str">
        <f>VLOOKUP(orders[[#This Row],[region]],people[],2,FALSE)</f>
        <v>Anna Andreadi</v>
      </c>
    </row>
    <row r="7464" spans="1:23" x14ac:dyDescent="0.25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  <c r="V7464" s="7" t="str">
        <f>_xlfn.IFNA(VLOOKUP(orders[[#This Row],[order_id]],returns[],2,FALSE),"FALSE")</f>
        <v>FALSE</v>
      </c>
      <c r="W7464" t="str">
        <f>VLOOKUP(orders[[#This Row],[region]],people[],2,FALSE)</f>
        <v>Anna Andreadi</v>
      </c>
    </row>
    <row r="7465" spans="1:23" x14ac:dyDescent="0.25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  <c r="V7465" s="7" t="str">
        <f>_xlfn.IFNA(VLOOKUP(orders[[#This Row],[order_id]],returns[],2,FALSE),"FALSE")</f>
        <v>FALSE</v>
      </c>
      <c r="W7465" t="str">
        <f>VLOOKUP(orders[[#This Row],[region]],people[],2,FALSE)</f>
        <v>Anna Andreadi</v>
      </c>
    </row>
    <row r="7466" spans="1:23" x14ac:dyDescent="0.25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  <c r="V7466" s="7" t="str">
        <f>_xlfn.IFNA(VLOOKUP(orders[[#This Row],[order_id]],returns[],2,FALSE),"FALSE")</f>
        <v>FALSE</v>
      </c>
      <c r="W7466" t="str">
        <f>VLOOKUP(orders[[#This Row],[region]],people[],2,FALSE)</f>
        <v>Anna Andreadi</v>
      </c>
    </row>
    <row r="7467" spans="1:23" x14ac:dyDescent="0.25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 s="7" t="str">
        <f>_xlfn.IFNA(VLOOKUP(orders[[#This Row],[order_id]],returns[],2,FALSE),"FALSE")</f>
        <v>FALSE</v>
      </c>
      <c r="W7467" t="str">
        <f>VLOOKUP(orders[[#This Row],[region]],people[],2,FALSE)</f>
        <v>Anna Andreadi</v>
      </c>
    </row>
    <row r="7468" spans="1:23" x14ac:dyDescent="0.25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  <c r="V7468" s="7" t="b">
        <f>_xlfn.IFNA(VLOOKUP(orders[[#This Row],[order_id]],returns[],2,FALSE),"FALSE")</f>
        <v>1</v>
      </c>
      <c r="W7468" t="str">
        <f>VLOOKUP(orders[[#This Row],[region]],people[],2,FALSE)</f>
        <v>Anna Andreadi</v>
      </c>
    </row>
    <row r="7469" spans="1:23" x14ac:dyDescent="0.25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  <c r="V7469" s="7" t="str">
        <f>_xlfn.IFNA(VLOOKUP(orders[[#This Row],[order_id]],returns[],2,FALSE),"FALSE")</f>
        <v>FALSE</v>
      </c>
      <c r="W7469" t="str">
        <f>VLOOKUP(orders[[#This Row],[region]],people[],2,FALSE)</f>
        <v>Anna Andreadi</v>
      </c>
    </row>
    <row r="7470" spans="1:23" x14ac:dyDescent="0.25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  <c r="V7470" s="7" t="str">
        <f>_xlfn.IFNA(VLOOKUP(orders[[#This Row],[order_id]],returns[],2,FALSE),"FALSE")</f>
        <v>FALSE</v>
      </c>
      <c r="W7470" t="str">
        <f>VLOOKUP(orders[[#This Row],[region]],people[],2,FALSE)</f>
        <v>Chuck Magee</v>
      </c>
    </row>
    <row r="7471" spans="1:23" x14ac:dyDescent="0.25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  <c r="V7471" s="7" t="str">
        <f>_xlfn.IFNA(VLOOKUP(orders[[#This Row],[order_id]],returns[],2,FALSE),"FALSE")</f>
        <v>FALSE</v>
      </c>
      <c r="W7471" t="str">
        <f>VLOOKUP(orders[[#This Row],[region]],people[],2,FALSE)</f>
        <v>Chuck Magee</v>
      </c>
    </row>
    <row r="7472" spans="1:23" x14ac:dyDescent="0.25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  <c r="V7472" s="7" t="str">
        <f>_xlfn.IFNA(VLOOKUP(orders[[#This Row],[order_id]],returns[],2,FALSE),"FALSE")</f>
        <v>FALSE</v>
      </c>
      <c r="W7472" t="str">
        <f>VLOOKUP(orders[[#This Row],[region]],people[],2,FALSE)</f>
        <v>Chuck Magee</v>
      </c>
    </row>
    <row r="7473" spans="1:23" x14ac:dyDescent="0.25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  <c r="V7473" s="7" t="str">
        <f>_xlfn.IFNA(VLOOKUP(orders[[#This Row],[order_id]],returns[],2,FALSE),"FALSE")</f>
        <v>FALSE</v>
      </c>
      <c r="W7473" t="str">
        <f>VLOOKUP(orders[[#This Row],[region]],people[],2,FALSE)</f>
        <v>Chuck Magee</v>
      </c>
    </row>
    <row r="7474" spans="1:23" x14ac:dyDescent="0.25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  <c r="V7474" s="7" t="str">
        <f>_xlfn.IFNA(VLOOKUP(orders[[#This Row],[order_id]],returns[],2,FALSE),"FALSE")</f>
        <v>FALSE</v>
      </c>
      <c r="W7474" t="str">
        <f>VLOOKUP(orders[[#This Row],[region]],people[],2,FALSE)</f>
        <v>Anna Andreadi</v>
      </c>
    </row>
    <row r="7475" spans="1:23" x14ac:dyDescent="0.25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  <c r="V7475" s="7" t="str">
        <f>_xlfn.IFNA(VLOOKUP(orders[[#This Row],[order_id]],returns[],2,FALSE),"FALSE")</f>
        <v>FALSE</v>
      </c>
      <c r="W7475" t="str">
        <f>VLOOKUP(orders[[#This Row],[region]],people[],2,FALSE)</f>
        <v>Kelly Williams</v>
      </c>
    </row>
    <row r="7476" spans="1:23" x14ac:dyDescent="0.25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  <c r="V7476" s="7" t="str">
        <f>_xlfn.IFNA(VLOOKUP(orders[[#This Row],[order_id]],returns[],2,FALSE),"FALSE")</f>
        <v>FALSE</v>
      </c>
      <c r="W7476" t="str">
        <f>VLOOKUP(orders[[#This Row],[region]],people[],2,FALSE)</f>
        <v>Cassandra Brandow</v>
      </c>
    </row>
    <row r="7477" spans="1:23" x14ac:dyDescent="0.25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 s="7" t="str">
        <f>_xlfn.IFNA(VLOOKUP(orders[[#This Row],[order_id]],returns[],2,FALSE),"FALSE")</f>
        <v>FALSE</v>
      </c>
      <c r="W7477" t="str">
        <f>VLOOKUP(orders[[#This Row],[region]],people[],2,FALSE)</f>
        <v>Cassandra Brandow</v>
      </c>
    </row>
    <row r="7478" spans="1:23" x14ac:dyDescent="0.25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  <c r="V7478" s="7" t="str">
        <f>_xlfn.IFNA(VLOOKUP(orders[[#This Row],[order_id]],returns[],2,FALSE),"FALSE")</f>
        <v>FALSE</v>
      </c>
      <c r="W7478" t="str">
        <f>VLOOKUP(orders[[#This Row],[region]],people[],2,FALSE)</f>
        <v>Cassandra Brandow</v>
      </c>
    </row>
    <row r="7479" spans="1:23" x14ac:dyDescent="0.25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  <c r="V7479" s="7" t="str">
        <f>_xlfn.IFNA(VLOOKUP(orders[[#This Row],[order_id]],returns[],2,FALSE),"FALSE")</f>
        <v>FALSE</v>
      </c>
      <c r="W7479" t="str">
        <f>VLOOKUP(orders[[#This Row],[region]],people[],2,FALSE)</f>
        <v>Cassandra Brandow</v>
      </c>
    </row>
    <row r="7480" spans="1:23" x14ac:dyDescent="0.25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 s="7" t="str">
        <f>_xlfn.IFNA(VLOOKUP(orders[[#This Row],[order_id]],returns[],2,FALSE),"FALSE")</f>
        <v>FALSE</v>
      </c>
      <c r="W7480" t="str">
        <f>VLOOKUP(orders[[#This Row],[region]],people[],2,FALSE)</f>
        <v>Cassandra Brandow</v>
      </c>
    </row>
    <row r="7481" spans="1:23" x14ac:dyDescent="0.25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  <c r="V7481" s="7" t="str">
        <f>_xlfn.IFNA(VLOOKUP(orders[[#This Row],[order_id]],returns[],2,FALSE),"FALSE")</f>
        <v>FALSE</v>
      </c>
      <c r="W7481" t="str">
        <f>VLOOKUP(orders[[#This Row],[region]],people[],2,FALSE)</f>
        <v>Cassandra Brandow</v>
      </c>
    </row>
    <row r="7482" spans="1:23" x14ac:dyDescent="0.25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 s="7" t="str">
        <f>_xlfn.IFNA(VLOOKUP(orders[[#This Row],[order_id]],returns[],2,FALSE),"FALSE")</f>
        <v>FALSE</v>
      </c>
      <c r="W7482" t="str">
        <f>VLOOKUP(orders[[#This Row],[region]],people[],2,FALSE)</f>
        <v>Cassandra Brandow</v>
      </c>
    </row>
    <row r="7483" spans="1:23" x14ac:dyDescent="0.25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  <c r="V7483" s="7" t="str">
        <f>_xlfn.IFNA(VLOOKUP(orders[[#This Row],[order_id]],returns[],2,FALSE),"FALSE")</f>
        <v>FALSE</v>
      </c>
      <c r="W7483" t="str">
        <f>VLOOKUP(orders[[#This Row],[region]],people[],2,FALSE)</f>
        <v>Anna Andreadi</v>
      </c>
    </row>
    <row r="7484" spans="1:23" x14ac:dyDescent="0.25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  <c r="V7484" s="7" t="str">
        <f>_xlfn.IFNA(VLOOKUP(orders[[#This Row],[order_id]],returns[],2,FALSE),"FALSE")</f>
        <v>FALSE</v>
      </c>
      <c r="W7484" t="str">
        <f>VLOOKUP(orders[[#This Row],[region]],people[],2,FALSE)</f>
        <v>Chuck Magee</v>
      </c>
    </row>
    <row r="7485" spans="1:23" x14ac:dyDescent="0.25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  <c r="V7485" s="7" t="str">
        <f>_xlfn.IFNA(VLOOKUP(orders[[#This Row],[order_id]],returns[],2,FALSE),"FALSE")</f>
        <v>FALSE</v>
      </c>
      <c r="W7485" t="str">
        <f>VLOOKUP(orders[[#This Row],[region]],people[],2,FALSE)</f>
        <v>Chuck Magee</v>
      </c>
    </row>
    <row r="7486" spans="1:23" x14ac:dyDescent="0.25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  <c r="V7486" s="7" t="str">
        <f>_xlfn.IFNA(VLOOKUP(orders[[#This Row],[order_id]],returns[],2,FALSE),"FALSE")</f>
        <v>FALSE</v>
      </c>
      <c r="W7486" t="str">
        <f>VLOOKUP(orders[[#This Row],[region]],people[],2,FALSE)</f>
        <v>Kelly Williams</v>
      </c>
    </row>
    <row r="7487" spans="1:23" x14ac:dyDescent="0.25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  <c r="V7487" s="7" t="str">
        <f>_xlfn.IFNA(VLOOKUP(orders[[#This Row],[order_id]],returns[],2,FALSE),"FALSE")</f>
        <v>FALSE</v>
      </c>
      <c r="W7487" t="str">
        <f>VLOOKUP(orders[[#This Row],[region]],people[],2,FALSE)</f>
        <v>Kelly Williams</v>
      </c>
    </row>
    <row r="7488" spans="1:23" x14ac:dyDescent="0.25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  <c r="V7488" s="7" t="str">
        <f>_xlfn.IFNA(VLOOKUP(orders[[#This Row],[order_id]],returns[],2,FALSE),"FALSE")</f>
        <v>FALSE</v>
      </c>
      <c r="W7488" t="str">
        <f>VLOOKUP(orders[[#This Row],[region]],people[],2,FALSE)</f>
        <v>Chuck Magee</v>
      </c>
    </row>
    <row r="7489" spans="1:23" x14ac:dyDescent="0.25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  <c r="V7489" s="7" t="str">
        <f>_xlfn.IFNA(VLOOKUP(orders[[#This Row],[order_id]],returns[],2,FALSE),"FALSE")</f>
        <v>FALSE</v>
      </c>
      <c r="W7489" t="str">
        <f>VLOOKUP(orders[[#This Row],[region]],people[],2,FALSE)</f>
        <v>Chuck Magee</v>
      </c>
    </row>
    <row r="7490" spans="1:23" x14ac:dyDescent="0.25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  <c r="V7490" s="7" t="str">
        <f>_xlfn.IFNA(VLOOKUP(orders[[#This Row],[order_id]],returns[],2,FALSE),"FALSE")</f>
        <v>FALSE</v>
      </c>
      <c r="W7490" t="str">
        <f>VLOOKUP(orders[[#This Row],[region]],people[],2,FALSE)</f>
        <v>Chuck Magee</v>
      </c>
    </row>
    <row r="7491" spans="1:23" x14ac:dyDescent="0.25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  <c r="V7491" s="7" t="b">
        <f>_xlfn.IFNA(VLOOKUP(orders[[#This Row],[order_id]],returns[],2,FALSE),"FALSE")</f>
        <v>1</v>
      </c>
      <c r="W7491" t="str">
        <f>VLOOKUP(orders[[#This Row],[region]],people[],2,FALSE)</f>
        <v>Anna Andreadi</v>
      </c>
    </row>
    <row r="7492" spans="1:23" x14ac:dyDescent="0.25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  <c r="V7492" s="7" t="str">
        <f>_xlfn.IFNA(VLOOKUP(orders[[#This Row],[order_id]],returns[],2,FALSE),"FALSE")</f>
        <v>FALSE</v>
      </c>
      <c r="W7492" t="str">
        <f>VLOOKUP(orders[[#This Row],[region]],people[],2,FALSE)</f>
        <v>Anna Andreadi</v>
      </c>
    </row>
    <row r="7493" spans="1:23" x14ac:dyDescent="0.25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  <c r="V7493" s="7" t="str">
        <f>_xlfn.IFNA(VLOOKUP(orders[[#This Row],[order_id]],returns[],2,FALSE),"FALSE")</f>
        <v>FALSE</v>
      </c>
      <c r="W7493" t="str">
        <f>VLOOKUP(orders[[#This Row],[region]],people[],2,FALSE)</f>
        <v>Chuck Magee</v>
      </c>
    </row>
    <row r="7494" spans="1:23" x14ac:dyDescent="0.25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  <c r="V7494" s="7" t="str">
        <f>_xlfn.IFNA(VLOOKUP(orders[[#This Row],[order_id]],returns[],2,FALSE),"FALSE")</f>
        <v>FALSE</v>
      </c>
      <c r="W7494" t="str">
        <f>VLOOKUP(orders[[#This Row],[region]],people[],2,FALSE)</f>
        <v>Kelly Williams</v>
      </c>
    </row>
    <row r="7495" spans="1:23" x14ac:dyDescent="0.25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  <c r="V7495" s="7" t="str">
        <f>_xlfn.IFNA(VLOOKUP(orders[[#This Row],[order_id]],returns[],2,FALSE),"FALSE")</f>
        <v>FALSE</v>
      </c>
      <c r="W7495" t="str">
        <f>VLOOKUP(orders[[#This Row],[region]],people[],2,FALSE)</f>
        <v>Kelly Williams</v>
      </c>
    </row>
    <row r="7496" spans="1:23" x14ac:dyDescent="0.25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  <c r="V7496" s="7" t="str">
        <f>_xlfn.IFNA(VLOOKUP(orders[[#This Row],[order_id]],returns[],2,FALSE),"FALSE")</f>
        <v>FALSE</v>
      </c>
      <c r="W7496" t="str">
        <f>VLOOKUP(orders[[#This Row],[region]],people[],2,FALSE)</f>
        <v>Kelly Williams</v>
      </c>
    </row>
    <row r="7497" spans="1:23" x14ac:dyDescent="0.25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  <c r="V7497" s="7" t="str">
        <f>_xlfn.IFNA(VLOOKUP(orders[[#This Row],[order_id]],returns[],2,FALSE),"FALSE")</f>
        <v>FALSE</v>
      </c>
      <c r="W7497" t="str">
        <f>VLOOKUP(orders[[#This Row],[region]],people[],2,FALSE)</f>
        <v>Anna Andreadi</v>
      </c>
    </row>
    <row r="7498" spans="1:23" x14ac:dyDescent="0.25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  <c r="V7498" s="7" t="str">
        <f>_xlfn.IFNA(VLOOKUP(orders[[#This Row],[order_id]],returns[],2,FALSE),"FALSE")</f>
        <v>FALSE</v>
      </c>
      <c r="W7498" t="str">
        <f>VLOOKUP(orders[[#This Row],[region]],people[],2,FALSE)</f>
        <v>Anna Andreadi</v>
      </c>
    </row>
    <row r="7499" spans="1:23" x14ac:dyDescent="0.25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 s="7" t="str">
        <f>_xlfn.IFNA(VLOOKUP(orders[[#This Row],[order_id]],returns[],2,FALSE),"FALSE")</f>
        <v>FALSE</v>
      </c>
      <c r="W7499" t="str">
        <f>VLOOKUP(orders[[#This Row],[region]],people[],2,FALSE)</f>
        <v>Anna Andreadi</v>
      </c>
    </row>
    <row r="7500" spans="1:23" x14ac:dyDescent="0.25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  <c r="V7500" s="7" t="str">
        <f>_xlfn.IFNA(VLOOKUP(orders[[#This Row],[order_id]],returns[],2,FALSE),"FALSE")</f>
        <v>FALSE</v>
      </c>
      <c r="W7500" t="str">
        <f>VLOOKUP(orders[[#This Row],[region]],people[],2,FALSE)</f>
        <v>Anna Andreadi</v>
      </c>
    </row>
    <row r="7501" spans="1:23" x14ac:dyDescent="0.25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  <c r="V7501" s="7" t="str">
        <f>_xlfn.IFNA(VLOOKUP(orders[[#This Row],[order_id]],returns[],2,FALSE),"FALSE")</f>
        <v>FALSE</v>
      </c>
      <c r="W7501" t="str">
        <f>VLOOKUP(orders[[#This Row],[region]],people[],2,FALSE)</f>
        <v>Anna Andreadi</v>
      </c>
    </row>
    <row r="7502" spans="1:23" x14ac:dyDescent="0.25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  <c r="V7502" s="7" t="str">
        <f>_xlfn.IFNA(VLOOKUP(orders[[#This Row],[order_id]],returns[],2,FALSE),"FALSE")</f>
        <v>FALSE</v>
      </c>
      <c r="W7502" t="str">
        <f>VLOOKUP(orders[[#This Row],[region]],people[],2,FALSE)</f>
        <v>Anna Andreadi</v>
      </c>
    </row>
    <row r="7503" spans="1:23" x14ac:dyDescent="0.25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  <c r="V7503" s="7" t="str">
        <f>_xlfn.IFNA(VLOOKUP(orders[[#This Row],[order_id]],returns[],2,FALSE),"FALSE")</f>
        <v>FALSE</v>
      </c>
      <c r="W7503" t="str">
        <f>VLOOKUP(orders[[#This Row],[region]],people[],2,FALSE)</f>
        <v>Anna Andreadi</v>
      </c>
    </row>
    <row r="7504" spans="1:23" x14ac:dyDescent="0.25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  <c r="V7504" s="7" t="str">
        <f>_xlfn.IFNA(VLOOKUP(orders[[#This Row],[order_id]],returns[],2,FALSE),"FALSE")</f>
        <v>FALSE</v>
      </c>
      <c r="W7504" t="str">
        <f>VLOOKUP(orders[[#This Row],[region]],people[],2,FALSE)</f>
        <v>Anna Andreadi</v>
      </c>
    </row>
    <row r="7505" spans="1:23" x14ac:dyDescent="0.25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  <c r="V7505" s="7" t="str">
        <f>_xlfn.IFNA(VLOOKUP(orders[[#This Row],[order_id]],returns[],2,FALSE),"FALSE")</f>
        <v>FALSE</v>
      </c>
      <c r="W7505" t="str">
        <f>VLOOKUP(orders[[#This Row],[region]],people[],2,FALSE)</f>
        <v>Anna Andreadi</v>
      </c>
    </row>
    <row r="7506" spans="1:23" x14ac:dyDescent="0.25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 s="7" t="str">
        <f>_xlfn.IFNA(VLOOKUP(orders[[#This Row],[order_id]],returns[],2,FALSE),"FALSE")</f>
        <v>FALSE</v>
      </c>
      <c r="W7506" t="str">
        <f>VLOOKUP(orders[[#This Row],[region]],people[],2,FALSE)</f>
        <v>Chuck Magee</v>
      </c>
    </row>
    <row r="7507" spans="1:23" x14ac:dyDescent="0.25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  <c r="V7507" s="7" t="str">
        <f>_xlfn.IFNA(VLOOKUP(orders[[#This Row],[order_id]],returns[],2,FALSE),"FALSE")</f>
        <v>FALSE</v>
      </c>
      <c r="W7507" t="str">
        <f>VLOOKUP(orders[[#This Row],[region]],people[],2,FALSE)</f>
        <v>Kelly Williams</v>
      </c>
    </row>
    <row r="7508" spans="1:23" x14ac:dyDescent="0.25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  <c r="V7508" s="7" t="str">
        <f>_xlfn.IFNA(VLOOKUP(orders[[#This Row],[order_id]],returns[],2,FALSE),"FALSE")</f>
        <v>FALSE</v>
      </c>
      <c r="W7508" t="str">
        <f>VLOOKUP(orders[[#This Row],[region]],people[],2,FALSE)</f>
        <v>Anna Andreadi</v>
      </c>
    </row>
    <row r="7509" spans="1:23" x14ac:dyDescent="0.25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  <c r="V7509" s="7" t="str">
        <f>_xlfn.IFNA(VLOOKUP(orders[[#This Row],[order_id]],returns[],2,FALSE),"FALSE")</f>
        <v>FALSE</v>
      </c>
      <c r="W7509" t="str">
        <f>VLOOKUP(orders[[#This Row],[region]],people[],2,FALSE)</f>
        <v>Anna Andreadi</v>
      </c>
    </row>
    <row r="7510" spans="1:23" x14ac:dyDescent="0.25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  <c r="V7510" s="7" t="str">
        <f>_xlfn.IFNA(VLOOKUP(orders[[#This Row],[order_id]],returns[],2,FALSE),"FALSE")</f>
        <v>FALSE</v>
      </c>
      <c r="W7510" t="str">
        <f>VLOOKUP(orders[[#This Row],[region]],people[],2,FALSE)</f>
        <v>Chuck Magee</v>
      </c>
    </row>
    <row r="7511" spans="1:23" x14ac:dyDescent="0.25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 s="7" t="str">
        <f>_xlfn.IFNA(VLOOKUP(orders[[#This Row],[order_id]],returns[],2,FALSE),"FALSE")</f>
        <v>FALSE</v>
      </c>
      <c r="W7511" t="str">
        <f>VLOOKUP(orders[[#This Row],[region]],people[],2,FALSE)</f>
        <v>Chuck Magee</v>
      </c>
    </row>
    <row r="7512" spans="1:23" x14ac:dyDescent="0.25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  <c r="V7512" s="7" t="str">
        <f>_xlfn.IFNA(VLOOKUP(orders[[#This Row],[order_id]],returns[],2,FALSE),"FALSE")</f>
        <v>FALSE</v>
      </c>
      <c r="W7512" t="str">
        <f>VLOOKUP(orders[[#This Row],[region]],people[],2,FALSE)</f>
        <v>Chuck Magee</v>
      </c>
    </row>
    <row r="7513" spans="1:23" x14ac:dyDescent="0.25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  <c r="V7513" s="7" t="str">
        <f>_xlfn.IFNA(VLOOKUP(orders[[#This Row],[order_id]],returns[],2,FALSE),"FALSE")</f>
        <v>FALSE</v>
      </c>
      <c r="W7513" t="str">
        <f>VLOOKUP(orders[[#This Row],[region]],people[],2,FALSE)</f>
        <v>Chuck Magee</v>
      </c>
    </row>
    <row r="7514" spans="1:23" x14ac:dyDescent="0.25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  <c r="V7514" s="7" t="str">
        <f>_xlfn.IFNA(VLOOKUP(orders[[#This Row],[order_id]],returns[],2,FALSE),"FALSE")</f>
        <v>FALSE</v>
      </c>
      <c r="W7514" t="str">
        <f>VLOOKUP(orders[[#This Row],[region]],people[],2,FALSE)</f>
        <v>Chuck Magee</v>
      </c>
    </row>
    <row r="7515" spans="1:23" x14ac:dyDescent="0.25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  <c r="V7515" s="7" t="str">
        <f>_xlfn.IFNA(VLOOKUP(orders[[#This Row],[order_id]],returns[],2,FALSE),"FALSE")</f>
        <v>FALSE</v>
      </c>
      <c r="W7515" t="str">
        <f>VLOOKUP(orders[[#This Row],[region]],people[],2,FALSE)</f>
        <v>Chuck Magee</v>
      </c>
    </row>
    <row r="7516" spans="1:23" x14ac:dyDescent="0.25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 s="7" t="str">
        <f>_xlfn.IFNA(VLOOKUP(orders[[#This Row],[order_id]],returns[],2,FALSE),"FALSE")</f>
        <v>FALSE</v>
      </c>
      <c r="W7516" t="str">
        <f>VLOOKUP(orders[[#This Row],[region]],people[],2,FALSE)</f>
        <v>Cassandra Brandow</v>
      </c>
    </row>
    <row r="7517" spans="1:23" x14ac:dyDescent="0.25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  <c r="V7517" s="7" t="str">
        <f>_xlfn.IFNA(VLOOKUP(orders[[#This Row],[order_id]],returns[],2,FALSE),"FALSE")</f>
        <v>FALSE</v>
      </c>
      <c r="W7517" t="str">
        <f>VLOOKUP(orders[[#This Row],[region]],people[],2,FALSE)</f>
        <v>Cassandra Brandow</v>
      </c>
    </row>
    <row r="7518" spans="1:23" x14ac:dyDescent="0.25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 s="7" t="str">
        <f>_xlfn.IFNA(VLOOKUP(orders[[#This Row],[order_id]],returns[],2,FALSE),"FALSE")</f>
        <v>FALSE</v>
      </c>
      <c r="W7518" t="str">
        <f>VLOOKUP(orders[[#This Row],[region]],people[],2,FALSE)</f>
        <v>Cassandra Brandow</v>
      </c>
    </row>
    <row r="7519" spans="1:23" x14ac:dyDescent="0.25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  <c r="V7519" s="7" t="str">
        <f>_xlfn.IFNA(VLOOKUP(orders[[#This Row],[order_id]],returns[],2,FALSE),"FALSE")</f>
        <v>FALSE</v>
      </c>
      <c r="W7519" t="str">
        <f>VLOOKUP(orders[[#This Row],[region]],people[],2,FALSE)</f>
        <v>Cassandra Brandow</v>
      </c>
    </row>
    <row r="7520" spans="1:23" x14ac:dyDescent="0.25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  <c r="V7520" s="7" t="str">
        <f>_xlfn.IFNA(VLOOKUP(orders[[#This Row],[order_id]],returns[],2,FALSE),"FALSE")</f>
        <v>FALSE</v>
      </c>
      <c r="W7520" t="str">
        <f>VLOOKUP(orders[[#This Row],[region]],people[],2,FALSE)</f>
        <v>Cassandra Brandow</v>
      </c>
    </row>
    <row r="7521" spans="1:23" x14ac:dyDescent="0.25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  <c r="V7521" s="7" t="str">
        <f>_xlfn.IFNA(VLOOKUP(orders[[#This Row],[order_id]],returns[],2,FALSE),"FALSE")</f>
        <v>FALSE</v>
      </c>
      <c r="W7521" t="str">
        <f>VLOOKUP(orders[[#This Row],[region]],people[],2,FALSE)</f>
        <v>Cassandra Brandow</v>
      </c>
    </row>
    <row r="7522" spans="1:23" x14ac:dyDescent="0.25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 s="7" t="str">
        <f>_xlfn.IFNA(VLOOKUP(orders[[#This Row],[order_id]],returns[],2,FALSE),"FALSE")</f>
        <v>FALSE</v>
      </c>
      <c r="W7522" t="str">
        <f>VLOOKUP(orders[[#This Row],[region]],people[],2,FALSE)</f>
        <v>Cassandra Brandow</v>
      </c>
    </row>
    <row r="7523" spans="1:23" x14ac:dyDescent="0.25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  <c r="V7523" s="7" t="str">
        <f>_xlfn.IFNA(VLOOKUP(orders[[#This Row],[order_id]],returns[],2,FALSE),"FALSE")</f>
        <v>FALSE</v>
      </c>
      <c r="W7523" t="str">
        <f>VLOOKUP(orders[[#This Row],[region]],people[],2,FALSE)</f>
        <v>Chuck Magee</v>
      </c>
    </row>
    <row r="7524" spans="1:23" x14ac:dyDescent="0.25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  <c r="V7524" s="7" t="str">
        <f>_xlfn.IFNA(VLOOKUP(orders[[#This Row],[order_id]],returns[],2,FALSE),"FALSE")</f>
        <v>FALSE</v>
      </c>
      <c r="W7524" t="str">
        <f>VLOOKUP(orders[[#This Row],[region]],people[],2,FALSE)</f>
        <v>Chuck Magee</v>
      </c>
    </row>
    <row r="7525" spans="1:23" x14ac:dyDescent="0.25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  <c r="V7525" s="7" t="str">
        <f>_xlfn.IFNA(VLOOKUP(orders[[#This Row],[order_id]],returns[],2,FALSE),"FALSE")</f>
        <v>FALSE</v>
      </c>
      <c r="W7525" t="str">
        <f>VLOOKUP(orders[[#This Row],[region]],people[],2,FALSE)</f>
        <v>Chuck Magee</v>
      </c>
    </row>
    <row r="7526" spans="1:23" x14ac:dyDescent="0.25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  <c r="V7526" s="7" t="str">
        <f>_xlfn.IFNA(VLOOKUP(orders[[#This Row],[order_id]],returns[],2,FALSE),"FALSE")</f>
        <v>FALSE</v>
      </c>
      <c r="W7526" t="str">
        <f>VLOOKUP(orders[[#This Row],[region]],people[],2,FALSE)</f>
        <v>Anna Andreadi</v>
      </c>
    </row>
    <row r="7527" spans="1:23" x14ac:dyDescent="0.25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  <c r="V7527" s="7" t="str">
        <f>_xlfn.IFNA(VLOOKUP(orders[[#This Row],[order_id]],returns[],2,FALSE),"FALSE")</f>
        <v>FALSE</v>
      </c>
      <c r="W7527" t="str">
        <f>VLOOKUP(orders[[#This Row],[region]],people[],2,FALSE)</f>
        <v>Anna Andreadi</v>
      </c>
    </row>
    <row r="7528" spans="1:23" x14ac:dyDescent="0.25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 s="7" t="str">
        <f>_xlfn.IFNA(VLOOKUP(orders[[#This Row],[order_id]],returns[],2,FALSE),"FALSE")</f>
        <v>FALSE</v>
      </c>
      <c r="W7528" t="str">
        <f>VLOOKUP(orders[[#This Row],[region]],people[],2,FALSE)</f>
        <v>Anna Andreadi</v>
      </c>
    </row>
    <row r="7529" spans="1:23" x14ac:dyDescent="0.25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  <c r="V7529" s="7" t="str">
        <f>_xlfn.IFNA(VLOOKUP(orders[[#This Row],[order_id]],returns[],2,FALSE),"FALSE")</f>
        <v>FALSE</v>
      </c>
      <c r="W7529" t="str">
        <f>VLOOKUP(orders[[#This Row],[region]],people[],2,FALSE)</f>
        <v>Anna Andreadi</v>
      </c>
    </row>
    <row r="7530" spans="1:23" x14ac:dyDescent="0.25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 s="7" t="str">
        <f>_xlfn.IFNA(VLOOKUP(orders[[#This Row],[order_id]],returns[],2,FALSE),"FALSE")</f>
        <v>FALSE</v>
      </c>
      <c r="W7530" t="str">
        <f>VLOOKUP(orders[[#This Row],[region]],people[],2,FALSE)</f>
        <v>Anna Andreadi</v>
      </c>
    </row>
    <row r="7531" spans="1:23" x14ac:dyDescent="0.25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  <c r="V7531" s="7" t="str">
        <f>_xlfn.IFNA(VLOOKUP(orders[[#This Row],[order_id]],returns[],2,FALSE),"FALSE")</f>
        <v>FALSE</v>
      </c>
      <c r="W7531" t="str">
        <f>VLOOKUP(orders[[#This Row],[region]],people[],2,FALSE)</f>
        <v>Anna Andreadi</v>
      </c>
    </row>
    <row r="7532" spans="1:23" x14ac:dyDescent="0.25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  <c r="V7532" s="7" t="str">
        <f>_xlfn.IFNA(VLOOKUP(orders[[#This Row],[order_id]],returns[],2,FALSE),"FALSE")</f>
        <v>FALSE</v>
      </c>
      <c r="W7532" t="str">
        <f>VLOOKUP(orders[[#This Row],[region]],people[],2,FALSE)</f>
        <v>Anna Andreadi</v>
      </c>
    </row>
    <row r="7533" spans="1:23" x14ac:dyDescent="0.25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  <c r="V7533" s="7" t="str">
        <f>_xlfn.IFNA(VLOOKUP(orders[[#This Row],[order_id]],returns[],2,FALSE),"FALSE")</f>
        <v>FALSE</v>
      </c>
      <c r="W7533" t="str">
        <f>VLOOKUP(orders[[#This Row],[region]],people[],2,FALSE)</f>
        <v>Anna Andreadi</v>
      </c>
    </row>
    <row r="7534" spans="1:23" x14ac:dyDescent="0.25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  <c r="V7534" s="7" t="str">
        <f>_xlfn.IFNA(VLOOKUP(orders[[#This Row],[order_id]],returns[],2,FALSE),"FALSE")</f>
        <v>FALSE</v>
      </c>
      <c r="W7534" t="str">
        <f>VLOOKUP(orders[[#This Row],[region]],people[],2,FALSE)</f>
        <v>Anna Andreadi</v>
      </c>
    </row>
    <row r="7535" spans="1:23" x14ac:dyDescent="0.25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  <c r="V7535" s="7" t="str">
        <f>_xlfn.IFNA(VLOOKUP(orders[[#This Row],[order_id]],returns[],2,FALSE),"FALSE")</f>
        <v>FALSE</v>
      </c>
      <c r="W7535" t="str">
        <f>VLOOKUP(orders[[#This Row],[region]],people[],2,FALSE)</f>
        <v>Cassandra Brandow</v>
      </c>
    </row>
    <row r="7536" spans="1:23" x14ac:dyDescent="0.25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  <c r="V7536" s="7" t="str">
        <f>_xlfn.IFNA(VLOOKUP(orders[[#This Row],[order_id]],returns[],2,FALSE),"FALSE")</f>
        <v>FALSE</v>
      </c>
      <c r="W7536" t="str">
        <f>VLOOKUP(orders[[#This Row],[region]],people[],2,FALSE)</f>
        <v>Cassandra Brandow</v>
      </c>
    </row>
    <row r="7537" spans="1:23" x14ac:dyDescent="0.25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  <c r="V7537" s="7" t="str">
        <f>_xlfn.IFNA(VLOOKUP(orders[[#This Row],[order_id]],returns[],2,FALSE),"FALSE")</f>
        <v>FALSE</v>
      </c>
      <c r="W7537" t="str">
        <f>VLOOKUP(orders[[#This Row],[region]],people[],2,FALSE)</f>
        <v>Anna Andreadi</v>
      </c>
    </row>
    <row r="7538" spans="1:23" x14ac:dyDescent="0.25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  <c r="V7538" s="7" t="str">
        <f>_xlfn.IFNA(VLOOKUP(orders[[#This Row],[order_id]],returns[],2,FALSE),"FALSE")</f>
        <v>FALSE</v>
      </c>
      <c r="W7538" t="str">
        <f>VLOOKUP(orders[[#This Row],[region]],people[],2,FALSE)</f>
        <v>Kelly Williams</v>
      </c>
    </row>
    <row r="7539" spans="1:23" x14ac:dyDescent="0.25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  <c r="V7539" s="7" t="str">
        <f>_xlfn.IFNA(VLOOKUP(orders[[#This Row],[order_id]],returns[],2,FALSE),"FALSE")</f>
        <v>FALSE</v>
      </c>
      <c r="W7539" t="str">
        <f>VLOOKUP(orders[[#This Row],[region]],people[],2,FALSE)</f>
        <v>Anna Andreadi</v>
      </c>
    </row>
    <row r="7540" spans="1:23" x14ac:dyDescent="0.25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  <c r="V7540" s="7" t="str">
        <f>_xlfn.IFNA(VLOOKUP(orders[[#This Row],[order_id]],returns[],2,FALSE),"FALSE")</f>
        <v>FALSE</v>
      </c>
      <c r="W7540" t="str">
        <f>VLOOKUP(orders[[#This Row],[region]],people[],2,FALSE)</f>
        <v>Anna Andreadi</v>
      </c>
    </row>
    <row r="7541" spans="1:23" x14ac:dyDescent="0.25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  <c r="V7541" s="7" t="str">
        <f>_xlfn.IFNA(VLOOKUP(orders[[#This Row],[order_id]],returns[],2,FALSE),"FALSE")</f>
        <v>FALSE</v>
      </c>
      <c r="W7541" t="str">
        <f>VLOOKUP(orders[[#This Row],[region]],people[],2,FALSE)</f>
        <v>Anna Andreadi</v>
      </c>
    </row>
    <row r="7542" spans="1:23" x14ac:dyDescent="0.25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  <c r="V7542" s="7" t="str">
        <f>_xlfn.IFNA(VLOOKUP(orders[[#This Row],[order_id]],returns[],2,FALSE),"FALSE")</f>
        <v>FALSE</v>
      </c>
      <c r="W7542" t="str">
        <f>VLOOKUP(orders[[#This Row],[region]],people[],2,FALSE)</f>
        <v>Anna Andreadi</v>
      </c>
    </row>
    <row r="7543" spans="1:23" x14ac:dyDescent="0.25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  <c r="V7543" s="7" t="str">
        <f>_xlfn.IFNA(VLOOKUP(orders[[#This Row],[order_id]],returns[],2,FALSE),"FALSE")</f>
        <v>FALSE</v>
      </c>
      <c r="W7543" t="str">
        <f>VLOOKUP(orders[[#This Row],[region]],people[],2,FALSE)</f>
        <v>Anna Andreadi</v>
      </c>
    </row>
    <row r="7544" spans="1:23" x14ac:dyDescent="0.25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  <c r="V7544" s="7" t="str">
        <f>_xlfn.IFNA(VLOOKUP(orders[[#This Row],[order_id]],returns[],2,FALSE),"FALSE")</f>
        <v>FALSE</v>
      </c>
      <c r="W7544" t="str">
        <f>VLOOKUP(orders[[#This Row],[region]],people[],2,FALSE)</f>
        <v>Anna Andreadi</v>
      </c>
    </row>
    <row r="7545" spans="1:23" x14ac:dyDescent="0.25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 s="7" t="str">
        <f>_xlfn.IFNA(VLOOKUP(orders[[#This Row],[order_id]],returns[],2,FALSE),"FALSE")</f>
        <v>FALSE</v>
      </c>
      <c r="W7545" t="str">
        <f>VLOOKUP(orders[[#This Row],[region]],people[],2,FALSE)</f>
        <v>Anna Andreadi</v>
      </c>
    </row>
    <row r="7546" spans="1:23" x14ac:dyDescent="0.25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  <c r="V7546" s="7" t="str">
        <f>_xlfn.IFNA(VLOOKUP(orders[[#This Row],[order_id]],returns[],2,FALSE),"FALSE")</f>
        <v>FALSE</v>
      </c>
      <c r="W7546" t="str">
        <f>VLOOKUP(orders[[#This Row],[region]],people[],2,FALSE)</f>
        <v>Anna Andreadi</v>
      </c>
    </row>
    <row r="7547" spans="1:23" x14ac:dyDescent="0.25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  <c r="V7547" s="7" t="str">
        <f>_xlfn.IFNA(VLOOKUP(orders[[#This Row],[order_id]],returns[],2,FALSE),"FALSE")</f>
        <v>FALSE</v>
      </c>
      <c r="W7547" t="str">
        <f>VLOOKUP(orders[[#This Row],[region]],people[],2,FALSE)</f>
        <v>Kelly Williams</v>
      </c>
    </row>
    <row r="7548" spans="1:23" x14ac:dyDescent="0.25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  <c r="V7548" s="7" t="str">
        <f>_xlfn.IFNA(VLOOKUP(orders[[#This Row],[order_id]],returns[],2,FALSE),"FALSE")</f>
        <v>FALSE</v>
      </c>
      <c r="W7548" t="str">
        <f>VLOOKUP(orders[[#This Row],[region]],people[],2,FALSE)</f>
        <v>Kelly Williams</v>
      </c>
    </row>
    <row r="7549" spans="1:23" x14ac:dyDescent="0.25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  <c r="V7549" s="7" t="str">
        <f>_xlfn.IFNA(VLOOKUP(orders[[#This Row],[order_id]],returns[],2,FALSE),"FALSE")</f>
        <v>FALSE</v>
      </c>
      <c r="W7549" t="str">
        <f>VLOOKUP(orders[[#This Row],[region]],people[],2,FALSE)</f>
        <v>Kelly Williams</v>
      </c>
    </row>
    <row r="7550" spans="1:23" x14ac:dyDescent="0.25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  <c r="V7550" s="7" t="str">
        <f>_xlfn.IFNA(VLOOKUP(orders[[#This Row],[order_id]],returns[],2,FALSE),"FALSE")</f>
        <v>FALSE</v>
      </c>
      <c r="W7550" t="str">
        <f>VLOOKUP(orders[[#This Row],[region]],people[],2,FALSE)</f>
        <v>Kelly Williams</v>
      </c>
    </row>
    <row r="7551" spans="1:23" x14ac:dyDescent="0.25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  <c r="V7551" s="7" t="str">
        <f>_xlfn.IFNA(VLOOKUP(orders[[#This Row],[order_id]],returns[],2,FALSE),"FALSE")</f>
        <v>FALSE</v>
      </c>
      <c r="W7551" t="str">
        <f>VLOOKUP(orders[[#This Row],[region]],people[],2,FALSE)</f>
        <v>Kelly Williams</v>
      </c>
    </row>
    <row r="7552" spans="1:23" x14ac:dyDescent="0.25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 s="7" t="str">
        <f>_xlfn.IFNA(VLOOKUP(orders[[#This Row],[order_id]],returns[],2,FALSE),"FALSE")</f>
        <v>FALSE</v>
      </c>
      <c r="W7552" t="str">
        <f>VLOOKUP(orders[[#This Row],[region]],people[],2,FALSE)</f>
        <v>Chuck Magee</v>
      </c>
    </row>
    <row r="7553" spans="1:23" x14ac:dyDescent="0.25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 s="7" t="str">
        <f>_xlfn.IFNA(VLOOKUP(orders[[#This Row],[order_id]],returns[],2,FALSE),"FALSE")</f>
        <v>FALSE</v>
      </c>
      <c r="W7553" t="str">
        <f>VLOOKUP(orders[[#This Row],[region]],people[],2,FALSE)</f>
        <v>Chuck Magee</v>
      </c>
    </row>
    <row r="7554" spans="1:23" x14ac:dyDescent="0.25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 s="7" t="str">
        <f>_xlfn.IFNA(VLOOKUP(orders[[#This Row],[order_id]],returns[],2,FALSE),"FALSE")</f>
        <v>FALSE</v>
      </c>
      <c r="W7554" t="str">
        <f>VLOOKUP(orders[[#This Row],[region]],people[],2,FALSE)</f>
        <v>Chuck Magee</v>
      </c>
    </row>
    <row r="7555" spans="1:23" x14ac:dyDescent="0.25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  <c r="V7555" s="7" t="str">
        <f>_xlfn.IFNA(VLOOKUP(orders[[#This Row],[order_id]],returns[],2,FALSE),"FALSE")</f>
        <v>FALSE</v>
      </c>
      <c r="W7555" t="str">
        <f>VLOOKUP(orders[[#This Row],[region]],people[],2,FALSE)</f>
        <v>Chuck Magee</v>
      </c>
    </row>
    <row r="7556" spans="1:23" x14ac:dyDescent="0.25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  <c r="V7556" s="7" t="str">
        <f>_xlfn.IFNA(VLOOKUP(orders[[#This Row],[order_id]],returns[],2,FALSE),"FALSE")</f>
        <v>FALSE</v>
      </c>
      <c r="W7556" t="str">
        <f>VLOOKUP(orders[[#This Row],[region]],people[],2,FALSE)</f>
        <v>Chuck Magee</v>
      </c>
    </row>
    <row r="7557" spans="1:23" x14ac:dyDescent="0.25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 s="7" t="str">
        <f>_xlfn.IFNA(VLOOKUP(orders[[#This Row],[order_id]],returns[],2,FALSE),"FALSE")</f>
        <v>FALSE</v>
      </c>
      <c r="W7557" t="str">
        <f>VLOOKUP(orders[[#This Row],[region]],people[],2,FALSE)</f>
        <v>Chuck Magee</v>
      </c>
    </row>
    <row r="7558" spans="1:23" x14ac:dyDescent="0.25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  <c r="V7558" s="7" t="str">
        <f>_xlfn.IFNA(VLOOKUP(orders[[#This Row],[order_id]],returns[],2,FALSE),"FALSE")</f>
        <v>FALSE</v>
      </c>
      <c r="W7558" t="str">
        <f>VLOOKUP(orders[[#This Row],[region]],people[],2,FALSE)</f>
        <v>Kelly Williams</v>
      </c>
    </row>
    <row r="7559" spans="1:23" x14ac:dyDescent="0.25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  <c r="V7559" s="7" t="str">
        <f>_xlfn.IFNA(VLOOKUP(orders[[#This Row],[order_id]],returns[],2,FALSE),"FALSE")</f>
        <v>FALSE</v>
      </c>
      <c r="W7559" t="str">
        <f>VLOOKUP(orders[[#This Row],[region]],people[],2,FALSE)</f>
        <v>Kelly Williams</v>
      </c>
    </row>
    <row r="7560" spans="1:23" x14ac:dyDescent="0.25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  <c r="V7560" s="7" t="str">
        <f>_xlfn.IFNA(VLOOKUP(orders[[#This Row],[order_id]],returns[],2,FALSE),"FALSE")</f>
        <v>FALSE</v>
      </c>
      <c r="W7560" t="str">
        <f>VLOOKUP(orders[[#This Row],[region]],people[],2,FALSE)</f>
        <v>Chuck Magee</v>
      </c>
    </row>
    <row r="7561" spans="1:23" x14ac:dyDescent="0.25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 s="7" t="str">
        <f>_xlfn.IFNA(VLOOKUP(orders[[#This Row],[order_id]],returns[],2,FALSE),"FALSE")</f>
        <v>FALSE</v>
      </c>
      <c r="W7561" t="str">
        <f>VLOOKUP(orders[[#This Row],[region]],people[],2,FALSE)</f>
        <v>Chuck Magee</v>
      </c>
    </row>
    <row r="7562" spans="1:23" x14ac:dyDescent="0.25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  <c r="V7562" s="7" t="str">
        <f>_xlfn.IFNA(VLOOKUP(orders[[#This Row],[order_id]],returns[],2,FALSE),"FALSE")</f>
        <v>FALSE</v>
      </c>
      <c r="W7562" t="str">
        <f>VLOOKUP(orders[[#This Row],[region]],people[],2,FALSE)</f>
        <v>Chuck Magee</v>
      </c>
    </row>
    <row r="7563" spans="1:23" x14ac:dyDescent="0.25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  <c r="V7563" s="7" t="str">
        <f>_xlfn.IFNA(VLOOKUP(orders[[#This Row],[order_id]],returns[],2,FALSE),"FALSE")</f>
        <v>FALSE</v>
      </c>
      <c r="W7563" t="str">
        <f>VLOOKUP(orders[[#This Row],[region]],people[],2,FALSE)</f>
        <v>Chuck Magee</v>
      </c>
    </row>
    <row r="7564" spans="1:23" x14ac:dyDescent="0.25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 s="7" t="str">
        <f>_xlfn.IFNA(VLOOKUP(orders[[#This Row],[order_id]],returns[],2,FALSE),"FALSE")</f>
        <v>FALSE</v>
      </c>
      <c r="W7564" t="str">
        <f>VLOOKUP(orders[[#This Row],[region]],people[],2,FALSE)</f>
        <v>Kelly Williams</v>
      </c>
    </row>
    <row r="7565" spans="1:23" x14ac:dyDescent="0.25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  <c r="V7565" s="7" t="str">
        <f>_xlfn.IFNA(VLOOKUP(orders[[#This Row],[order_id]],returns[],2,FALSE),"FALSE")</f>
        <v>FALSE</v>
      </c>
      <c r="W7565" t="str">
        <f>VLOOKUP(orders[[#This Row],[region]],people[],2,FALSE)</f>
        <v>Anna Andreadi</v>
      </c>
    </row>
    <row r="7566" spans="1:23" x14ac:dyDescent="0.25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  <c r="V7566" s="7" t="str">
        <f>_xlfn.IFNA(VLOOKUP(orders[[#This Row],[order_id]],returns[],2,FALSE),"FALSE")</f>
        <v>FALSE</v>
      </c>
      <c r="W7566" t="str">
        <f>VLOOKUP(orders[[#This Row],[region]],people[],2,FALSE)</f>
        <v>Anna Andreadi</v>
      </c>
    </row>
    <row r="7567" spans="1:23" x14ac:dyDescent="0.25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  <c r="V7567" s="7" t="str">
        <f>_xlfn.IFNA(VLOOKUP(orders[[#This Row],[order_id]],returns[],2,FALSE),"FALSE")</f>
        <v>FALSE</v>
      </c>
      <c r="W7567" t="str">
        <f>VLOOKUP(orders[[#This Row],[region]],people[],2,FALSE)</f>
        <v>Anna Andreadi</v>
      </c>
    </row>
    <row r="7568" spans="1:23" x14ac:dyDescent="0.25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  <c r="V7568" s="7" t="str">
        <f>_xlfn.IFNA(VLOOKUP(orders[[#This Row],[order_id]],returns[],2,FALSE),"FALSE")</f>
        <v>FALSE</v>
      </c>
      <c r="W7568" t="str">
        <f>VLOOKUP(orders[[#This Row],[region]],people[],2,FALSE)</f>
        <v>Kelly Williams</v>
      </c>
    </row>
    <row r="7569" spans="1:23" x14ac:dyDescent="0.25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  <c r="V7569" s="7" t="str">
        <f>_xlfn.IFNA(VLOOKUP(orders[[#This Row],[order_id]],returns[],2,FALSE),"FALSE")</f>
        <v>FALSE</v>
      </c>
      <c r="W7569" t="str">
        <f>VLOOKUP(orders[[#This Row],[region]],people[],2,FALSE)</f>
        <v>Kelly Williams</v>
      </c>
    </row>
    <row r="7570" spans="1:23" x14ac:dyDescent="0.25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 s="7" t="str">
        <f>_xlfn.IFNA(VLOOKUP(orders[[#This Row],[order_id]],returns[],2,FALSE),"FALSE")</f>
        <v>FALSE</v>
      </c>
      <c r="W7570" t="str">
        <f>VLOOKUP(orders[[#This Row],[region]],people[],2,FALSE)</f>
        <v>Anna Andreadi</v>
      </c>
    </row>
    <row r="7571" spans="1:23" x14ac:dyDescent="0.25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  <c r="V7571" s="7" t="str">
        <f>_xlfn.IFNA(VLOOKUP(orders[[#This Row],[order_id]],returns[],2,FALSE),"FALSE")</f>
        <v>FALSE</v>
      </c>
      <c r="W7571" t="str">
        <f>VLOOKUP(orders[[#This Row],[region]],people[],2,FALSE)</f>
        <v>Anna Andreadi</v>
      </c>
    </row>
    <row r="7572" spans="1:23" x14ac:dyDescent="0.25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  <c r="V7572" s="7" t="str">
        <f>_xlfn.IFNA(VLOOKUP(orders[[#This Row],[order_id]],returns[],2,FALSE),"FALSE")</f>
        <v>FALSE</v>
      </c>
      <c r="W7572" t="str">
        <f>VLOOKUP(orders[[#This Row],[region]],people[],2,FALSE)</f>
        <v>Anna Andreadi</v>
      </c>
    </row>
    <row r="7573" spans="1:23" x14ac:dyDescent="0.25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  <c r="V7573" s="7" t="str">
        <f>_xlfn.IFNA(VLOOKUP(orders[[#This Row],[order_id]],returns[],2,FALSE),"FALSE")</f>
        <v>FALSE</v>
      </c>
      <c r="W7573" t="str">
        <f>VLOOKUP(orders[[#This Row],[region]],people[],2,FALSE)</f>
        <v>Cassandra Brandow</v>
      </c>
    </row>
    <row r="7574" spans="1:23" x14ac:dyDescent="0.25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  <c r="V7574" s="7" t="str">
        <f>_xlfn.IFNA(VLOOKUP(orders[[#This Row],[order_id]],returns[],2,FALSE),"FALSE")</f>
        <v>FALSE</v>
      </c>
      <c r="W7574" t="str">
        <f>VLOOKUP(orders[[#This Row],[region]],people[],2,FALSE)</f>
        <v>Cassandra Brandow</v>
      </c>
    </row>
    <row r="7575" spans="1:23" x14ac:dyDescent="0.25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  <c r="V7575" s="7" t="str">
        <f>_xlfn.IFNA(VLOOKUP(orders[[#This Row],[order_id]],returns[],2,FALSE),"FALSE")</f>
        <v>FALSE</v>
      </c>
      <c r="W7575" t="str">
        <f>VLOOKUP(orders[[#This Row],[region]],people[],2,FALSE)</f>
        <v>Cassandra Brandow</v>
      </c>
    </row>
    <row r="7576" spans="1:23" x14ac:dyDescent="0.25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 s="7" t="str">
        <f>_xlfn.IFNA(VLOOKUP(orders[[#This Row],[order_id]],returns[],2,FALSE),"FALSE")</f>
        <v>FALSE</v>
      </c>
      <c r="W7576" t="str">
        <f>VLOOKUP(orders[[#This Row],[region]],people[],2,FALSE)</f>
        <v>Anna Andreadi</v>
      </c>
    </row>
    <row r="7577" spans="1:23" x14ac:dyDescent="0.25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  <c r="V7577" s="7" t="str">
        <f>_xlfn.IFNA(VLOOKUP(orders[[#This Row],[order_id]],returns[],2,FALSE),"FALSE")</f>
        <v>FALSE</v>
      </c>
      <c r="W7577" t="str">
        <f>VLOOKUP(orders[[#This Row],[region]],people[],2,FALSE)</f>
        <v>Anna Andreadi</v>
      </c>
    </row>
    <row r="7578" spans="1:23" x14ac:dyDescent="0.25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  <c r="V7578" s="7" t="b">
        <f>_xlfn.IFNA(VLOOKUP(orders[[#This Row],[order_id]],returns[],2,FALSE),"FALSE")</f>
        <v>1</v>
      </c>
      <c r="W7578" t="str">
        <f>VLOOKUP(orders[[#This Row],[region]],people[],2,FALSE)</f>
        <v>Anna Andreadi</v>
      </c>
    </row>
    <row r="7579" spans="1:23" x14ac:dyDescent="0.25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  <c r="V7579" s="7" t="b">
        <f>_xlfn.IFNA(VLOOKUP(orders[[#This Row],[order_id]],returns[],2,FALSE),"FALSE")</f>
        <v>1</v>
      </c>
      <c r="W7579" t="str">
        <f>VLOOKUP(orders[[#This Row],[region]],people[],2,FALSE)</f>
        <v>Anna Andreadi</v>
      </c>
    </row>
    <row r="7580" spans="1:23" x14ac:dyDescent="0.25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  <c r="V7580" s="7" t="str">
        <f>_xlfn.IFNA(VLOOKUP(orders[[#This Row],[order_id]],returns[],2,FALSE),"FALSE")</f>
        <v>FALSE</v>
      </c>
      <c r="W7580" t="str">
        <f>VLOOKUP(orders[[#This Row],[region]],people[],2,FALSE)</f>
        <v>Kelly Williams</v>
      </c>
    </row>
    <row r="7581" spans="1:23" x14ac:dyDescent="0.25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 s="7" t="str">
        <f>_xlfn.IFNA(VLOOKUP(orders[[#This Row],[order_id]],returns[],2,FALSE),"FALSE")</f>
        <v>FALSE</v>
      </c>
      <c r="W7581" t="str">
        <f>VLOOKUP(orders[[#This Row],[region]],people[],2,FALSE)</f>
        <v>Chuck Magee</v>
      </c>
    </row>
    <row r="7582" spans="1:23" x14ac:dyDescent="0.25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 s="7" t="str">
        <f>_xlfn.IFNA(VLOOKUP(orders[[#This Row],[order_id]],returns[],2,FALSE),"FALSE")</f>
        <v>FALSE</v>
      </c>
      <c r="W7582" t="str">
        <f>VLOOKUP(orders[[#This Row],[region]],people[],2,FALSE)</f>
        <v>Chuck Magee</v>
      </c>
    </row>
    <row r="7583" spans="1:23" x14ac:dyDescent="0.25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  <c r="V7583" s="7" t="str">
        <f>_xlfn.IFNA(VLOOKUP(orders[[#This Row],[order_id]],returns[],2,FALSE),"FALSE")</f>
        <v>FALSE</v>
      </c>
      <c r="W7583" t="str">
        <f>VLOOKUP(orders[[#This Row],[region]],people[],2,FALSE)</f>
        <v>Chuck Magee</v>
      </c>
    </row>
    <row r="7584" spans="1:23" x14ac:dyDescent="0.25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  <c r="V7584" s="7" t="str">
        <f>_xlfn.IFNA(VLOOKUP(orders[[#This Row],[order_id]],returns[],2,FALSE),"FALSE")</f>
        <v>FALSE</v>
      </c>
      <c r="W7584" t="str">
        <f>VLOOKUP(orders[[#This Row],[region]],people[],2,FALSE)</f>
        <v>Chuck Magee</v>
      </c>
    </row>
    <row r="7585" spans="1:23" x14ac:dyDescent="0.25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  <c r="V7585" s="7" t="str">
        <f>_xlfn.IFNA(VLOOKUP(orders[[#This Row],[order_id]],returns[],2,FALSE),"FALSE")</f>
        <v>FALSE</v>
      </c>
      <c r="W7585" t="str">
        <f>VLOOKUP(orders[[#This Row],[region]],people[],2,FALSE)</f>
        <v>Cassandra Brandow</v>
      </c>
    </row>
    <row r="7586" spans="1:23" x14ac:dyDescent="0.25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  <c r="V7586" s="7" t="str">
        <f>_xlfn.IFNA(VLOOKUP(orders[[#This Row],[order_id]],returns[],2,FALSE),"FALSE")</f>
        <v>FALSE</v>
      </c>
      <c r="W7586" t="str">
        <f>VLOOKUP(orders[[#This Row],[region]],people[],2,FALSE)</f>
        <v>Cassandra Brandow</v>
      </c>
    </row>
    <row r="7587" spans="1:23" x14ac:dyDescent="0.25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  <c r="V7587" s="7" t="str">
        <f>_xlfn.IFNA(VLOOKUP(orders[[#This Row],[order_id]],returns[],2,FALSE),"FALSE")</f>
        <v>FALSE</v>
      </c>
      <c r="W7587" t="str">
        <f>VLOOKUP(orders[[#This Row],[region]],people[],2,FALSE)</f>
        <v>Cassandra Brandow</v>
      </c>
    </row>
    <row r="7588" spans="1:23" x14ac:dyDescent="0.25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  <c r="V7588" s="7" t="str">
        <f>_xlfn.IFNA(VLOOKUP(orders[[#This Row],[order_id]],returns[],2,FALSE),"FALSE")</f>
        <v>FALSE</v>
      </c>
      <c r="W7588" t="str">
        <f>VLOOKUP(orders[[#This Row],[region]],people[],2,FALSE)</f>
        <v>Cassandra Brandow</v>
      </c>
    </row>
    <row r="7589" spans="1:23" x14ac:dyDescent="0.25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  <c r="V7589" s="7" t="str">
        <f>_xlfn.IFNA(VLOOKUP(orders[[#This Row],[order_id]],returns[],2,FALSE),"FALSE")</f>
        <v>FALSE</v>
      </c>
      <c r="W7589" t="str">
        <f>VLOOKUP(orders[[#This Row],[region]],people[],2,FALSE)</f>
        <v>Cassandra Brandow</v>
      </c>
    </row>
    <row r="7590" spans="1:23" x14ac:dyDescent="0.25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 s="7" t="str">
        <f>_xlfn.IFNA(VLOOKUP(orders[[#This Row],[order_id]],returns[],2,FALSE),"FALSE")</f>
        <v>FALSE</v>
      </c>
      <c r="W7590" t="str">
        <f>VLOOKUP(orders[[#This Row],[region]],people[],2,FALSE)</f>
        <v>Anna Andreadi</v>
      </c>
    </row>
    <row r="7591" spans="1:23" x14ac:dyDescent="0.25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  <c r="V7591" s="7" t="str">
        <f>_xlfn.IFNA(VLOOKUP(orders[[#This Row],[order_id]],returns[],2,FALSE),"FALSE")</f>
        <v>FALSE</v>
      </c>
      <c r="W7591" t="str">
        <f>VLOOKUP(orders[[#This Row],[region]],people[],2,FALSE)</f>
        <v>Kelly Williams</v>
      </c>
    </row>
    <row r="7592" spans="1:23" x14ac:dyDescent="0.25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  <c r="V7592" s="7" t="str">
        <f>_xlfn.IFNA(VLOOKUP(orders[[#This Row],[order_id]],returns[],2,FALSE),"FALSE")</f>
        <v>FALSE</v>
      </c>
      <c r="W7592" t="str">
        <f>VLOOKUP(orders[[#This Row],[region]],people[],2,FALSE)</f>
        <v>Chuck Magee</v>
      </c>
    </row>
    <row r="7593" spans="1:23" x14ac:dyDescent="0.25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  <c r="V7593" s="7" t="str">
        <f>_xlfn.IFNA(VLOOKUP(orders[[#This Row],[order_id]],returns[],2,FALSE),"FALSE")</f>
        <v>FALSE</v>
      </c>
      <c r="W7593" t="str">
        <f>VLOOKUP(orders[[#This Row],[region]],people[],2,FALSE)</f>
        <v>Chuck Magee</v>
      </c>
    </row>
    <row r="7594" spans="1:23" x14ac:dyDescent="0.25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  <c r="V7594" s="7" t="str">
        <f>_xlfn.IFNA(VLOOKUP(orders[[#This Row],[order_id]],returns[],2,FALSE),"FALSE")</f>
        <v>FALSE</v>
      </c>
      <c r="W7594" t="str">
        <f>VLOOKUP(orders[[#This Row],[region]],people[],2,FALSE)</f>
        <v>Chuck Magee</v>
      </c>
    </row>
    <row r="7595" spans="1:23" x14ac:dyDescent="0.25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  <c r="V7595" s="7" t="str">
        <f>_xlfn.IFNA(VLOOKUP(orders[[#This Row],[order_id]],returns[],2,FALSE),"FALSE")</f>
        <v>FALSE</v>
      </c>
      <c r="W7595" t="str">
        <f>VLOOKUP(orders[[#This Row],[region]],people[],2,FALSE)</f>
        <v>Chuck Magee</v>
      </c>
    </row>
    <row r="7596" spans="1:23" x14ac:dyDescent="0.25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  <c r="V7596" s="7" t="str">
        <f>_xlfn.IFNA(VLOOKUP(orders[[#This Row],[order_id]],returns[],2,FALSE),"FALSE")</f>
        <v>FALSE</v>
      </c>
      <c r="W7596" t="str">
        <f>VLOOKUP(orders[[#This Row],[region]],people[],2,FALSE)</f>
        <v>Kelly Williams</v>
      </c>
    </row>
    <row r="7597" spans="1:23" x14ac:dyDescent="0.25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 s="7" t="str">
        <f>_xlfn.IFNA(VLOOKUP(orders[[#This Row],[order_id]],returns[],2,FALSE),"FALSE")</f>
        <v>FALSE</v>
      </c>
      <c r="W7597" t="str">
        <f>VLOOKUP(orders[[#This Row],[region]],people[],2,FALSE)</f>
        <v>Kelly Williams</v>
      </c>
    </row>
    <row r="7598" spans="1:23" x14ac:dyDescent="0.25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  <c r="V7598" s="7" t="str">
        <f>_xlfn.IFNA(VLOOKUP(orders[[#This Row],[order_id]],returns[],2,FALSE),"FALSE")</f>
        <v>FALSE</v>
      </c>
      <c r="W7598" t="str">
        <f>VLOOKUP(orders[[#This Row],[region]],people[],2,FALSE)</f>
        <v>Anna Andreadi</v>
      </c>
    </row>
    <row r="7599" spans="1:23" x14ac:dyDescent="0.25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  <c r="V7599" s="7" t="str">
        <f>_xlfn.IFNA(VLOOKUP(orders[[#This Row],[order_id]],returns[],2,FALSE),"FALSE")</f>
        <v>FALSE</v>
      </c>
      <c r="W7599" t="str">
        <f>VLOOKUP(orders[[#This Row],[region]],people[],2,FALSE)</f>
        <v>Anna Andreadi</v>
      </c>
    </row>
    <row r="7600" spans="1:23" x14ac:dyDescent="0.25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  <c r="V7600" s="7" t="str">
        <f>_xlfn.IFNA(VLOOKUP(orders[[#This Row],[order_id]],returns[],2,FALSE),"FALSE")</f>
        <v>FALSE</v>
      </c>
      <c r="W7600" t="str">
        <f>VLOOKUP(orders[[#This Row],[region]],people[],2,FALSE)</f>
        <v>Anna Andreadi</v>
      </c>
    </row>
    <row r="7601" spans="1:23" x14ac:dyDescent="0.25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  <c r="V7601" s="7" t="str">
        <f>_xlfn.IFNA(VLOOKUP(orders[[#This Row],[order_id]],returns[],2,FALSE),"FALSE")</f>
        <v>FALSE</v>
      </c>
      <c r="W7601" t="str">
        <f>VLOOKUP(orders[[#This Row],[region]],people[],2,FALSE)</f>
        <v>Anna Andreadi</v>
      </c>
    </row>
    <row r="7602" spans="1:23" x14ac:dyDescent="0.25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  <c r="V7602" s="7" t="str">
        <f>_xlfn.IFNA(VLOOKUP(orders[[#This Row],[order_id]],returns[],2,FALSE),"FALSE")</f>
        <v>FALSE</v>
      </c>
      <c r="W7602" t="str">
        <f>VLOOKUP(orders[[#This Row],[region]],people[],2,FALSE)</f>
        <v>Anna Andreadi</v>
      </c>
    </row>
    <row r="7603" spans="1:23" x14ac:dyDescent="0.25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  <c r="V7603" s="7" t="str">
        <f>_xlfn.IFNA(VLOOKUP(orders[[#This Row],[order_id]],returns[],2,FALSE),"FALSE")</f>
        <v>FALSE</v>
      </c>
      <c r="W7603" t="str">
        <f>VLOOKUP(orders[[#This Row],[region]],people[],2,FALSE)</f>
        <v>Anna Andreadi</v>
      </c>
    </row>
    <row r="7604" spans="1:23" x14ac:dyDescent="0.25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  <c r="V7604" s="7" t="str">
        <f>_xlfn.IFNA(VLOOKUP(orders[[#This Row],[order_id]],returns[],2,FALSE),"FALSE")</f>
        <v>FALSE</v>
      </c>
      <c r="W7604" t="str">
        <f>VLOOKUP(orders[[#This Row],[region]],people[],2,FALSE)</f>
        <v>Anna Andreadi</v>
      </c>
    </row>
    <row r="7605" spans="1:23" x14ac:dyDescent="0.25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  <c r="V7605" s="7" t="str">
        <f>_xlfn.IFNA(VLOOKUP(orders[[#This Row],[order_id]],returns[],2,FALSE),"FALSE")</f>
        <v>FALSE</v>
      </c>
      <c r="W7605" t="str">
        <f>VLOOKUP(orders[[#This Row],[region]],people[],2,FALSE)</f>
        <v>Chuck Magee</v>
      </c>
    </row>
    <row r="7606" spans="1:23" x14ac:dyDescent="0.25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  <c r="V7606" s="7" t="str">
        <f>_xlfn.IFNA(VLOOKUP(orders[[#This Row],[order_id]],returns[],2,FALSE),"FALSE")</f>
        <v>FALSE</v>
      </c>
      <c r="W7606" t="str">
        <f>VLOOKUP(orders[[#This Row],[region]],people[],2,FALSE)</f>
        <v>Kelly Williams</v>
      </c>
    </row>
    <row r="7607" spans="1:23" x14ac:dyDescent="0.25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  <c r="V7607" s="7" t="str">
        <f>_xlfn.IFNA(VLOOKUP(orders[[#This Row],[order_id]],returns[],2,FALSE),"FALSE")</f>
        <v>FALSE</v>
      </c>
      <c r="W7607" t="str">
        <f>VLOOKUP(orders[[#This Row],[region]],people[],2,FALSE)</f>
        <v>Kelly Williams</v>
      </c>
    </row>
    <row r="7608" spans="1:23" x14ac:dyDescent="0.25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  <c r="V7608" s="7" t="str">
        <f>_xlfn.IFNA(VLOOKUP(orders[[#This Row],[order_id]],returns[],2,FALSE),"FALSE")</f>
        <v>FALSE</v>
      </c>
      <c r="W7608" t="str">
        <f>VLOOKUP(orders[[#This Row],[region]],people[],2,FALSE)</f>
        <v>Kelly Williams</v>
      </c>
    </row>
    <row r="7609" spans="1:23" x14ac:dyDescent="0.25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  <c r="V7609" s="7" t="str">
        <f>_xlfn.IFNA(VLOOKUP(orders[[#This Row],[order_id]],returns[],2,FALSE),"FALSE")</f>
        <v>FALSE</v>
      </c>
      <c r="W7609" t="str">
        <f>VLOOKUP(orders[[#This Row],[region]],people[],2,FALSE)</f>
        <v>Kelly Williams</v>
      </c>
    </row>
    <row r="7610" spans="1:23" x14ac:dyDescent="0.25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  <c r="V7610" s="7" t="str">
        <f>_xlfn.IFNA(VLOOKUP(orders[[#This Row],[order_id]],returns[],2,FALSE),"FALSE")</f>
        <v>FALSE</v>
      </c>
      <c r="W7610" t="str">
        <f>VLOOKUP(orders[[#This Row],[region]],people[],2,FALSE)</f>
        <v>Anna Andreadi</v>
      </c>
    </row>
    <row r="7611" spans="1:23" x14ac:dyDescent="0.25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  <c r="V7611" s="7" t="str">
        <f>_xlfn.IFNA(VLOOKUP(orders[[#This Row],[order_id]],returns[],2,FALSE),"FALSE")</f>
        <v>FALSE</v>
      </c>
      <c r="W7611" t="str">
        <f>VLOOKUP(orders[[#This Row],[region]],people[],2,FALSE)</f>
        <v>Anna Andreadi</v>
      </c>
    </row>
    <row r="7612" spans="1:23" x14ac:dyDescent="0.25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 s="7" t="str">
        <f>_xlfn.IFNA(VLOOKUP(orders[[#This Row],[order_id]],returns[],2,FALSE),"FALSE")</f>
        <v>FALSE</v>
      </c>
      <c r="W7612" t="str">
        <f>VLOOKUP(orders[[#This Row],[region]],people[],2,FALSE)</f>
        <v>Anna Andreadi</v>
      </c>
    </row>
    <row r="7613" spans="1:23" x14ac:dyDescent="0.25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  <c r="V7613" s="7" t="str">
        <f>_xlfn.IFNA(VLOOKUP(orders[[#This Row],[order_id]],returns[],2,FALSE),"FALSE")</f>
        <v>FALSE</v>
      </c>
      <c r="W7613" t="str">
        <f>VLOOKUP(orders[[#This Row],[region]],people[],2,FALSE)</f>
        <v>Kelly Williams</v>
      </c>
    </row>
    <row r="7614" spans="1:23" x14ac:dyDescent="0.25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 s="7" t="str">
        <f>_xlfn.IFNA(VLOOKUP(orders[[#This Row],[order_id]],returns[],2,FALSE),"FALSE")</f>
        <v>FALSE</v>
      </c>
      <c r="W7614" t="str">
        <f>VLOOKUP(orders[[#This Row],[region]],people[],2,FALSE)</f>
        <v>Kelly Williams</v>
      </c>
    </row>
    <row r="7615" spans="1:23" x14ac:dyDescent="0.25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  <c r="V7615" s="7" t="str">
        <f>_xlfn.IFNA(VLOOKUP(orders[[#This Row],[order_id]],returns[],2,FALSE),"FALSE")</f>
        <v>FALSE</v>
      </c>
      <c r="W7615" t="str">
        <f>VLOOKUP(orders[[#This Row],[region]],people[],2,FALSE)</f>
        <v>Kelly Williams</v>
      </c>
    </row>
    <row r="7616" spans="1:23" x14ac:dyDescent="0.25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 s="7" t="str">
        <f>_xlfn.IFNA(VLOOKUP(orders[[#This Row],[order_id]],returns[],2,FALSE),"FALSE")</f>
        <v>FALSE</v>
      </c>
      <c r="W7616" t="str">
        <f>VLOOKUP(orders[[#This Row],[region]],people[],2,FALSE)</f>
        <v>Chuck Magee</v>
      </c>
    </row>
    <row r="7617" spans="1:23" x14ac:dyDescent="0.25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  <c r="V7617" s="7" t="str">
        <f>_xlfn.IFNA(VLOOKUP(orders[[#This Row],[order_id]],returns[],2,FALSE),"FALSE")</f>
        <v>FALSE</v>
      </c>
      <c r="W7617" t="str">
        <f>VLOOKUP(orders[[#This Row],[region]],people[],2,FALSE)</f>
        <v>Cassandra Brandow</v>
      </c>
    </row>
    <row r="7618" spans="1:23" x14ac:dyDescent="0.25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  <c r="V7618" s="7" t="str">
        <f>_xlfn.IFNA(VLOOKUP(orders[[#This Row],[order_id]],returns[],2,FALSE),"FALSE")</f>
        <v>FALSE</v>
      </c>
      <c r="W7618" t="str">
        <f>VLOOKUP(orders[[#This Row],[region]],people[],2,FALSE)</f>
        <v>Chuck Magee</v>
      </c>
    </row>
    <row r="7619" spans="1:23" x14ac:dyDescent="0.25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  <c r="V7619" s="7" t="str">
        <f>_xlfn.IFNA(VLOOKUP(orders[[#This Row],[order_id]],returns[],2,FALSE),"FALSE")</f>
        <v>FALSE</v>
      </c>
      <c r="W7619" t="str">
        <f>VLOOKUP(orders[[#This Row],[region]],people[],2,FALSE)</f>
        <v>Chuck Magee</v>
      </c>
    </row>
    <row r="7620" spans="1:23" x14ac:dyDescent="0.25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  <c r="V7620" s="7" t="str">
        <f>_xlfn.IFNA(VLOOKUP(orders[[#This Row],[order_id]],returns[],2,FALSE),"FALSE")</f>
        <v>FALSE</v>
      </c>
      <c r="W7620" t="str">
        <f>VLOOKUP(orders[[#This Row],[region]],people[],2,FALSE)</f>
        <v>Anna Andreadi</v>
      </c>
    </row>
    <row r="7621" spans="1:23" x14ac:dyDescent="0.25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  <c r="V7621" s="7" t="str">
        <f>_xlfn.IFNA(VLOOKUP(orders[[#This Row],[order_id]],returns[],2,FALSE),"FALSE")</f>
        <v>FALSE</v>
      </c>
      <c r="W7621" t="str">
        <f>VLOOKUP(orders[[#This Row],[region]],people[],2,FALSE)</f>
        <v>Anna Andreadi</v>
      </c>
    </row>
    <row r="7622" spans="1:23" x14ac:dyDescent="0.25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  <c r="V7622" s="7" t="str">
        <f>_xlfn.IFNA(VLOOKUP(orders[[#This Row],[order_id]],returns[],2,FALSE),"FALSE")</f>
        <v>FALSE</v>
      </c>
      <c r="W7622" t="str">
        <f>VLOOKUP(orders[[#This Row],[region]],people[],2,FALSE)</f>
        <v>Anna Andreadi</v>
      </c>
    </row>
    <row r="7623" spans="1:23" x14ac:dyDescent="0.25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  <c r="V7623" s="7" t="str">
        <f>_xlfn.IFNA(VLOOKUP(orders[[#This Row],[order_id]],returns[],2,FALSE),"FALSE")</f>
        <v>FALSE</v>
      </c>
      <c r="W7623" t="str">
        <f>VLOOKUP(orders[[#This Row],[region]],people[],2,FALSE)</f>
        <v>Anna Andreadi</v>
      </c>
    </row>
    <row r="7624" spans="1:23" x14ac:dyDescent="0.25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  <c r="V7624" s="7" t="str">
        <f>_xlfn.IFNA(VLOOKUP(orders[[#This Row],[order_id]],returns[],2,FALSE),"FALSE")</f>
        <v>FALSE</v>
      </c>
      <c r="W7624" t="str">
        <f>VLOOKUP(orders[[#This Row],[region]],people[],2,FALSE)</f>
        <v>Anna Andreadi</v>
      </c>
    </row>
    <row r="7625" spans="1:23" x14ac:dyDescent="0.25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  <c r="V7625" s="7" t="str">
        <f>_xlfn.IFNA(VLOOKUP(orders[[#This Row],[order_id]],returns[],2,FALSE),"FALSE")</f>
        <v>FALSE</v>
      </c>
      <c r="W7625" t="str">
        <f>VLOOKUP(orders[[#This Row],[region]],people[],2,FALSE)</f>
        <v>Chuck Magee</v>
      </c>
    </row>
    <row r="7626" spans="1:23" x14ac:dyDescent="0.25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  <c r="V7626" s="7" t="str">
        <f>_xlfn.IFNA(VLOOKUP(orders[[#This Row],[order_id]],returns[],2,FALSE),"FALSE")</f>
        <v>FALSE</v>
      </c>
      <c r="W7626" t="str">
        <f>VLOOKUP(orders[[#This Row],[region]],people[],2,FALSE)</f>
        <v>Kelly Williams</v>
      </c>
    </row>
    <row r="7627" spans="1:23" x14ac:dyDescent="0.25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 s="7" t="str">
        <f>_xlfn.IFNA(VLOOKUP(orders[[#This Row],[order_id]],returns[],2,FALSE),"FALSE")</f>
        <v>FALSE</v>
      </c>
      <c r="W7627" t="str">
        <f>VLOOKUP(orders[[#This Row],[region]],people[],2,FALSE)</f>
        <v>Kelly Williams</v>
      </c>
    </row>
    <row r="7628" spans="1:23" x14ac:dyDescent="0.25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  <c r="V7628" s="7" t="str">
        <f>_xlfn.IFNA(VLOOKUP(orders[[#This Row],[order_id]],returns[],2,FALSE),"FALSE")</f>
        <v>FALSE</v>
      </c>
      <c r="W7628" t="str">
        <f>VLOOKUP(orders[[#This Row],[region]],people[],2,FALSE)</f>
        <v>Anna Andreadi</v>
      </c>
    </row>
    <row r="7629" spans="1:23" x14ac:dyDescent="0.25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  <c r="V7629" s="7" t="str">
        <f>_xlfn.IFNA(VLOOKUP(orders[[#This Row],[order_id]],returns[],2,FALSE),"FALSE")</f>
        <v>FALSE</v>
      </c>
      <c r="W7629" t="str">
        <f>VLOOKUP(orders[[#This Row],[region]],people[],2,FALSE)</f>
        <v>Anna Andreadi</v>
      </c>
    </row>
    <row r="7630" spans="1:23" x14ac:dyDescent="0.25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  <c r="V7630" s="7" t="str">
        <f>_xlfn.IFNA(VLOOKUP(orders[[#This Row],[order_id]],returns[],2,FALSE),"FALSE")</f>
        <v>FALSE</v>
      </c>
      <c r="W7630" t="str">
        <f>VLOOKUP(orders[[#This Row],[region]],people[],2,FALSE)</f>
        <v>Anna Andreadi</v>
      </c>
    </row>
    <row r="7631" spans="1:23" x14ac:dyDescent="0.25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 s="7" t="str">
        <f>_xlfn.IFNA(VLOOKUP(orders[[#This Row],[order_id]],returns[],2,FALSE),"FALSE")</f>
        <v>FALSE</v>
      </c>
      <c r="W7631" t="str">
        <f>VLOOKUP(orders[[#This Row],[region]],people[],2,FALSE)</f>
        <v>Kelly Williams</v>
      </c>
    </row>
    <row r="7632" spans="1:23" x14ac:dyDescent="0.25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  <c r="V7632" s="7" t="str">
        <f>_xlfn.IFNA(VLOOKUP(orders[[#This Row],[order_id]],returns[],2,FALSE),"FALSE")</f>
        <v>FALSE</v>
      </c>
      <c r="W7632" t="str">
        <f>VLOOKUP(orders[[#This Row],[region]],people[],2,FALSE)</f>
        <v>Kelly Williams</v>
      </c>
    </row>
    <row r="7633" spans="1:23" x14ac:dyDescent="0.25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  <c r="V7633" s="7" t="str">
        <f>_xlfn.IFNA(VLOOKUP(orders[[#This Row],[order_id]],returns[],2,FALSE),"FALSE")</f>
        <v>FALSE</v>
      </c>
      <c r="W7633" t="str">
        <f>VLOOKUP(orders[[#This Row],[region]],people[],2,FALSE)</f>
        <v>Kelly Williams</v>
      </c>
    </row>
    <row r="7634" spans="1:23" x14ac:dyDescent="0.25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 s="7" t="str">
        <f>_xlfn.IFNA(VLOOKUP(orders[[#This Row],[order_id]],returns[],2,FALSE),"FALSE")</f>
        <v>FALSE</v>
      </c>
      <c r="W7634" t="str">
        <f>VLOOKUP(orders[[#This Row],[region]],people[],2,FALSE)</f>
        <v>Cassandra Brandow</v>
      </c>
    </row>
    <row r="7635" spans="1:23" x14ac:dyDescent="0.25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  <c r="V7635" s="7" t="str">
        <f>_xlfn.IFNA(VLOOKUP(orders[[#This Row],[order_id]],returns[],2,FALSE),"FALSE")</f>
        <v>FALSE</v>
      </c>
      <c r="W7635" t="str">
        <f>VLOOKUP(orders[[#This Row],[region]],people[],2,FALSE)</f>
        <v>Cassandra Brandow</v>
      </c>
    </row>
    <row r="7636" spans="1:23" x14ac:dyDescent="0.25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  <c r="V7636" s="7" t="str">
        <f>_xlfn.IFNA(VLOOKUP(orders[[#This Row],[order_id]],returns[],2,FALSE),"FALSE")</f>
        <v>FALSE</v>
      </c>
      <c r="W7636" t="str">
        <f>VLOOKUP(orders[[#This Row],[region]],people[],2,FALSE)</f>
        <v>Cassandra Brandow</v>
      </c>
    </row>
    <row r="7637" spans="1:23" x14ac:dyDescent="0.25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  <c r="V7637" s="7" t="str">
        <f>_xlfn.IFNA(VLOOKUP(orders[[#This Row],[order_id]],returns[],2,FALSE),"FALSE")</f>
        <v>FALSE</v>
      </c>
      <c r="W7637" t="str">
        <f>VLOOKUP(orders[[#This Row],[region]],people[],2,FALSE)</f>
        <v>Cassandra Brandow</v>
      </c>
    </row>
    <row r="7638" spans="1:23" x14ac:dyDescent="0.25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  <c r="V7638" s="7" t="str">
        <f>_xlfn.IFNA(VLOOKUP(orders[[#This Row],[order_id]],returns[],2,FALSE),"FALSE")</f>
        <v>FALSE</v>
      </c>
      <c r="W7638" t="str">
        <f>VLOOKUP(orders[[#This Row],[region]],people[],2,FALSE)</f>
        <v>Cassandra Brandow</v>
      </c>
    </row>
    <row r="7639" spans="1:23" x14ac:dyDescent="0.25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  <c r="V7639" s="7" t="str">
        <f>_xlfn.IFNA(VLOOKUP(orders[[#This Row],[order_id]],returns[],2,FALSE),"FALSE")</f>
        <v>FALSE</v>
      </c>
      <c r="W7639" t="str">
        <f>VLOOKUP(orders[[#This Row],[region]],people[],2,FALSE)</f>
        <v>Chuck Magee</v>
      </c>
    </row>
    <row r="7640" spans="1:23" x14ac:dyDescent="0.25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  <c r="V7640" s="7" t="str">
        <f>_xlfn.IFNA(VLOOKUP(orders[[#This Row],[order_id]],returns[],2,FALSE),"FALSE")</f>
        <v>FALSE</v>
      </c>
      <c r="W7640" t="str">
        <f>VLOOKUP(orders[[#This Row],[region]],people[],2,FALSE)</f>
        <v>Chuck Magee</v>
      </c>
    </row>
    <row r="7641" spans="1:23" x14ac:dyDescent="0.25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 s="7" t="str">
        <f>_xlfn.IFNA(VLOOKUP(orders[[#This Row],[order_id]],returns[],2,FALSE),"FALSE")</f>
        <v>FALSE</v>
      </c>
      <c r="W7641" t="str">
        <f>VLOOKUP(orders[[#This Row],[region]],people[],2,FALSE)</f>
        <v>Chuck Magee</v>
      </c>
    </row>
    <row r="7642" spans="1:23" x14ac:dyDescent="0.25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  <c r="V7642" s="7" t="str">
        <f>_xlfn.IFNA(VLOOKUP(orders[[#This Row],[order_id]],returns[],2,FALSE),"FALSE")</f>
        <v>FALSE</v>
      </c>
      <c r="W7642" t="str">
        <f>VLOOKUP(orders[[#This Row],[region]],people[],2,FALSE)</f>
        <v>Chuck Magee</v>
      </c>
    </row>
    <row r="7643" spans="1:23" x14ac:dyDescent="0.25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 s="7" t="b">
        <f>_xlfn.IFNA(VLOOKUP(orders[[#This Row],[order_id]],returns[],2,FALSE),"FALSE")</f>
        <v>1</v>
      </c>
      <c r="W7643" t="str">
        <f>VLOOKUP(orders[[#This Row],[region]],people[],2,FALSE)</f>
        <v>Anna Andreadi</v>
      </c>
    </row>
    <row r="7644" spans="1:23" x14ac:dyDescent="0.25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  <c r="V7644" s="7" t="b">
        <f>_xlfn.IFNA(VLOOKUP(orders[[#This Row],[order_id]],returns[],2,FALSE),"FALSE")</f>
        <v>1</v>
      </c>
      <c r="W7644" t="str">
        <f>VLOOKUP(orders[[#This Row],[region]],people[],2,FALSE)</f>
        <v>Anna Andreadi</v>
      </c>
    </row>
    <row r="7645" spans="1:23" x14ac:dyDescent="0.25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  <c r="V7645" s="7" t="b">
        <f>_xlfn.IFNA(VLOOKUP(orders[[#This Row],[order_id]],returns[],2,FALSE),"FALSE")</f>
        <v>1</v>
      </c>
      <c r="W7645" t="str">
        <f>VLOOKUP(orders[[#This Row],[region]],people[],2,FALSE)</f>
        <v>Anna Andreadi</v>
      </c>
    </row>
    <row r="7646" spans="1:23" x14ac:dyDescent="0.25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  <c r="V7646" s="7" t="b">
        <f>_xlfn.IFNA(VLOOKUP(orders[[#This Row],[order_id]],returns[],2,FALSE),"FALSE")</f>
        <v>1</v>
      </c>
      <c r="W7646" t="str">
        <f>VLOOKUP(orders[[#This Row],[region]],people[],2,FALSE)</f>
        <v>Anna Andreadi</v>
      </c>
    </row>
    <row r="7647" spans="1:23" x14ac:dyDescent="0.25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  <c r="V7647" s="7" t="str">
        <f>_xlfn.IFNA(VLOOKUP(orders[[#This Row],[order_id]],returns[],2,FALSE),"FALSE")</f>
        <v>FALSE</v>
      </c>
      <c r="W7647" t="str">
        <f>VLOOKUP(orders[[#This Row],[region]],people[],2,FALSE)</f>
        <v>Anna Andreadi</v>
      </c>
    </row>
    <row r="7648" spans="1:23" x14ac:dyDescent="0.25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 s="7" t="str">
        <f>_xlfn.IFNA(VLOOKUP(orders[[#This Row],[order_id]],returns[],2,FALSE),"FALSE")</f>
        <v>FALSE</v>
      </c>
      <c r="W7648" t="str">
        <f>VLOOKUP(orders[[#This Row],[region]],people[],2,FALSE)</f>
        <v>Cassandra Brandow</v>
      </c>
    </row>
    <row r="7649" spans="1:23" x14ac:dyDescent="0.25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 s="7" t="str">
        <f>_xlfn.IFNA(VLOOKUP(orders[[#This Row],[order_id]],returns[],2,FALSE),"FALSE")</f>
        <v>FALSE</v>
      </c>
      <c r="W7649" t="str">
        <f>VLOOKUP(orders[[#This Row],[region]],people[],2,FALSE)</f>
        <v>Anna Andreadi</v>
      </c>
    </row>
    <row r="7650" spans="1:23" x14ac:dyDescent="0.25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  <c r="V7650" s="7" t="str">
        <f>_xlfn.IFNA(VLOOKUP(orders[[#This Row],[order_id]],returns[],2,FALSE),"FALSE")</f>
        <v>FALSE</v>
      </c>
      <c r="W7650" t="str">
        <f>VLOOKUP(orders[[#This Row],[region]],people[],2,FALSE)</f>
        <v>Anna Andreadi</v>
      </c>
    </row>
    <row r="7651" spans="1:23" x14ac:dyDescent="0.25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  <c r="V7651" s="7" t="str">
        <f>_xlfn.IFNA(VLOOKUP(orders[[#This Row],[order_id]],returns[],2,FALSE),"FALSE")</f>
        <v>FALSE</v>
      </c>
      <c r="W7651" t="str">
        <f>VLOOKUP(orders[[#This Row],[region]],people[],2,FALSE)</f>
        <v>Chuck Magee</v>
      </c>
    </row>
    <row r="7652" spans="1:23" x14ac:dyDescent="0.25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  <c r="V7652" s="7" t="str">
        <f>_xlfn.IFNA(VLOOKUP(orders[[#This Row],[order_id]],returns[],2,FALSE),"FALSE")</f>
        <v>FALSE</v>
      </c>
      <c r="W7652" t="str">
        <f>VLOOKUP(orders[[#This Row],[region]],people[],2,FALSE)</f>
        <v>Chuck Magee</v>
      </c>
    </row>
    <row r="7653" spans="1:23" x14ac:dyDescent="0.25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  <c r="V7653" s="7" t="str">
        <f>_xlfn.IFNA(VLOOKUP(orders[[#This Row],[order_id]],returns[],2,FALSE),"FALSE")</f>
        <v>FALSE</v>
      </c>
      <c r="W7653" t="str">
        <f>VLOOKUP(orders[[#This Row],[region]],people[],2,FALSE)</f>
        <v>Kelly Williams</v>
      </c>
    </row>
    <row r="7654" spans="1:23" x14ac:dyDescent="0.25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  <c r="V7654" s="7" t="str">
        <f>_xlfn.IFNA(VLOOKUP(orders[[#This Row],[order_id]],returns[],2,FALSE),"FALSE")</f>
        <v>FALSE</v>
      </c>
      <c r="W7654" t="str">
        <f>VLOOKUP(orders[[#This Row],[region]],people[],2,FALSE)</f>
        <v>Kelly Williams</v>
      </c>
    </row>
    <row r="7655" spans="1:23" x14ac:dyDescent="0.25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  <c r="V7655" s="7" t="str">
        <f>_xlfn.IFNA(VLOOKUP(orders[[#This Row],[order_id]],returns[],2,FALSE),"FALSE")</f>
        <v>FALSE</v>
      </c>
      <c r="W7655" t="str">
        <f>VLOOKUP(orders[[#This Row],[region]],people[],2,FALSE)</f>
        <v>Cassandra Brandow</v>
      </c>
    </row>
    <row r="7656" spans="1:23" x14ac:dyDescent="0.25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  <c r="V7656" s="7" t="str">
        <f>_xlfn.IFNA(VLOOKUP(orders[[#This Row],[order_id]],returns[],2,FALSE),"FALSE")</f>
        <v>FALSE</v>
      </c>
      <c r="W7656" t="str">
        <f>VLOOKUP(orders[[#This Row],[region]],people[],2,FALSE)</f>
        <v>Anna Andreadi</v>
      </c>
    </row>
    <row r="7657" spans="1:23" x14ac:dyDescent="0.25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  <c r="V7657" s="7" t="str">
        <f>_xlfn.IFNA(VLOOKUP(orders[[#This Row],[order_id]],returns[],2,FALSE),"FALSE")</f>
        <v>FALSE</v>
      </c>
      <c r="W7657" t="str">
        <f>VLOOKUP(orders[[#This Row],[region]],people[],2,FALSE)</f>
        <v>Anna Andreadi</v>
      </c>
    </row>
    <row r="7658" spans="1:23" x14ac:dyDescent="0.25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  <c r="V7658" s="7" t="str">
        <f>_xlfn.IFNA(VLOOKUP(orders[[#This Row],[order_id]],returns[],2,FALSE),"FALSE")</f>
        <v>FALSE</v>
      </c>
      <c r="W7658" t="str">
        <f>VLOOKUP(orders[[#This Row],[region]],people[],2,FALSE)</f>
        <v>Anna Andreadi</v>
      </c>
    </row>
    <row r="7659" spans="1:23" x14ac:dyDescent="0.25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 s="7" t="str">
        <f>_xlfn.IFNA(VLOOKUP(orders[[#This Row],[order_id]],returns[],2,FALSE),"FALSE")</f>
        <v>FALSE</v>
      </c>
      <c r="W7659" t="str">
        <f>VLOOKUP(orders[[#This Row],[region]],people[],2,FALSE)</f>
        <v>Anna Andreadi</v>
      </c>
    </row>
    <row r="7660" spans="1:23" x14ac:dyDescent="0.25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  <c r="V7660" s="7" t="str">
        <f>_xlfn.IFNA(VLOOKUP(orders[[#This Row],[order_id]],returns[],2,FALSE),"FALSE")</f>
        <v>FALSE</v>
      </c>
      <c r="W7660" t="str">
        <f>VLOOKUP(orders[[#This Row],[region]],people[],2,FALSE)</f>
        <v>Chuck Magee</v>
      </c>
    </row>
    <row r="7661" spans="1:23" x14ac:dyDescent="0.25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  <c r="V7661" s="7" t="str">
        <f>_xlfn.IFNA(VLOOKUP(orders[[#This Row],[order_id]],returns[],2,FALSE),"FALSE")</f>
        <v>FALSE</v>
      </c>
      <c r="W7661" t="str">
        <f>VLOOKUP(orders[[#This Row],[region]],people[],2,FALSE)</f>
        <v>Kelly Williams</v>
      </c>
    </row>
    <row r="7662" spans="1:23" x14ac:dyDescent="0.25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  <c r="V7662" s="7" t="str">
        <f>_xlfn.IFNA(VLOOKUP(orders[[#This Row],[order_id]],returns[],2,FALSE),"FALSE")</f>
        <v>FALSE</v>
      </c>
      <c r="W7662" t="str">
        <f>VLOOKUP(orders[[#This Row],[region]],people[],2,FALSE)</f>
        <v>Kelly Williams</v>
      </c>
    </row>
    <row r="7663" spans="1:23" x14ac:dyDescent="0.25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  <c r="V7663" s="7" t="str">
        <f>_xlfn.IFNA(VLOOKUP(orders[[#This Row],[order_id]],returns[],2,FALSE),"FALSE")</f>
        <v>FALSE</v>
      </c>
      <c r="W7663" t="str">
        <f>VLOOKUP(orders[[#This Row],[region]],people[],2,FALSE)</f>
        <v>Kelly Williams</v>
      </c>
    </row>
    <row r="7664" spans="1:23" x14ac:dyDescent="0.25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 s="7" t="str">
        <f>_xlfn.IFNA(VLOOKUP(orders[[#This Row],[order_id]],returns[],2,FALSE),"FALSE")</f>
        <v>FALSE</v>
      </c>
      <c r="W7664" t="str">
        <f>VLOOKUP(orders[[#This Row],[region]],people[],2,FALSE)</f>
        <v>Anna Andreadi</v>
      </c>
    </row>
    <row r="7665" spans="1:23" x14ac:dyDescent="0.25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  <c r="V7665" s="7" t="str">
        <f>_xlfn.IFNA(VLOOKUP(orders[[#This Row],[order_id]],returns[],2,FALSE),"FALSE")</f>
        <v>FALSE</v>
      </c>
      <c r="W7665" t="str">
        <f>VLOOKUP(orders[[#This Row],[region]],people[],2,FALSE)</f>
        <v>Cassandra Brandow</v>
      </c>
    </row>
    <row r="7666" spans="1:23" x14ac:dyDescent="0.25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  <c r="V7666" s="7" t="str">
        <f>_xlfn.IFNA(VLOOKUP(orders[[#This Row],[order_id]],returns[],2,FALSE),"FALSE")</f>
        <v>FALSE</v>
      </c>
      <c r="W7666" t="str">
        <f>VLOOKUP(orders[[#This Row],[region]],people[],2,FALSE)</f>
        <v>Cassandra Brandow</v>
      </c>
    </row>
    <row r="7667" spans="1:23" x14ac:dyDescent="0.25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  <c r="V7667" s="7" t="str">
        <f>_xlfn.IFNA(VLOOKUP(orders[[#This Row],[order_id]],returns[],2,FALSE),"FALSE")</f>
        <v>FALSE</v>
      </c>
      <c r="W7667" t="str">
        <f>VLOOKUP(orders[[#This Row],[region]],people[],2,FALSE)</f>
        <v>Chuck Magee</v>
      </c>
    </row>
    <row r="7668" spans="1:23" x14ac:dyDescent="0.25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 s="7" t="str">
        <f>_xlfn.IFNA(VLOOKUP(orders[[#This Row],[order_id]],returns[],2,FALSE),"FALSE")</f>
        <v>FALSE</v>
      </c>
      <c r="W7668" t="str">
        <f>VLOOKUP(orders[[#This Row],[region]],people[],2,FALSE)</f>
        <v>Chuck Magee</v>
      </c>
    </row>
    <row r="7669" spans="1:23" x14ac:dyDescent="0.25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  <c r="V7669" s="7" t="str">
        <f>_xlfn.IFNA(VLOOKUP(orders[[#This Row],[order_id]],returns[],2,FALSE),"FALSE")</f>
        <v>FALSE</v>
      </c>
      <c r="W7669" t="str">
        <f>VLOOKUP(orders[[#This Row],[region]],people[],2,FALSE)</f>
        <v>Chuck Magee</v>
      </c>
    </row>
    <row r="7670" spans="1:23" x14ac:dyDescent="0.25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 s="7" t="str">
        <f>_xlfn.IFNA(VLOOKUP(orders[[#This Row],[order_id]],returns[],2,FALSE),"FALSE")</f>
        <v>FALSE</v>
      </c>
      <c r="W7670" t="str">
        <f>VLOOKUP(orders[[#This Row],[region]],people[],2,FALSE)</f>
        <v>Chuck Magee</v>
      </c>
    </row>
    <row r="7671" spans="1:23" x14ac:dyDescent="0.25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  <c r="V7671" s="7" t="str">
        <f>_xlfn.IFNA(VLOOKUP(orders[[#This Row],[order_id]],returns[],2,FALSE),"FALSE")</f>
        <v>FALSE</v>
      </c>
      <c r="W7671" t="str">
        <f>VLOOKUP(orders[[#This Row],[region]],people[],2,FALSE)</f>
        <v>Chuck Magee</v>
      </c>
    </row>
    <row r="7672" spans="1:23" x14ac:dyDescent="0.25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  <c r="V7672" s="7" t="str">
        <f>_xlfn.IFNA(VLOOKUP(orders[[#This Row],[order_id]],returns[],2,FALSE),"FALSE")</f>
        <v>FALSE</v>
      </c>
      <c r="W7672" t="str">
        <f>VLOOKUP(orders[[#This Row],[region]],people[],2,FALSE)</f>
        <v>Chuck Magee</v>
      </c>
    </row>
    <row r="7673" spans="1:23" x14ac:dyDescent="0.25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 s="7" t="str">
        <f>_xlfn.IFNA(VLOOKUP(orders[[#This Row],[order_id]],returns[],2,FALSE),"FALSE")</f>
        <v>FALSE</v>
      </c>
      <c r="W7673" t="str">
        <f>VLOOKUP(orders[[#This Row],[region]],people[],2,FALSE)</f>
        <v>Chuck Magee</v>
      </c>
    </row>
    <row r="7674" spans="1:23" x14ac:dyDescent="0.25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  <c r="V7674" s="7" t="str">
        <f>_xlfn.IFNA(VLOOKUP(orders[[#This Row],[order_id]],returns[],2,FALSE),"FALSE")</f>
        <v>FALSE</v>
      </c>
      <c r="W7674" t="str">
        <f>VLOOKUP(orders[[#This Row],[region]],people[],2,FALSE)</f>
        <v>Chuck Magee</v>
      </c>
    </row>
    <row r="7675" spans="1:23" x14ac:dyDescent="0.25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 s="7" t="str">
        <f>_xlfn.IFNA(VLOOKUP(orders[[#This Row],[order_id]],returns[],2,FALSE),"FALSE")</f>
        <v>FALSE</v>
      </c>
      <c r="W7675" t="str">
        <f>VLOOKUP(orders[[#This Row],[region]],people[],2,FALSE)</f>
        <v>Chuck Magee</v>
      </c>
    </row>
    <row r="7676" spans="1:23" x14ac:dyDescent="0.25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 s="7" t="str">
        <f>_xlfn.IFNA(VLOOKUP(orders[[#This Row],[order_id]],returns[],2,FALSE),"FALSE")</f>
        <v>FALSE</v>
      </c>
      <c r="W7676" t="str">
        <f>VLOOKUP(orders[[#This Row],[region]],people[],2,FALSE)</f>
        <v>Chuck Magee</v>
      </c>
    </row>
    <row r="7677" spans="1:23" x14ac:dyDescent="0.25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  <c r="V7677" s="7" t="str">
        <f>_xlfn.IFNA(VLOOKUP(orders[[#This Row],[order_id]],returns[],2,FALSE),"FALSE")</f>
        <v>FALSE</v>
      </c>
      <c r="W7677" t="str">
        <f>VLOOKUP(orders[[#This Row],[region]],people[],2,FALSE)</f>
        <v>Anna Andreadi</v>
      </c>
    </row>
    <row r="7678" spans="1:23" x14ac:dyDescent="0.25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  <c r="V7678" s="7" t="str">
        <f>_xlfn.IFNA(VLOOKUP(orders[[#This Row],[order_id]],returns[],2,FALSE),"FALSE")</f>
        <v>FALSE</v>
      </c>
      <c r="W7678" t="str">
        <f>VLOOKUP(orders[[#This Row],[region]],people[],2,FALSE)</f>
        <v>Cassandra Brandow</v>
      </c>
    </row>
    <row r="7679" spans="1:23" x14ac:dyDescent="0.25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  <c r="V7679" s="7" t="str">
        <f>_xlfn.IFNA(VLOOKUP(orders[[#This Row],[order_id]],returns[],2,FALSE),"FALSE")</f>
        <v>FALSE</v>
      </c>
      <c r="W7679" t="str">
        <f>VLOOKUP(orders[[#This Row],[region]],people[],2,FALSE)</f>
        <v>Chuck Magee</v>
      </c>
    </row>
    <row r="7680" spans="1:23" x14ac:dyDescent="0.25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  <c r="V7680" s="7" t="str">
        <f>_xlfn.IFNA(VLOOKUP(orders[[#This Row],[order_id]],returns[],2,FALSE),"FALSE")</f>
        <v>FALSE</v>
      </c>
      <c r="W7680" t="str">
        <f>VLOOKUP(orders[[#This Row],[region]],people[],2,FALSE)</f>
        <v>Chuck Magee</v>
      </c>
    </row>
    <row r="7681" spans="1:23" x14ac:dyDescent="0.25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  <c r="V7681" s="7" t="str">
        <f>_xlfn.IFNA(VLOOKUP(orders[[#This Row],[order_id]],returns[],2,FALSE),"FALSE")</f>
        <v>FALSE</v>
      </c>
      <c r="W7681" t="str">
        <f>VLOOKUP(orders[[#This Row],[region]],people[],2,FALSE)</f>
        <v>Chuck Magee</v>
      </c>
    </row>
    <row r="7682" spans="1:23" x14ac:dyDescent="0.25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 s="7" t="str">
        <f>_xlfn.IFNA(VLOOKUP(orders[[#This Row],[order_id]],returns[],2,FALSE),"FALSE")</f>
        <v>FALSE</v>
      </c>
      <c r="W7682" t="str">
        <f>VLOOKUP(orders[[#This Row],[region]],people[],2,FALSE)</f>
        <v>Chuck Magee</v>
      </c>
    </row>
    <row r="7683" spans="1:23" x14ac:dyDescent="0.25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  <c r="V7683" s="7" t="str">
        <f>_xlfn.IFNA(VLOOKUP(orders[[#This Row],[order_id]],returns[],2,FALSE),"FALSE")</f>
        <v>FALSE</v>
      </c>
      <c r="W7683" t="str">
        <f>VLOOKUP(orders[[#This Row],[region]],people[],2,FALSE)</f>
        <v>Chuck Magee</v>
      </c>
    </row>
    <row r="7684" spans="1:23" x14ac:dyDescent="0.25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  <c r="V7684" s="7" t="str">
        <f>_xlfn.IFNA(VLOOKUP(orders[[#This Row],[order_id]],returns[],2,FALSE),"FALSE")</f>
        <v>FALSE</v>
      </c>
      <c r="W7684" t="str">
        <f>VLOOKUP(orders[[#This Row],[region]],people[],2,FALSE)</f>
        <v>Kelly Williams</v>
      </c>
    </row>
    <row r="7685" spans="1:23" x14ac:dyDescent="0.25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  <c r="V7685" s="7" t="str">
        <f>_xlfn.IFNA(VLOOKUP(orders[[#This Row],[order_id]],returns[],2,FALSE),"FALSE")</f>
        <v>FALSE</v>
      </c>
      <c r="W7685" t="str">
        <f>VLOOKUP(orders[[#This Row],[region]],people[],2,FALSE)</f>
        <v>Kelly Williams</v>
      </c>
    </row>
    <row r="7686" spans="1:23" x14ac:dyDescent="0.25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 s="7" t="str">
        <f>_xlfn.IFNA(VLOOKUP(orders[[#This Row],[order_id]],returns[],2,FALSE),"FALSE")</f>
        <v>FALSE</v>
      </c>
      <c r="W7686" t="str">
        <f>VLOOKUP(orders[[#This Row],[region]],people[],2,FALSE)</f>
        <v>Chuck Magee</v>
      </c>
    </row>
    <row r="7687" spans="1:23" x14ac:dyDescent="0.25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  <c r="V7687" s="7" t="str">
        <f>_xlfn.IFNA(VLOOKUP(orders[[#This Row],[order_id]],returns[],2,FALSE),"FALSE")</f>
        <v>FALSE</v>
      </c>
      <c r="W7687" t="str">
        <f>VLOOKUP(orders[[#This Row],[region]],people[],2,FALSE)</f>
        <v>Chuck Magee</v>
      </c>
    </row>
    <row r="7688" spans="1:23" x14ac:dyDescent="0.25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 s="7" t="str">
        <f>_xlfn.IFNA(VLOOKUP(orders[[#This Row],[order_id]],returns[],2,FALSE),"FALSE")</f>
        <v>FALSE</v>
      </c>
      <c r="W7688" t="str">
        <f>VLOOKUP(orders[[#This Row],[region]],people[],2,FALSE)</f>
        <v>Kelly Williams</v>
      </c>
    </row>
    <row r="7689" spans="1:23" x14ac:dyDescent="0.25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 s="7" t="str">
        <f>_xlfn.IFNA(VLOOKUP(orders[[#This Row],[order_id]],returns[],2,FALSE),"FALSE")</f>
        <v>FALSE</v>
      </c>
      <c r="W7689" t="str">
        <f>VLOOKUP(orders[[#This Row],[region]],people[],2,FALSE)</f>
        <v>Kelly Williams</v>
      </c>
    </row>
    <row r="7690" spans="1:23" x14ac:dyDescent="0.25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  <c r="V7690" s="7" t="str">
        <f>_xlfn.IFNA(VLOOKUP(orders[[#This Row],[order_id]],returns[],2,FALSE),"FALSE")</f>
        <v>FALSE</v>
      </c>
      <c r="W7690" t="str">
        <f>VLOOKUP(orders[[#This Row],[region]],people[],2,FALSE)</f>
        <v>Kelly Williams</v>
      </c>
    </row>
    <row r="7691" spans="1:23" x14ac:dyDescent="0.25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  <c r="V7691" s="7" t="str">
        <f>_xlfn.IFNA(VLOOKUP(orders[[#This Row],[order_id]],returns[],2,FALSE),"FALSE")</f>
        <v>FALSE</v>
      </c>
      <c r="W7691" t="str">
        <f>VLOOKUP(orders[[#This Row],[region]],people[],2,FALSE)</f>
        <v>Cassandra Brandow</v>
      </c>
    </row>
    <row r="7692" spans="1:23" x14ac:dyDescent="0.25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  <c r="V7692" s="7" t="str">
        <f>_xlfn.IFNA(VLOOKUP(orders[[#This Row],[order_id]],returns[],2,FALSE),"FALSE")</f>
        <v>FALSE</v>
      </c>
      <c r="W7692" t="str">
        <f>VLOOKUP(orders[[#This Row],[region]],people[],2,FALSE)</f>
        <v>Cassandra Brandow</v>
      </c>
    </row>
    <row r="7693" spans="1:23" x14ac:dyDescent="0.25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  <c r="V7693" s="7" t="str">
        <f>_xlfn.IFNA(VLOOKUP(orders[[#This Row],[order_id]],returns[],2,FALSE),"FALSE")</f>
        <v>FALSE</v>
      </c>
      <c r="W7693" t="str">
        <f>VLOOKUP(orders[[#This Row],[region]],people[],2,FALSE)</f>
        <v>Cassandra Brandow</v>
      </c>
    </row>
    <row r="7694" spans="1:23" x14ac:dyDescent="0.25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  <c r="V7694" s="7" t="str">
        <f>_xlfn.IFNA(VLOOKUP(orders[[#This Row],[order_id]],returns[],2,FALSE),"FALSE")</f>
        <v>FALSE</v>
      </c>
      <c r="W7694" t="str">
        <f>VLOOKUP(orders[[#This Row],[region]],people[],2,FALSE)</f>
        <v>Anna Andreadi</v>
      </c>
    </row>
    <row r="7695" spans="1:23" x14ac:dyDescent="0.25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  <c r="V7695" s="7" t="str">
        <f>_xlfn.IFNA(VLOOKUP(orders[[#This Row],[order_id]],returns[],2,FALSE),"FALSE")</f>
        <v>FALSE</v>
      </c>
      <c r="W7695" t="str">
        <f>VLOOKUP(orders[[#This Row],[region]],people[],2,FALSE)</f>
        <v>Anna Andreadi</v>
      </c>
    </row>
    <row r="7696" spans="1:23" x14ac:dyDescent="0.25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  <c r="V7696" s="7" t="b">
        <f>_xlfn.IFNA(VLOOKUP(orders[[#This Row],[order_id]],returns[],2,FALSE),"FALSE")</f>
        <v>1</v>
      </c>
      <c r="W7696" t="str">
        <f>VLOOKUP(orders[[#This Row],[region]],people[],2,FALSE)</f>
        <v>Anna Andreadi</v>
      </c>
    </row>
    <row r="7697" spans="1:23" x14ac:dyDescent="0.25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 s="7" t="str">
        <f>_xlfn.IFNA(VLOOKUP(orders[[#This Row],[order_id]],returns[],2,FALSE),"FALSE")</f>
        <v>FALSE</v>
      </c>
      <c r="W7697" t="str">
        <f>VLOOKUP(orders[[#This Row],[region]],people[],2,FALSE)</f>
        <v>Kelly Williams</v>
      </c>
    </row>
    <row r="7698" spans="1:23" x14ac:dyDescent="0.25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  <c r="V7698" s="7" t="str">
        <f>_xlfn.IFNA(VLOOKUP(orders[[#This Row],[order_id]],returns[],2,FALSE),"FALSE")</f>
        <v>FALSE</v>
      </c>
      <c r="W7698" t="str">
        <f>VLOOKUP(orders[[#This Row],[region]],people[],2,FALSE)</f>
        <v>Kelly Williams</v>
      </c>
    </row>
    <row r="7699" spans="1:23" x14ac:dyDescent="0.25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 s="7" t="str">
        <f>_xlfn.IFNA(VLOOKUP(orders[[#This Row],[order_id]],returns[],2,FALSE),"FALSE")</f>
        <v>FALSE</v>
      </c>
      <c r="W7699" t="str">
        <f>VLOOKUP(orders[[#This Row],[region]],people[],2,FALSE)</f>
        <v>Chuck Magee</v>
      </c>
    </row>
    <row r="7700" spans="1:23" x14ac:dyDescent="0.25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  <c r="V7700" s="7" t="str">
        <f>_xlfn.IFNA(VLOOKUP(orders[[#This Row],[order_id]],returns[],2,FALSE),"FALSE")</f>
        <v>FALSE</v>
      </c>
      <c r="W7700" t="str">
        <f>VLOOKUP(orders[[#This Row],[region]],people[],2,FALSE)</f>
        <v>Chuck Magee</v>
      </c>
    </row>
    <row r="7701" spans="1:23" x14ac:dyDescent="0.25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  <c r="V7701" s="7" t="str">
        <f>_xlfn.IFNA(VLOOKUP(orders[[#This Row],[order_id]],returns[],2,FALSE),"FALSE")</f>
        <v>FALSE</v>
      </c>
      <c r="W7701" t="str">
        <f>VLOOKUP(orders[[#This Row],[region]],people[],2,FALSE)</f>
        <v>Chuck Magee</v>
      </c>
    </row>
    <row r="7702" spans="1:23" x14ac:dyDescent="0.25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  <c r="V7702" s="7" t="str">
        <f>_xlfn.IFNA(VLOOKUP(orders[[#This Row],[order_id]],returns[],2,FALSE),"FALSE")</f>
        <v>FALSE</v>
      </c>
      <c r="W7702" t="str">
        <f>VLOOKUP(orders[[#This Row],[region]],people[],2,FALSE)</f>
        <v>Chuck Magee</v>
      </c>
    </row>
    <row r="7703" spans="1:23" x14ac:dyDescent="0.25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  <c r="V7703" s="7" t="str">
        <f>_xlfn.IFNA(VLOOKUP(orders[[#This Row],[order_id]],returns[],2,FALSE),"FALSE")</f>
        <v>FALSE</v>
      </c>
      <c r="W7703" t="str">
        <f>VLOOKUP(orders[[#This Row],[region]],people[],2,FALSE)</f>
        <v>Chuck Magee</v>
      </c>
    </row>
    <row r="7704" spans="1:23" x14ac:dyDescent="0.25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  <c r="V7704" s="7" t="str">
        <f>_xlfn.IFNA(VLOOKUP(orders[[#This Row],[order_id]],returns[],2,FALSE),"FALSE")</f>
        <v>FALSE</v>
      </c>
      <c r="W7704" t="str">
        <f>VLOOKUP(orders[[#This Row],[region]],people[],2,FALSE)</f>
        <v>Kelly Williams</v>
      </c>
    </row>
    <row r="7705" spans="1:23" x14ac:dyDescent="0.25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  <c r="V7705" s="7" t="str">
        <f>_xlfn.IFNA(VLOOKUP(orders[[#This Row],[order_id]],returns[],2,FALSE),"FALSE")</f>
        <v>FALSE</v>
      </c>
      <c r="W7705" t="str">
        <f>VLOOKUP(orders[[#This Row],[region]],people[],2,FALSE)</f>
        <v>Kelly Williams</v>
      </c>
    </row>
    <row r="7706" spans="1:23" x14ac:dyDescent="0.25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  <c r="V7706" s="7" t="str">
        <f>_xlfn.IFNA(VLOOKUP(orders[[#This Row],[order_id]],returns[],2,FALSE),"FALSE")</f>
        <v>FALSE</v>
      </c>
      <c r="W7706" t="str">
        <f>VLOOKUP(orders[[#This Row],[region]],people[],2,FALSE)</f>
        <v>Kelly Williams</v>
      </c>
    </row>
    <row r="7707" spans="1:23" x14ac:dyDescent="0.25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 s="7" t="str">
        <f>_xlfn.IFNA(VLOOKUP(orders[[#This Row],[order_id]],returns[],2,FALSE),"FALSE")</f>
        <v>FALSE</v>
      </c>
      <c r="W7707" t="str">
        <f>VLOOKUP(orders[[#This Row],[region]],people[],2,FALSE)</f>
        <v>Kelly Williams</v>
      </c>
    </row>
    <row r="7708" spans="1:23" x14ac:dyDescent="0.25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 s="7" t="str">
        <f>_xlfn.IFNA(VLOOKUP(orders[[#This Row],[order_id]],returns[],2,FALSE),"FALSE")</f>
        <v>FALSE</v>
      </c>
      <c r="W7708" t="str">
        <f>VLOOKUP(orders[[#This Row],[region]],people[],2,FALSE)</f>
        <v>Kelly Williams</v>
      </c>
    </row>
    <row r="7709" spans="1:23" x14ac:dyDescent="0.25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 s="7" t="str">
        <f>_xlfn.IFNA(VLOOKUP(orders[[#This Row],[order_id]],returns[],2,FALSE),"FALSE")</f>
        <v>FALSE</v>
      </c>
      <c r="W7709" t="str">
        <f>VLOOKUP(orders[[#This Row],[region]],people[],2,FALSE)</f>
        <v>Anna Andreadi</v>
      </c>
    </row>
    <row r="7710" spans="1:23" x14ac:dyDescent="0.25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  <c r="V7710" s="7" t="str">
        <f>_xlfn.IFNA(VLOOKUP(orders[[#This Row],[order_id]],returns[],2,FALSE),"FALSE")</f>
        <v>FALSE</v>
      </c>
      <c r="W7710" t="str">
        <f>VLOOKUP(orders[[#This Row],[region]],people[],2,FALSE)</f>
        <v>Chuck Magee</v>
      </c>
    </row>
    <row r="7711" spans="1:23" x14ac:dyDescent="0.25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  <c r="V7711" s="7" t="str">
        <f>_xlfn.IFNA(VLOOKUP(orders[[#This Row],[order_id]],returns[],2,FALSE),"FALSE")</f>
        <v>FALSE</v>
      </c>
      <c r="W7711" t="str">
        <f>VLOOKUP(orders[[#This Row],[region]],people[],2,FALSE)</f>
        <v>Chuck Magee</v>
      </c>
    </row>
    <row r="7712" spans="1:23" x14ac:dyDescent="0.25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 s="7" t="str">
        <f>_xlfn.IFNA(VLOOKUP(orders[[#This Row],[order_id]],returns[],2,FALSE),"FALSE")</f>
        <v>FALSE</v>
      </c>
      <c r="W7712" t="str">
        <f>VLOOKUP(orders[[#This Row],[region]],people[],2,FALSE)</f>
        <v>Anna Andreadi</v>
      </c>
    </row>
    <row r="7713" spans="1:23" x14ac:dyDescent="0.25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  <c r="V7713" s="7" t="str">
        <f>_xlfn.IFNA(VLOOKUP(orders[[#This Row],[order_id]],returns[],2,FALSE),"FALSE")</f>
        <v>FALSE</v>
      </c>
      <c r="W7713" t="str">
        <f>VLOOKUP(orders[[#This Row],[region]],people[],2,FALSE)</f>
        <v>Cassandra Brandow</v>
      </c>
    </row>
    <row r="7714" spans="1:23" x14ac:dyDescent="0.25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  <c r="V7714" s="7" t="str">
        <f>_xlfn.IFNA(VLOOKUP(orders[[#This Row],[order_id]],returns[],2,FALSE),"FALSE")</f>
        <v>FALSE</v>
      </c>
      <c r="W7714" t="str">
        <f>VLOOKUP(orders[[#This Row],[region]],people[],2,FALSE)</f>
        <v>Cassandra Brandow</v>
      </c>
    </row>
    <row r="7715" spans="1:23" x14ac:dyDescent="0.25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  <c r="V7715" s="7" t="str">
        <f>_xlfn.IFNA(VLOOKUP(orders[[#This Row],[order_id]],returns[],2,FALSE),"FALSE")</f>
        <v>FALSE</v>
      </c>
      <c r="W7715" t="str">
        <f>VLOOKUP(orders[[#This Row],[region]],people[],2,FALSE)</f>
        <v>Cassandra Brandow</v>
      </c>
    </row>
    <row r="7716" spans="1:23" x14ac:dyDescent="0.25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  <c r="V7716" s="7" t="str">
        <f>_xlfn.IFNA(VLOOKUP(orders[[#This Row],[order_id]],returns[],2,FALSE),"FALSE")</f>
        <v>FALSE</v>
      </c>
      <c r="W7716" t="str">
        <f>VLOOKUP(orders[[#This Row],[region]],people[],2,FALSE)</f>
        <v>Anna Andreadi</v>
      </c>
    </row>
    <row r="7717" spans="1:23" x14ac:dyDescent="0.25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  <c r="V7717" s="7" t="str">
        <f>_xlfn.IFNA(VLOOKUP(orders[[#This Row],[order_id]],returns[],2,FALSE),"FALSE")</f>
        <v>FALSE</v>
      </c>
      <c r="W7717" t="str">
        <f>VLOOKUP(orders[[#This Row],[region]],people[],2,FALSE)</f>
        <v>Chuck Magee</v>
      </c>
    </row>
    <row r="7718" spans="1:23" x14ac:dyDescent="0.25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  <c r="V7718" s="7" t="b">
        <f>_xlfn.IFNA(VLOOKUP(orders[[#This Row],[order_id]],returns[],2,FALSE),"FALSE")</f>
        <v>1</v>
      </c>
      <c r="W7718" t="str">
        <f>VLOOKUP(orders[[#This Row],[region]],people[],2,FALSE)</f>
        <v>Anna Andreadi</v>
      </c>
    </row>
    <row r="7719" spans="1:23" x14ac:dyDescent="0.25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  <c r="V7719" s="7" t="b">
        <f>_xlfn.IFNA(VLOOKUP(orders[[#This Row],[order_id]],returns[],2,FALSE),"FALSE")</f>
        <v>1</v>
      </c>
      <c r="W7719" t="str">
        <f>VLOOKUP(orders[[#This Row],[region]],people[],2,FALSE)</f>
        <v>Anna Andreadi</v>
      </c>
    </row>
    <row r="7720" spans="1:23" x14ac:dyDescent="0.25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  <c r="V7720" s="7" t="str">
        <f>_xlfn.IFNA(VLOOKUP(orders[[#This Row],[order_id]],returns[],2,FALSE),"FALSE")</f>
        <v>FALSE</v>
      </c>
      <c r="W7720" t="str">
        <f>VLOOKUP(orders[[#This Row],[region]],people[],2,FALSE)</f>
        <v>Anna Andreadi</v>
      </c>
    </row>
    <row r="7721" spans="1:23" x14ac:dyDescent="0.25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  <c r="V7721" s="7" t="str">
        <f>_xlfn.IFNA(VLOOKUP(orders[[#This Row],[order_id]],returns[],2,FALSE),"FALSE")</f>
        <v>FALSE</v>
      </c>
      <c r="W7721" t="str">
        <f>VLOOKUP(orders[[#This Row],[region]],people[],2,FALSE)</f>
        <v>Chuck Magee</v>
      </c>
    </row>
    <row r="7722" spans="1:23" x14ac:dyDescent="0.25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 s="7" t="str">
        <f>_xlfn.IFNA(VLOOKUP(orders[[#This Row],[order_id]],returns[],2,FALSE),"FALSE")</f>
        <v>FALSE</v>
      </c>
      <c r="W7722" t="str">
        <f>VLOOKUP(orders[[#This Row],[region]],people[],2,FALSE)</f>
        <v>Chuck Magee</v>
      </c>
    </row>
    <row r="7723" spans="1:23" x14ac:dyDescent="0.25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  <c r="V7723" s="7" t="str">
        <f>_xlfn.IFNA(VLOOKUP(orders[[#This Row],[order_id]],returns[],2,FALSE),"FALSE")</f>
        <v>FALSE</v>
      </c>
      <c r="W7723" t="str">
        <f>VLOOKUP(orders[[#This Row],[region]],people[],2,FALSE)</f>
        <v>Chuck Magee</v>
      </c>
    </row>
    <row r="7724" spans="1:23" x14ac:dyDescent="0.25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 s="7" t="str">
        <f>_xlfn.IFNA(VLOOKUP(orders[[#This Row],[order_id]],returns[],2,FALSE),"FALSE")</f>
        <v>FALSE</v>
      </c>
      <c r="W7724" t="str">
        <f>VLOOKUP(orders[[#This Row],[region]],people[],2,FALSE)</f>
        <v>Anna Andreadi</v>
      </c>
    </row>
    <row r="7725" spans="1:23" x14ac:dyDescent="0.25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  <c r="V7725" s="7" t="str">
        <f>_xlfn.IFNA(VLOOKUP(orders[[#This Row],[order_id]],returns[],2,FALSE),"FALSE")</f>
        <v>FALSE</v>
      </c>
      <c r="W7725" t="str">
        <f>VLOOKUP(orders[[#This Row],[region]],people[],2,FALSE)</f>
        <v>Kelly Williams</v>
      </c>
    </row>
    <row r="7726" spans="1:23" x14ac:dyDescent="0.25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  <c r="V7726" s="7" t="str">
        <f>_xlfn.IFNA(VLOOKUP(orders[[#This Row],[order_id]],returns[],2,FALSE),"FALSE")</f>
        <v>FALSE</v>
      </c>
      <c r="W7726" t="str">
        <f>VLOOKUP(orders[[#This Row],[region]],people[],2,FALSE)</f>
        <v>Chuck Magee</v>
      </c>
    </row>
    <row r="7727" spans="1:23" x14ac:dyDescent="0.25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  <c r="V7727" s="7" t="str">
        <f>_xlfn.IFNA(VLOOKUP(orders[[#This Row],[order_id]],returns[],2,FALSE),"FALSE")</f>
        <v>FALSE</v>
      </c>
      <c r="W7727" t="str">
        <f>VLOOKUP(orders[[#This Row],[region]],people[],2,FALSE)</f>
        <v>Chuck Magee</v>
      </c>
    </row>
    <row r="7728" spans="1:23" x14ac:dyDescent="0.25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 s="7" t="str">
        <f>_xlfn.IFNA(VLOOKUP(orders[[#This Row],[order_id]],returns[],2,FALSE),"FALSE")</f>
        <v>FALSE</v>
      </c>
      <c r="W7728" t="str">
        <f>VLOOKUP(orders[[#This Row],[region]],people[],2,FALSE)</f>
        <v>Chuck Magee</v>
      </c>
    </row>
    <row r="7729" spans="1:23" x14ac:dyDescent="0.25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 s="7" t="str">
        <f>_xlfn.IFNA(VLOOKUP(orders[[#This Row],[order_id]],returns[],2,FALSE),"FALSE")</f>
        <v>FALSE</v>
      </c>
      <c r="W7729" t="str">
        <f>VLOOKUP(orders[[#This Row],[region]],people[],2,FALSE)</f>
        <v>Chuck Magee</v>
      </c>
    </row>
    <row r="7730" spans="1:23" x14ac:dyDescent="0.25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 s="7" t="str">
        <f>_xlfn.IFNA(VLOOKUP(orders[[#This Row],[order_id]],returns[],2,FALSE),"FALSE")</f>
        <v>FALSE</v>
      </c>
      <c r="W7730" t="str">
        <f>VLOOKUP(orders[[#This Row],[region]],people[],2,FALSE)</f>
        <v>Kelly Williams</v>
      </c>
    </row>
    <row r="7731" spans="1:23" x14ac:dyDescent="0.25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  <c r="V7731" s="7" t="str">
        <f>_xlfn.IFNA(VLOOKUP(orders[[#This Row],[order_id]],returns[],2,FALSE),"FALSE")</f>
        <v>FALSE</v>
      </c>
      <c r="W7731" t="str">
        <f>VLOOKUP(orders[[#This Row],[region]],people[],2,FALSE)</f>
        <v>Cassandra Brandow</v>
      </c>
    </row>
    <row r="7732" spans="1:23" x14ac:dyDescent="0.25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  <c r="V7732" s="7" t="str">
        <f>_xlfn.IFNA(VLOOKUP(orders[[#This Row],[order_id]],returns[],2,FALSE),"FALSE")</f>
        <v>FALSE</v>
      </c>
      <c r="W7732" t="str">
        <f>VLOOKUP(orders[[#This Row],[region]],people[],2,FALSE)</f>
        <v>Anna Andreadi</v>
      </c>
    </row>
    <row r="7733" spans="1:23" x14ac:dyDescent="0.25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  <c r="V7733" s="7" t="str">
        <f>_xlfn.IFNA(VLOOKUP(orders[[#This Row],[order_id]],returns[],2,FALSE),"FALSE")</f>
        <v>FALSE</v>
      </c>
      <c r="W7733" t="str">
        <f>VLOOKUP(orders[[#This Row],[region]],people[],2,FALSE)</f>
        <v>Kelly Williams</v>
      </c>
    </row>
    <row r="7734" spans="1:23" x14ac:dyDescent="0.25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  <c r="V7734" s="7" t="str">
        <f>_xlfn.IFNA(VLOOKUP(orders[[#This Row],[order_id]],returns[],2,FALSE),"FALSE")</f>
        <v>FALSE</v>
      </c>
      <c r="W7734" t="str">
        <f>VLOOKUP(orders[[#This Row],[region]],people[],2,FALSE)</f>
        <v>Kelly Williams</v>
      </c>
    </row>
    <row r="7735" spans="1:23" x14ac:dyDescent="0.25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  <c r="V7735" s="7" t="str">
        <f>_xlfn.IFNA(VLOOKUP(orders[[#This Row],[order_id]],returns[],2,FALSE),"FALSE")</f>
        <v>FALSE</v>
      </c>
      <c r="W7735" t="str">
        <f>VLOOKUP(orders[[#This Row],[region]],people[],2,FALSE)</f>
        <v>Chuck Magee</v>
      </c>
    </row>
    <row r="7736" spans="1:23" x14ac:dyDescent="0.25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  <c r="V7736" s="7" t="str">
        <f>_xlfn.IFNA(VLOOKUP(orders[[#This Row],[order_id]],returns[],2,FALSE),"FALSE")</f>
        <v>FALSE</v>
      </c>
      <c r="W7736" t="str">
        <f>VLOOKUP(orders[[#This Row],[region]],people[],2,FALSE)</f>
        <v>Anna Andreadi</v>
      </c>
    </row>
    <row r="7737" spans="1:23" x14ac:dyDescent="0.25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 s="7" t="str">
        <f>_xlfn.IFNA(VLOOKUP(orders[[#This Row],[order_id]],returns[],2,FALSE),"FALSE")</f>
        <v>FALSE</v>
      </c>
      <c r="W7737" t="str">
        <f>VLOOKUP(orders[[#This Row],[region]],people[],2,FALSE)</f>
        <v>Anna Andreadi</v>
      </c>
    </row>
    <row r="7738" spans="1:23" x14ac:dyDescent="0.25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  <c r="V7738" s="7" t="str">
        <f>_xlfn.IFNA(VLOOKUP(orders[[#This Row],[order_id]],returns[],2,FALSE),"FALSE")</f>
        <v>FALSE</v>
      </c>
      <c r="W7738" t="str">
        <f>VLOOKUP(orders[[#This Row],[region]],people[],2,FALSE)</f>
        <v>Chuck Magee</v>
      </c>
    </row>
    <row r="7739" spans="1:23" x14ac:dyDescent="0.25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  <c r="V7739" s="7" t="str">
        <f>_xlfn.IFNA(VLOOKUP(orders[[#This Row],[order_id]],returns[],2,FALSE),"FALSE")</f>
        <v>FALSE</v>
      </c>
      <c r="W7739" t="str">
        <f>VLOOKUP(orders[[#This Row],[region]],people[],2,FALSE)</f>
        <v>Cassandra Brandow</v>
      </c>
    </row>
    <row r="7740" spans="1:23" x14ac:dyDescent="0.25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  <c r="V7740" s="7" t="str">
        <f>_xlfn.IFNA(VLOOKUP(orders[[#This Row],[order_id]],returns[],2,FALSE),"FALSE")</f>
        <v>FALSE</v>
      </c>
      <c r="W7740" t="str">
        <f>VLOOKUP(orders[[#This Row],[region]],people[],2,FALSE)</f>
        <v>Chuck Magee</v>
      </c>
    </row>
    <row r="7741" spans="1:23" x14ac:dyDescent="0.25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  <c r="V7741" s="7" t="str">
        <f>_xlfn.IFNA(VLOOKUP(orders[[#This Row],[order_id]],returns[],2,FALSE),"FALSE")</f>
        <v>FALSE</v>
      </c>
      <c r="W7741" t="str">
        <f>VLOOKUP(orders[[#This Row],[region]],people[],2,FALSE)</f>
        <v>Anna Andreadi</v>
      </c>
    </row>
    <row r="7742" spans="1:23" x14ac:dyDescent="0.25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  <c r="V7742" s="7" t="str">
        <f>_xlfn.IFNA(VLOOKUP(orders[[#This Row],[order_id]],returns[],2,FALSE),"FALSE")</f>
        <v>FALSE</v>
      </c>
      <c r="W7742" t="str">
        <f>VLOOKUP(orders[[#This Row],[region]],people[],2,FALSE)</f>
        <v>Anna Andreadi</v>
      </c>
    </row>
    <row r="7743" spans="1:23" x14ac:dyDescent="0.25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 s="7" t="str">
        <f>_xlfn.IFNA(VLOOKUP(orders[[#This Row],[order_id]],returns[],2,FALSE),"FALSE")</f>
        <v>FALSE</v>
      </c>
      <c r="W7743" t="str">
        <f>VLOOKUP(orders[[#This Row],[region]],people[],2,FALSE)</f>
        <v>Anna Andreadi</v>
      </c>
    </row>
    <row r="7744" spans="1:23" x14ac:dyDescent="0.25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  <c r="V7744" s="7" t="str">
        <f>_xlfn.IFNA(VLOOKUP(orders[[#This Row],[order_id]],returns[],2,FALSE),"FALSE")</f>
        <v>FALSE</v>
      </c>
      <c r="W7744" t="str">
        <f>VLOOKUP(orders[[#This Row],[region]],people[],2,FALSE)</f>
        <v>Anna Andreadi</v>
      </c>
    </row>
    <row r="7745" spans="1:23" x14ac:dyDescent="0.25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 s="7" t="str">
        <f>_xlfn.IFNA(VLOOKUP(orders[[#This Row],[order_id]],returns[],2,FALSE),"FALSE")</f>
        <v>FALSE</v>
      </c>
      <c r="W7745" t="str">
        <f>VLOOKUP(orders[[#This Row],[region]],people[],2,FALSE)</f>
        <v>Chuck Magee</v>
      </c>
    </row>
    <row r="7746" spans="1:23" x14ac:dyDescent="0.25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 s="7" t="str">
        <f>_xlfn.IFNA(VLOOKUP(orders[[#This Row],[order_id]],returns[],2,FALSE),"FALSE")</f>
        <v>FALSE</v>
      </c>
      <c r="W7746" t="str">
        <f>VLOOKUP(orders[[#This Row],[region]],people[],2,FALSE)</f>
        <v>Chuck Magee</v>
      </c>
    </row>
    <row r="7747" spans="1:23" x14ac:dyDescent="0.25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  <c r="V7747" s="7" t="str">
        <f>_xlfn.IFNA(VLOOKUP(orders[[#This Row],[order_id]],returns[],2,FALSE),"FALSE")</f>
        <v>FALSE</v>
      </c>
      <c r="W7747" t="str">
        <f>VLOOKUP(orders[[#This Row],[region]],people[],2,FALSE)</f>
        <v>Chuck Magee</v>
      </c>
    </row>
    <row r="7748" spans="1:23" x14ac:dyDescent="0.25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 s="7" t="str">
        <f>_xlfn.IFNA(VLOOKUP(orders[[#This Row],[order_id]],returns[],2,FALSE),"FALSE")</f>
        <v>FALSE</v>
      </c>
      <c r="W7748" t="str">
        <f>VLOOKUP(orders[[#This Row],[region]],people[],2,FALSE)</f>
        <v>Kelly Williams</v>
      </c>
    </row>
    <row r="7749" spans="1:23" x14ac:dyDescent="0.25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  <c r="V7749" s="7" t="str">
        <f>_xlfn.IFNA(VLOOKUP(orders[[#This Row],[order_id]],returns[],2,FALSE),"FALSE")</f>
        <v>FALSE</v>
      </c>
      <c r="W7749" t="str">
        <f>VLOOKUP(orders[[#This Row],[region]],people[],2,FALSE)</f>
        <v>Chuck Magee</v>
      </c>
    </row>
    <row r="7750" spans="1:23" x14ac:dyDescent="0.25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  <c r="V7750" s="7" t="str">
        <f>_xlfn.IFNA(VLOOKUP(orders[[#This Row],[order_id]],returns[],2,FALSE),"FALSE")</f>
        <v>FALSE</v>
      </c>
      <c r="W7750" t="str">
        <f>VLOOKUP(orders[[#This Row],[region]],people[],2,FALSE)</f>
        <v>Cassandra Brandow</v>
      </c>
    </row>
    <row r="7751" spans="1:23" x14ac:dyDescent="0.25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 s="7" t="str">
        <f>_xlfn.IFNA(VLOOKUP(orders[[#This Row],[order_id]],returns[],2,FALSE),"FALSE")</f>
        <v>FALSE</v>
      </c>
      <c r="W7751" t="str">
        <f>VLOOKUP(orders[[#This Row],[region]],people[],2,FALSE)</f>
        <v>Cassandra Brandow</v>
      </c>
    </row>
    <row r="7752" spans="1:23" x14ac:dyDescent="0.25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 s="7" t="str">
        <f>_xlfn.IFNA(VLOOKUP(orders[[#This Row],[order_id]],returns[],2,FALSE),"FALSE")</f>
        <v>FALSE</v>
      </c>
      <c r="W7752" t="str">
        <f>VLOOKUP(orders[[#This Row],[region]],people[],2,FALSE)</f>
        <v>Cassandra Brandow</v>
      </c>
    </row>
    <row r="7753" spans="1:23" x14ac:dyDescent="0.25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 s="7" t="str">
        <f>_xlfn.IFNA(VLOOKUP(orders[[#This Row],[order_id]],returns[],2,FALSE),"FALSE")</f>
        <v>FALSE</v>
      </c>
      <c r="W7753" t="str">
        <f>VLOOKUP(orders[[#This Row],[region]],people[],2,FALSE)</f>
        <v>Cassandra Brandow</v>
      </c>
    </row>
    <row r="7754" spans="1:23" x14ac:dyDescent="0.25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  <c r="V7754" s="7" t="str">
        <f>_xlfn.IFNA(VLOOKUP(orders[[#This Row],[order_id]],returns[],2,FALSE),"FALSE")</f>
        <v>FALSE</v>
      </c>
      <c r="W7754" t="str">
        <f>VLOOKUP(orders[[#This Row],[region]],people[],2,FALSE)</f>
        <v>Cassandra Brandow</v>
      </c>
    </row>
    <row r="7755" spans="1:23" x14ac:dyDescent="0.25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  <c r="V7755" s="7" t="str">
        <f>_xlfn.IFNA(VLOOKUP(orders[[#This Row],[order_id]],returns[],2,FALSE),"FALSE")</f>
        <v>FALSE</v>
      </c>
      <c r="W7755" t="str">
        <f>VLOOKUP(orders[[#This Row],[region]],people[],2,FALSE)</f>
        <v>Cassandra Brandow</v>
      </c>
    </row>
    <row r="7756" spans="1:23" x14ac:dyDescent="0.25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  <c r="V7756" s="7" t="str">
        <f>_xlfn.IFNA(VLOOKUP(orders[[#This Row],[order_id]],returns[],2,FALSE),"FALSE")</f>
        <v>FALSE</v>
      </c>
      <c r="W7756" t="str">
        <f>VLOOKUP(orders[[#This Row],[region]],people[],2,FALSE)</f>
        <v>Chuck Magee</v>
      </c>
    </row>
    <row r="7757" spans="1:23" x14ac:dyDescent="0.25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  <c r="V7757" s="7" t="str">
        <f>_xlfn.IFNA(VLOOKUP(orders[[#This Row],[order_id]],returns[],2,FALSE),"FALSE")</f>
        <v>FALSE</v>
      </c>
      <c r="W7757" t="str">
        <f>VLOOKUP(orders[[#This Row],[region]],people[],2,FALSE)</f>
        <v>Cassandra Brandow</v>
      </c>
    </row>
    <row r="7758" spans="1:23" x14ac:dyDescent="0.25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  <c r="V7758" s="7" t="str">
        <f>_xlfn.IFNA(VLOOKUP(orders[[#This Row],[order_id]],returns[],2,FALSE),"FALSE")</f>
        <v>FALSE</v>
      </c>
      <c r="W7758" t="str">
        <f>VLOOKUP(orders[[#This Row],[region]],people[],2,FALSE)</f>
        <v>Cassandra Brandow</v>
      </c>
    </row>
    <row r="7759" spans="1:23" x14ac:dyDescent="0.25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  <c r="V7759" s="7" t="str">
        <f>_xlfn.IFNA(VLOOKUP(orders[[#This Row],[order_id]],returns[],2,FALSE),"FALSE")</f>
        <v>FALSE</v>
      </c>
      <c r="W7759" t="str">
        <f>VLOOKUP(orders[[#This Row],[region]],people[],2,FALSE)</f>
        <v>Chuck Magee</v>
      </c>
    </row>
    <row r="7760" spans="1:23" x14ac:dyDescent="0.25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  <c r="V7760" s="7" t="str">
        <f>_xlfn.IFNA(VLOOKUP(orders[[#This Row],[order_id]],returns[],2,FALSE),"FALSE")</f>
        <v>FALSE</v>
      </c>
      <c r="W7760" t="str">
        <f>VLOOKUP(orders[[#This Row],[region]],people[],2,FALSE)</f>
        <v>Chuck Magee</v>
      </c>
    </row>
    <row r="7761" spans="1:23" x14ac:dyDescent="0.25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  <c r="V7761" s="7" t="str">
        <f>_xlfn.IFNA(VLOOKUP(orders[[#This Row],[order_id]],returns[],2,FALSE),"FALSE")</f>
        <v>FALSE</v>
      </c>
      <c r="W7761" t="str">
        <f>VLOOKUP(orders[[#This Row],[region]],people[],2,FALSE)</f>
        <v>Kelly Williams</v>
      </c>
    </row>
    <row r="7762" spans="1:23" x14ac:dyDescent="0.25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  <c r="V7762" s="7" t="str">
        <f>_xlfn.IFNA(VLOOKUP(orders[[#This Row],[order_id]],returns[],2,FALSE),"FALSE")</f>
        <v>FALSE</v>
      </c>
      <c r="W7762" t="str">
        <f>VLOOKUP(orders[[#This Row],[region]],people[],2,FALSE)</f>
        <v>Cassandra Brandow</v>
      </c>
    </row>
    <row r="7763" spans="1:23" x14ac:dyDescent="0.25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  <c r="V7763" s="7" t="str">
        <f>_xlfn.IFNA(VLOOKUP(orders[[#This Row],[order_id]],returns[],2,FALSE),"FALSE")</f>
        <v>FALSE</v>
      </c>
      <c r="W7763" t="str">
        <f>VLOOKUP(orders[[#This Row],[region]],people[],2,FALSE)</f>
        <v>Kelly Williams</v>
      </c>
    </row>
    <row r="7764" spans="1:23" x14ac:dyDescent="0.25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  <c r="V7764" s="7" t="b">
        <f>_xlfn.IFNA(VLOOKUP(orders[[#This Row],[order_id]],returns[],2,FALSE),"FALSE")</f>
        <v>1</v>
      </c>
      <c r="W7764" t="str">
        <f>VLOOKUP(orders[[#This Row],[region]],people[],2,FALSE)</f>
        <v>Anna Andreadi</v>
      </c>
    </row>
    <row r="7765" spans="1:23" x14ac:dyDescent="0.25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  <c r="V7765" s="7" t="str">
        <f>_xlfn.IFNA(VLOOKUP(orders[[#This Row],[order_id]],returns[],2,FALSE),"FALSE")</f>
        <v>FALSE</v>
      </c>
      <c r="W7765" t="str">
        <f>VLOOKUP(orders[[#This Row],[region]],people[],2,FALSE)</f>
        <v>Cassandra Brandow</v>
      </c>
    </row>
    <row r="7766" spans="1:23" x14ac:dyDescent="0.25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  <c r="V7766" s="7" t="str">
        <f>_xlfn.IFNA(VLOOKUP(orders[[#This Row],[order_id]],returns[],2,FALSE),"FALSE")</f>
        <v>FALSE</v>
      </c>
      <c r="W7766" t="str">
        <f>VLOOKUP(orders[[#This Row],[region]],people[],2,FALSE)</f>
        <v>Chuck Magee</v>
      </c>
    </row>
    <row r="7767" spans="1:23" x14ac:dyDescent="0.25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  <c r="V7767" s="7" t="str">
        <f>_xlfn.IFNA(VLOOKUP(orders[[#This Row],[order_id]],returns[],2,FALSE),"FALSE")</f>
        <v>FALSE</v>
      </c>
      <c r="W7767" t="str">
        <f>VLOOKUP(orders[[#This Row],[region]],people[],2,FALSE)</f>
        <v>Chuck Magee</v>
      </c>
    </row>
    <row r="7768" spans="1:23" x14ac:dyDescent="0.25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  <c r="V7768" s="7" t="str">
        <f>_xlfn.IFNA(VLOOKUP(orders[[#This Row],[order_id]],returns[],2,FALSE),"FALSE")</f>
        <v>FALSE</v>
      </c>
      <c r="W7768" t="str">
        <f>VLOOKUP(orders[[#This Row],[region]],people[],2,FALSE)</f>
        <v>Chuck Magee</v>
      </c>
    </row>
    <row r="7769" spans="1:23" x14ac:dyDescent="0.25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  <c r="V7769" s="7" t="str">
        <f>_xlfn.IFNA(VLOOKUP(orders[[#This Row],[order_id]],returns[],2,FALSE),"FALSE")</f>
        <v>FALSE</v>
      </c>
      <c r="W7769" t="str">
        <f>VLOOKUP(orders[[#This Row],[region]],people[],2,FALSE)</f>
        <v>Anna Andreadi</v>
      </c>
    </row>
    <row r="7770" spans="1:23" x14ac:dyDescent="0.25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  <c r="V7770" s="7" t="str">
        <f>_xlfn.IFNA(VLOOKUP(orders[[#This Row],[order_id]],returns[],2,FALSE),"FALSE")</f>
        <v>FALSE</v>
      </c>
      <c r="W7770" t="str">
        <f>VLOOKUP(orders[[#This Row],[region]],people[],2,FALSE)</f>
        <v>Cassandra Brandow</v>
      </c>
    </row>
    <row r="7771" spans="1:23" x14ac:dyDescent="0.25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  <c r="V7771" s="7" t="str">
        <f>_xlfn.IFNA(VLOOKUP(orders[[#This Row],[order_id]],returns[],2,FALSE),"FALSE")</f>
        <v>FALSE</v>
      </c>
      <c r="W7771" t="str">
        <f>VLOOKUP(orders[[#This Row],[region]],people[],2,FALSE)</f>
        <v>Anna Andreadi</v>
      </c>
    </row>
    <row r="7772" spans="1:23" x14ac:dyDescent="0.25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  <c r="V7772" s="7" t="str">
        <f>_xlfn.IFNA(VLOOKUP(orders[[#This Row],[order_id]],returns[],2,FALSE),"FALSE")</f>
        <v>FALSE</v>
      </c>
      <c r="W7772" t="str">
        <f>VLOOKUP(orders[[#This Row],[region]],people[],2,FALSE)</f>
        <v>Anna Andreadi</v>
      </c>
    </row>
    <row r="7773" spans="1:23" x14ac:dyDescent="0.25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  <c r="V7773" s="7" t="str">
        <f>_xlfn.IFNA(VLOOKUP(orders[[#This Row],[order_id]],returns[],2,FALSE),"FALSE")</f>
        <v>FALSE</v>
      </c>
      <c r="W7773" t="str">
        <f>VLOOKUP(orders[[#This Row],[region]],people[],2,FALSE)</f>
        <v>Chuck Magee</v>
      </c>
    </row>
    <row r="7774" spans="1:23" x14ac:dyDescent="0.25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  <c r="V7774" s="7" t="str">
        <f>_xlfn.IFNA(VLOOKUP(orders[[#This Row],[order_id]],returns[],2,FALSE),"FALSE")</f>
        <v>FALSE</v>
      </c>
      <c r="W7774" t="str">
        <f>VLOOKUP(orders[[#This Row],[region]],people[],2,FALSE)</f>
        <v>Chuck Magee</v>
      </c>
    </row>
    <row r="7775" spans="1:23" x14ac:dyDescent="0.25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  <c r="V7775" s="7" t="str">
        <f>_xlfn.IFNA(VLOOKUP(orders[[#This Row],[order_id]],returns[],2,FALSE),"FALSE")</f>
        <v>FALSE</v>
      </c>
      <c r="W7775" t="str">
        <f>VLOOKUP(orders[[#This Row],[region]],people[],2,FALSE)</f>
        <v>Chuck Magee</v>
      </c>
    </row>
    <row r="7776" spans="1:23" x14ac:dyDescent="0.25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  <c r="V7776" s="7" t="str">
        <f>_xlfn.IFNA(VLOOKUP(orders[[#This Row],[order_id]],returns[],2,FALSE),"FALSE")</f>
        <v>FALSE</v>
      </c>
      <c r="W7776" t="str">
        <f>VLOOKUP(orders[[#This Row],[region]],people[],2,FALSE)</f>
        <v>Anna Andreadi</v>
      </c>
    </row>
    <row r="7777" spans="1:23" x14ac:dyDescent="0.25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  <c r="V7777" s="7" t="str">
        <f>_xlfn.IFNA(VLOOKUP(orders[[#This Row],[order_id]],returns[],2,FALSE),"FALSE")</f>
        <v>FALSE</v>
      </c>
      <c r="W7777" t="str">
        <f>VLOOKUP(orders[[#This Row],[region]],people[],2,FALSE)</f>
        <v>Anna Andreadi</v>
      </c>
    </row>
    <row r="7778" spans="1:23" x14ac:dyDescent="0.25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 s="7" t="str">
        <f>_xlfn.IFNA(VLOOKUP(orders[[#This Row],[order_id]],returns[],2,FALSE),"FALSE")</f>
        <v>FALSE</v>
      </c>
      <c r="W7778" t="str">
        <f>VLOOKUP(orders[[#This Row],[region]],people[],2,FALSE)</f>
        <v>Anna Andreadi</v>
      </c>
    </row>
    <row r="7779" spans="1:23" x14ac:dyDescent="0.25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  <c r="V7779" s="7" t="str">
        <f>_xlfn.IFNA(VLOOKUP(orders[[#This Row],[order_id]],returns[],2,FALSE),"FALSE")</f>
        <v>FALSE</v>
      </c>
      <c r="W7779" t="str">
        <f>VLOOKUP(orders[[#This Row],[region]],people[],2,FALSE)</f>
        <v>Anna Andreadi</v>
      </c>
    </row>
    <row r="7780" spans="1:23" x14ac:dyDescent="0.25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 s="7" t="str">
        <f>_xlfn.IFNA(VLOOKUP(orders[[#This Row],[order_id]],returns[],2,FALSE),"FALSE")</f>
        <v>FALSE</v>
      </c>
      <c r="W7780" t="str">
        <f>VLOOKUP(orders[[#This Row],[region]],people[],2,FALSE)</f>
        <v>Anna Andreadi</v>
      </c>
    </row>
    <row r="7781" spans="1:23" x14ac:dyDescent="0.25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  <c r="V7781" s="7" t="str">
        <f>_xlfn.IFNA(VLOOKUP(orders[[#This Row],[order_id]],returns[],2,FALSE),"FALSE")</f>
        <v>FALSE</v>
      </c>
      <c r="W7781" t="str">
        <f>VLOOKUP(orders[[#This Row],[region]],people[],2,FALSE)</f>
        <v>Cassandra Brandow</v>
      </c>
    </row>
    <row r="7782" spans="1:23" x14ac:dyDescent="0.25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  <c r="V7782" s="7" t="str">
        <f>_xlfn.IFNA(VLOOKUP(orders[[#This Row],[order_id]],returns[],2,FALSE),"FALSE")</f>
        <v>FALSE</v>
      </c>
      <c r="W7782" t="str">
        <f>VLOOKUP(orders[[#This Row],[region]],people[],2,FALSE)</f>
        <v>Cassandra Brandow</v>
      </c>
    </row>
    <row r="7783" spans="1:23" x14ac:dyDescent="0.25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  <c r="V7783" s="7" t="str">
        <f>_xlfn.IFNA(VLOOKUP(orders[[#This Row],[order_id]],returns[],2,FALSE),"FALSE")</f>
        <v>FALSE</v>
      </c>
      <c r="W7783" t="str">
        <f>VLOOKUP(orders[[#This Row],[region]],people[],2,FALSE)</f>
        <v>Kelly Williams</v>
      </c>
    </row>
    <row r="7784" spans="1:23" x14ac:dyDescent="0.25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  <c r="V7784" s="7" t="str">
        <f>_xlfn.IFNA(VLOOKUP(orders[[#This Row],[order_id]],returns[],2,FALSE),"FALSE")</f>
        <v>FALSE</v>
      </c>
      <c r="W7784" t="str">
        <f>VLOOKUP(orders[[#This Row],[region]],people[],2,FALSE)</f>
        <v>Cassandra Brandow</v>
      </c>
    </row>
    <row r="7785" spans="1:23" x14ac:dyDescent="0.25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  <c r="V7785" s="7" t="str">
        <f>_xlfn.IFNA(VLOOKUP(orders[[#This Row],[order_id]],returns[],2,FALSE),"FALSE")</f>
        <v>FALSE</v>
      </c>
      <c r="W7785" t="str">
        <f>VLOOKUP(orders[[#This Row],[region]],people[],2,FALSE)</f>
        <v>Cassandra Brandow</v>
      </c>
    </row>
    <row r="7786" spans="1:23" x14ac:dyDescent="0.25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  <c r="V7786" s="7" t="str">
        <f>_xlfn.IFNA(VLOOKUP(orders[[#This Row],[order_id]],returns[],2,FALSE),"FALSE")</f>
        <v>FALSE</v>
      </c>
      <c r="W7786" t="str">
        <f>VLOOKUP(orders[[#This Row],[region]],people[],2,FALSE)</f>
        <v>Cassandra Brandow</v>
      </c>
    </row>
    <row r="7787" spans="1:23" x14ac:dyDescent="0.25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  <c r="V7787" s="7" t="str">
        <f>_xlfn.IFNA(VLOOKUP(orders[[#This Row],[order_id]],returns[],2,FALSE),"FALSE")</f>
        <v>FALSE</v>
      </c>
      <c r="W7787" t="str">
        <f>VLOOKUP(orders[[#This Row],[region]],people[],2,FALSE)</f>
        <v>Chuck Magee</v>
      </c>
    </row>
    <row r="7788" spans="1:23" x14ac:dyDescent="0.25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  <c r="V7788" s="7" t="str">
        <f>_xlfn.IFNA(VLOOKUP(orders[[#This Row],[order_id]],returns[],2,FALSE),"FALSE")</f>
        <v>FALSE</v>
      </c>
      <c r="W7788" t="str">
        <f>VLOOKUP(orders[[#This Row],[region]],people[],2,FALSE)</f>
        <v>Kelly Williams</v>
      </c>
    </row>
    <row r="7789" spans="1:23" x14ac:dyDescent="0.25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  <c r="V7789" s="7" t="str">
        <f>_xlfn.IFNA(VLOOKUP(orders[[#This Row],[order_id]],returns[],2,FALSE),"FALSE")</f>
        <v>FALSE</v>
      </c>
      <c r="W7789" t="str">
        <f>VLOOKUP(orders[[#This Row],[region]],people[],2,FALSE)</f>
        <v>Kelly Williams</v>
      </c>
    </row>
    <row r="7790" spans="1:23" x14ac:dyDescent="0.25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  <c r="V7790" s="7" t="str">
        <f>_xlfn.IFNA(VLOOKUP(orders[[#This Row],[order_id]],returns[],2,FALSE),"FALSE")</f>
        <v>FALSE</v>
      </c>
      <c r="W7790" t="str">
        <f>VLOOKUP(orders[[#This Row],[region]],people[],2,FALSE)</f>
        <v>Kelly Williams</v>
      </c>
    </row>
    <row r="7791" spans="1:23" x14ac:dyDescent="0.25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  <c r="V7791" s="7" t="str">
        <f>_xlfn.IFNA(VLOOKUP(orders[[#This Row],[order_id]],returns[],2,FALSE),"FALSE")</f>
        <v>FALSE</v>
      </c>
      <c r="W7791" t="str">
        <f>VLOOKUP(orders[[#This Row],[region]],people[],2,FALSE)</f>
        <v>Kelly Williams</v>
      </c>
    </row>
    <row r="7792" spans="1:23" x14ac:dyDescent="0.25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  <c r="V7792" s="7" t="str">
        <f>_xlfn.IFNA(VLOOKUP(orders[[#This Row],[order_id]],returns[],2,FALSE),"FALSE")</f>
        <v>FALSE</v>
      </c>
      <c r="W7792" t="str">
        <f>VLOOKUP(orders[[#This Row],[region]],people[],2,FALSE)</f>
        <v>Chuck Magee</v>
      </c>
    </row>
    <row r="7793" spans="1:23" x14ac:dyDescent="0.25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  <c r="V7793" s="7" t="str">
        <f>_xlfn.IFNA(VLOOKUP(orders[[#This Row],[order_id]],returns[],2,FALSE),"FALSE")</f>
        <v>FALSE</v>
      </c>
      <c r="W7793" t="str">
        <f>VLOOKUP(orders[[#This Row],[region]],people[],2,FALSE)</f>
        <v>Kelly Williams</v>
      </c>
    </row>
    <row r="7794" spans="1:23" x14ac:dyDescent="0.25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  <c r="V7794" s="7" t="str">
        <f>_xlfn.IFNA(VLOOKUP(orders[[#This Row],[order_id]],returns[],2,FALSE),"FALSE")</f>
        <v>FALSE</v>
      </c>
      <c r="W7794" t="str">
        <f>VLOOKUP(orders[[#This Row],[region]],people[],2,FALSE)</f>
        <v>Kelly Williams</v>
      </c>
    </row>
    <row r="7795" spans="1:23" x14ac:dyDescent="0.25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  <c r="V7795" s="7" t="str">
        <f>_xlfn.IFNA(VLOOKUP(orders[[#This Row],[order_id]],returns[],2,FALSE),"FALSE")</f>
        <v>FALSE</v>
      </c>
      <c r="W7795" t="str">
        <f>VLOOKUP(orders[[#This Row],[region]],people[],2,FALSE)</f>
        <v>Anna Andreadi</v>
      </c>
    </row>
    <row r="7796" spans="1:23" x14ac:dyDescent="0.25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 s="7" t="str">
        <f>_xlfn.IFNA(VLOOKUP(orders[[#This Row],[order_id]],returns[],2,FALSE),"FALSE")</f>
        <v>FALSE</v>
      </c>
      <c r="W7796" t="str">
        <f>VLOOKUP(orders[[#This Row],[region]],people[],2,FALSE)</f>
        <v>Anna Andreadi</v>
      </c>
    </row>
    <row r="7797" spans="1:23" x14ac:dyDescent="0.25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  <c r="V7797" s="7" t="str">
        <f>_xlfn.IFNA(VLOOKUP(orders[[#This Row],[order_id]],returns[],2,FALSE),"FALSE")</f>
        <v>FALSE</v>
      </c>
      <c r="W7797" t="str">
        <f>VLOOKUP(orders[[#This Row],[region]],people[],2,FALSE)</f>
        <v>Kelly Williams</v>
      </c>
    </row>
    <row r="7798" spans="1:23" x14ac:dyDescent="0.25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  <c r="V7798" s="7" t="str">
        <f>_xlfn.IFNA(VLOOKUP(orders[[#This Row],[order_id]],returns[],2,FALSE),"FALSE")</f>
        <v>FALSE</v>
      </c>
      <c r="W7798" t="str">
        <f>VLOOKUP(orders[[#This Row],[region]],people[],2,FALSE)</f>
        <v>Chuck Magee</v>
      </c>
    </row>
    <row r="7799" spans="1:23" x14ac:dyDescent="0.25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  <c r="V7799" s="7" t="str">
        <f>_xlfn.IFNA(VLOOKUP(orders[[#This Row],[order_id]],returns[],2,FALSE),"FALSE")</f>
        <v>FALSE</v>
      </c>
      <c r="W7799" t="str">
        <f>VLOOKUP(orders[[#This Row],[region]],people[],2,FALSE)</f>
        <v>Chuck Magee</v>
      </c>
    </row>
    <row r="7800" spans="1:23" x14ac:dyDescent="0.25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  <c r="V7800" s="7" t="str">
        <f>_xlfn.IFNA(VLOOKUP(orders[[#This Row],[order_id]],returns[],2,FALSE),"FALSE")</f>
        <v>FALSE</v>
      </c>
      <c r="W7800" t="str">
        <f>VLOOKUP(orders[[#This Row],[region]],people[],2,FALSE)</f>
        <v>Chuck Magee</v>
      </c>
    </row>
    <row r="7801" spans="1:23" x14ac:dyDescent="0.25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  <c r="V7801" s="7" t="str">
        <f>_xlfn.IFNA(VLOOKUP(orders[[#This Row],[order_id]],returns[],2,FALSE),"FALSE")</f>
        <v>FALSE</v>
      </c>
      <c r="W7801" t="str">
        <f>VLOOKUP(orders[[#This Row],[region]],people[],2,FALSE)</f>
        <v>Chuck Magee</v>
      </c>
    </row>
    <row r="7802" spans="1:23" x14ac:dyDescent="0.25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  <c r="V7802" s="7" t="str">
        <f>_xlfn.IFNA(VLOOKUP(orders[[#This Row],[order_id]],returns[],2,FALSE),"FALSE")</f>
        <v>FALSE</v>
      </c>
      <c r="W7802" t="str">
        <f>VLOOKUP(orders[[#This Row],[region]],people[],2,FALSE)</f>
        <v>Chuck Magee</v>
      </c>
    </row>
    <row r="7803" spans="1:23" x14ac:dyDescent="0.25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  <c r="V7803" s="7" t="str">
        <f>_xlfn.IFNA(VLOOKUP(orders[[#This Row],[order_id]],returns[],2,FALSE),"FALSE")</f>
        <v>FALSE</v>
      </c>
      <c r="W7803" t="str">
        <f>VLOOKUP(orders[[#This Row],[region]],people[],2,FALSE)</f>
        <v>Anna Andreadi</v>
      </c>
    </row>
    <row r="7804" spans="1:23" x14ac:dyDescent="0.25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  <c r="V7804" s="7" t="str">
        <f>_xlfn.IFNA(VLOOKUP(orders[[#This Row],[order_id]],returns[],2,FALSE),"FALSE")</f>
        <v>FALSE</v>
      </c>
      <c r="W7804" t="str">
        <f>VLOOKUP(orders[[#This Row],[region]],people[],2,FALSE)</f>
        <v>Cassandra Brandow</v>
      </c>
    </row>
    <row r="7805" spans="1:23" x14ac:dyDescent="0.25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  <c r="V7805" s="7" t="str">
        <f>_xlfn.IFNA(VLOOKUP(orders[[#This Row],[order_id]],returns[],2,FALSE),"FALSE")</f>
        <v>FALSE</v>
      </c>
      <c r="W7805" t="str">
        <f>VLOOKUP(orders[[#This Row],[region]],people[],2,FALSE)</f>
        <v>Cassandra Brandow</v>
      </c>
    </row>
    <row r="7806" spans="1:23" x14ac:dyDescent="0.25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  <c r="V7806" s="7" t="str">
        <f>_xlfn.IFNA(VLOOKUP(orders[[#This Row],[order_id]],returns[],2,FALSE),"FALSE")</f>
        <v>FALSE</v>
      </c>
      <c r="W7806" t="str">
        <f>VLOOKUP(orders[[#This Row],[region]],people[],2,FALSE)</f>
        <v>Cassandra Brandow</v>
      </c>
    </row>
    <row r="7807" spans="1:23" x14ac:dyDescent="0.25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  <c r="V7807" s="7" t="str">
        <f>_xlfn.IFNA(VLOOKUP(orders[[#This Row],[order_id]],returns[],2,FALSE),"FALSE")</f>
        <v>FALSE</v>
      </c>
      <c r="W7807" t="str">
        <f>VLOOKUP(orders[[#This Row],[region]],people[],2,FALSE)</f>
        <v>Cassandra Brandow</v>
      </c>
    </row>
    <row r="7808" spans="1:23" x14ac:dyDescent="0.25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  <c r="V7808" s="7" t="str">
        <f>_xlfn.IFNA(VLOOKUP(orders[[#This Row],[order_id]],returns[],2,FALSE),"FALSE")</f>
        <v>FALSE</v>
      </c>
      <c r="W7808" t="str">
        <f>VLOOKUP(orders[[#This Row],[region]],people[],2,FALSE)</f>
        <v>Cassandra Brandow</v>
      </c>
    </row>
    <row r="7809" spans="1:23" x14ac:dyDescent="0.25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  <c r="V7809" s="7" t="str">
        <f>_xlfn.IFNA(VLOOKUP(orders[[#This Row],[order_id]],returns[],2,FALSE),"FALSE")</f>
        <v>FALSE</v>
      </c>
      <c r="W7809" t="str">
        <f>VLOOKUP(orders[[#This Row],[region]],people[],2,FALSE)</f>
        <v>Cassandra Brandow</v>
      </c>
    </row>
    <row r="7810" spans="1:23" x14ac:dyDescent="0.25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  <c r="V7810" s="7" t="str">
        <f>_xlfn.IFNA(VLOOKUP(orders[[#This Row],[order_id]],returns[],2,FALSE),"FALSE")</f>
        <v>FALSE</v>
      </c>
      <c r="W7810" t="str">
        <f>VLOOKUP(orders[[#This Row],[region]],people[],2,FALSE)</f>
        <v>Cassandra Brandow</v>
      </c>
    </row>
    <row r="7811" spans="1:23" x14ac:dyDescent="0.25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  <c r="V7811" s="7" t="str">
        <f>_xlfn.IFNA(VLOOKUP(orders[[#This Row],[order_id]],returns[],2,FALSE),"FALSE")</f>
        <v>FALSE</v>
      </c>
      <c r="W7811" t="str">
        <f>VLOOKUP(orders[[#This Row],[region]],people[],2,FALSE)</f>
        <v>Cassandra Brandow</v>
      </c>
    </row>
    <row r="7812" spans="1:23" x14ac:dyDescent="0.25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  <c r="V7812" s="7" t="str">
        <f>_xlfn.IFNA(VLOOKUP(orders[[#This Row],[order_id]],returns[],2,FALSE),"FALSE")</f>
        <v>FALSE</v>
      </c>
      <c r="W7812" t="str">
        <f>VLOOKUP(orders[[#This Row],[region]],people[],2,FALSE)</f>
        <v>Chuck Magee</v>
      </c>
    </row>
    <row r="7813" spans="1:23" x14ac:dyDescent="0.25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  <c r="V7813" s="7" t="str">
        <f>_xlfn.IFNA(VLOOKUP(orders[[#This Row],[order_id]],returns[],2,FALSE),"FALSE")</f>
        <v>FALSE</v>
      </c>
      <c r="W7813" t="str">
        <f>VLOOKUP(orders[[#This Row],[region]],people[],2,FALSE)</f>
        <v>Chuck Magee</v>
      </c>
    </row>
    <row r="7814" spans="1:23" x14ac:dyDescent="0.25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  <c r="V7814" s="7" t="str">
        <f>_xlfn.IFNA(VLOOKUP(orders[[#This Row],[order_id]],returns[],2,FALSE),"FALSE")</f>
        <v>FALSE</v>
      </c>
      <c r="W7814" t="str">
        <f>VLOOKUP(orders[[#This Row],[region]],people[],2,FALSE)</f>
        <v>Chuck Magee</v>
      </c>
    </row>
    <row r="7815" spans="1:23" x14ac:dyDescent="0.25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  <c r="V7815" s="7" t="str">
        <f>_xlfn.IFNA(VLOOKUP(orders[[#This Row],[order_id]],returns[],2,FALSE),"FALSE")</f>
        <v>FALSE</v>
      </c>
      <c r="W7815" t="str">
        <f>VLOOKUP(orders[[#This Row],[region]],people[],2,FALSE)</f>
        <v>Chuck Magee</v>
      </c>
    </row>
    <row r="7816" spans="1:23" x14ac:dyDescent="0.25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  <c r="V7816" s="7" t="str">
        <f>_xlfn.IFNA(VLOOKUP(orders[[#This Row],[order_id]],returns[],2,FALSE),"FALSE")</f>
        <v>FALSE</v>
      </c>
      <c r="W7816" t="str">
        <f>VLOOKUP(orders[[#This Row],[region]],people[],2,FALSE)</f>
        <v>Anna Andreadi</v>
      </c>
    </row>
    <row r="7817" spans="1:23" x14ac:dyDescent="0.25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  <c r="V7817" s="7" t="str">
        <f>_xlfn.IFNA(VLOOKUP(orders[[#This Row],[order_id]],returns[],2,FALSE),"FALSE")</f>
        <v>FALSE</v>
      </c>
      <c r="W7817" t="str">
        <f>VLOOKUP(orders[[#This Row],[region]],people[],2,FALSE)</f>
        <v>Anna Andreadi</v>
      </c>
    </row>
    <row r="7818" spans="1:23" x14ac:dyDescent="0.25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 s="7" t="str">
        <f>_xlfn.IFNA(VLOOKUP(orders[[#This Row],[order_id]],returns[],2,FALSE),"FALSE")</f>
        <v>FALSE</v>
      </c>
      <c r="W7818" t="str">
        <f>VLOOKUP(orders[[#This Row],[region]],people[],2,FALSE)</f>
        <v>Anna Andreadi</v>
      </c>
    </row>
    <row r="7819" spans="1:23" x14ac:dyDescent="0.25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  <c r="V7819" s="7" t="str">
        <f>_xlfn.IFNA(VLOOKUP(orders[[#This Row],[order_id]],returns[],2,FALSE),"FALSE")</f>
        <v>FALSE</v>
      </c>
      <c r="W7819" t="str">
        <f>VLOOKUP(orders[[#This Row],[region]],people[],2,FALSE)</f>
        <v>Anna Andreadi</v>
      </c>
    </row>
    <row r="7820" spans="1:23" x14ac:dyDescent="0.25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  <c r="V7820" s="7" t="str">
        <f>_xlfn.IFNA(VLOOKUP(orders[[#This Row],[order_id]],returns[],2,FALSE),"FALSE")</f>
        <v>FALSE</v>
      </c>
      <c r="W7820" t="str">
        <f>VLOOKUP(orders[[#This Row],[region]],people[],2,FALSE)</f>
        <v>Anna Andreadi</v>
      </c>
    </row>
    <row r="7821" spans="1:23" x14ac:dyDescent="0.25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  <c r="V7821" s="7" t="str">
        <f>_xlfn.IFNA(VLOOKUP(orders[[#This Row],[order_id]],returns[],2,FALSE),"FALSE")</f>
        <v>FALSE</v>
      </c>
      <c r="W7821" t="str">
        <f>VLOOKUP(orders[[#This Row],[region]],people[],2,FALSE)</f>
        <v>Anna Andreadi</v>
      </c>
    </row>
    <row r="7822" spans="1:23" x14ac:dyDescent="0.25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  <c r="V7822" s="7" t="str">
        <f>_xlfn.IFNA(VLOOKUP(orders[[#This Row],[order_id]],returns[],2,FALSE),"FALSE")</f>
        <v>FALSE</v>
      </c>
      <c r="W7822" t="str">
        <f>VLOOKUP(orders[[#This Row],[region]],people[],2,FALSE)</f>
        <v>Chuck Magee</v>
      </c>
    </row>
    <row r="7823" spans="1:23" x14ac:dyDescent="0.25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  <c r="V7823" s="7" t="str">
        <f>_xlfn.IFNA(VLOOKUP(orders[[#This Row],[order_id]],returns[],2,FALSE),"FALSE")</f>
        <v>FALSE</v>
      </c>
      <c r="W7823" t="str">
        <f>VLOOKUP(orders[[#This Row],[region]],people[],2,FALSE)</f>
        <v>Cassandra Brandow</v>
      </c>
    </row>
    <row r="7824" spans="1:23" x14ac:dyDescent="0.25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 s="7" t="str">
        <f>_xlfn.IFNA(VLOOKUP(orders[[#This Row],[order_id]],returns[],2,FALSE),"FALSE")</f>
        <v>FALSE</v>
      </c>
      <c r="W7824" t="str">
        <f>VLOOKUP(orders[[#This Row],[region]],people[],2,FALSE)</f>
        <v>Chuck Magee</v>
      </c>
    </row>
    <row r="7825" spans="1:23" x14ac:dyDescent="0.25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  <c r="V7825" s="7" t="str">
        <f>_xlfn.IFNA(VLOOKUP(orders[[#This Row],[order_id]],returns[],2,FALSE),"FALSE")</f>
        <v>FALSE</v>
      </c>
      <c r="W7825" t="str">
        <f>VLOOKUP(orders[[#This Row],[region]],people[],2,FALSE)</f>
        <v>Chuck Magee</v>
      </c>
    </row>
    <row r="7826" spans="1:23" x14ac:dyDescent="0.25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  <c r="V7826" s="7" t="str">
        <f>_xlfn.IFNA(VLOOKUP(orders[[#This Row],[order_id]],returns[],2,FALSE),"FALSE")</f>
        <v>FALSE</v>
      </c>
      <c r="W7826" t="str">
        <f>VLOOKUP(orders[[#This Row],[region]],people[],2,FALSE)</f>
        <v>Anna Andreadi</v>
      </c>
    </row>
    <row r="7827" spans="1:23" x14ac:dyDescent="0.25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  <c r="V7827" s="7" t="str">
        <f>_xlfn.IFNA(VLOOKUP(orders[[#This Row],[order_id]],returns[],2,FALSE),"FALSE")</f>
        <v>FALSE</v>
      </c>
      <c r="W7827" t="str">
        <f>VLOOKUP(orders[[#This Row],[region]],people[],2,FALSE)</f>
        <v>Chuck Magee</v>
      </c>
    </row>
    <row r="7828" spans="1:23" x14ac:dyDescent="0.25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  <c r="V7828" s="7" t="str">
        <f>_xlfn.IFNA(VLOOKUP(orders[[#This Row],[order_id]],returns[],2,FALSE),"FALSE")</f>
        <v>FALSE</v>
      </c>
      <c r="W7828" t="str">
        <f>VLOOKUP(orders[[#This Row],[region]],people[],2,FALSE)</f>
        <v>Kelly Williams</v>
      </c>
    </row>
    <row r="7829" spans="1:23" x14ac:dyDescent="0.25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  <c r="V7829" s="7" t="str">
        <f>_xlfn.IFNA(VLOOKUP(orders[[#This Row],[order_id]],returns[],2,FALSE),"FALSE")</f>
        <v>FALSE</v>
      </c>
      <c r="W7829" t="str">
        <f>VLOOKUP(orders[[#This Row],[region]],people[],2,FALSE)</f>
        <v>Kelly Williams</v>
      </c>
    </row>
    <row r="7830" spans="1:23" x14ac:dyDescent="0.25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  <c r="V7830" s="7" t="str">
        <f>_xlfn.IFNA(VLOOKUP(orders[[#This Row],[order_id]],returns[],2,FALSE),"FALSE")</f>
        <v>FALSE</v>
      </c>
      <c r="W7830" t="str">
        <f>VLOOKUP(orders[[#This Row],[region]],people[],2,FALSE)</f>
        <v>Anna Andreadi</v>
      </c>
    </row>
    <row r="7831" spans="1:23" x14ac:dyDescent="0.25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  <c r="V7831" s="7" t="str">
        <f>_xlfn.IFNA(VLOOKUP(orders[[#This Row],[order_id]],returns[],2,FALSE),"FALSE")</f>
        <v>FALSE</v>
      </c>
      <c r="W7831" t="str">
        <f>VLOOKUP(orders[[#This Row],[region]],people[],2,FALSE)</f>
        <v>Anna Andreadi</v>
      </c>
    </row>
    <row r="7832" spans="1:23" x14ac:dyDescent="0.25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  <c r="V7832" s="7" t="str">
        <f>_xlfn.IFNA(VLOOKUP(orders[[#This Row],[order_id]],returns[],2,FALSE),"FALSE")</f>
        <v>FALSE</v>
      </c>
      <c r="W7832" t="str">
        <f>VLOOKUP(orders[[#This Row],[region]],people[],2,FALSE)</f>
        <v>Anna Andreadi</v>
      </c>
    </row>
    <row r="7833" spans="1:23" x14ac:dyDescent="0.25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  <c r="V7833" s="7" t="str">
        <f>_xlfn.IFNA(VLOOKUP(orders[[#This Row],[order_id]],returns[],2,FALSE),"FALSE")</f>
        <v>FALSE</v>
      </c>
      <c r="W7833" t="str">
        <f>VLOOKUP(orders[[#This Row],[region]],people[],2,FALSE)</f>
        <v>Anna Andreadi</v>
      </c>
    </row>
    <row r="7834" spans="1:23" x14ac:dyDescent="0.25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  <c r="V7834" s="7" t="str">
        <f>_xlfn.IFNA(VLOOKUP(orders[[#This Row],[order_id]],returns[],2,FALSE),"FALSE")</f>
        <v>FALSE</v>
      </c>
      <c r="W7834" t="str">
        <f>VLOOKUP(orders[[#This Row],[region]],people[],2,FALSE)</f>
        <v>Kelly Williams</v>
      </c>
    </row>
    <row r="7835" spans="1:23" x14ac:dyDescent="0.25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  <c r="V7835" s="7" t="str">
        <f>_xlfn.IFNA(VLOOKUP(orders[[#This Row],[order_id]],returns[],2,FALSE),"FALSE")</f>
        <v>FALSE</v>
      </c>
      <c r="W7835" t="str">
        <f>VLOOKUP(orders[[#This Row],[region]],people[],2,FALSE)</f>
        <v>Cassandra Brandow</v>
      </c>
    </row>
    <row r="7836" spans="1:23" x14ac:dyDescent="0.25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  <c r="V7836" s="7" t="str">
        <f>_xlfn.IFNA(VLOOKUP(orders[[#This Row],[order_id]],returns[],2,FALSE),"FALSE")</f>
        <v>FALSE</v>
      </c>
      <c r="W7836" t="str">
        <f>VLOOKUP(orders[[#This Row],[region]],people[],2,FALSE)</f>
        <v>Anna Andreadi</v>
      </c>
    </row>
    <row r="7837" spans="1:23" x14ac:dyDescent="0.25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  <c r="V7837" s="7" t="str">
        <f>_xlfn.IFNA(VLOOKUP(orders[[#This Row],[order_id]],returns[],2,FALSE),"FALSE")</f>
        <v>FALSE</v>
      </c>
      <c r="W7837" t="str">
        <f>VLOOKUP(orders[[#This Row],[region]],people[],2,FALSE)</f>
        <v>Anna Andreadi</v>
      </c>
    </row>
    <row r="7838" spans="1:23" x14ac:dyDescent="0.25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  <c r="V7838" s="7" t="str">
        <f>_xlfn.IFNA(VLOOKUP(orders[[#This Row],[order_id]],returns[],2,FALSE),"FALSE")</f>
        <v>FALSE</v>
      </c>
      <c r="W7838" t="str">
        <f>VLOOKUP(orders[[#This Row],[region]],people[],2,FALSE)</f>
        <v>Anna Andreadi</v>
      </c>
    </row>
    <row r="7839" spans="1:23" x14ac:dyDescent="0.25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  <c r="V7839" s="7" t="str">
        <f>_xlfn.IFNA(VLOOKUP(orders[[#This Row],[order_id]],returns[],2,FALSE),"FALSE")</f>
        <v>FALSE</v>
      </c>
      <c r="W7839" t="str">
        <f>VLOOKUP(orders[[#This Row],[region]],people[],2,FALSE)</f>
        <v>Anna Andreadi</v>
      </c>
    </row>
    <row r="7840" spans="1:23" x14ac:dyDescent="0.25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 s="7" t="str">
        <f>_xlfn.IFNA(VLOOKUP(orders[[#This Row],[order_id]],returns[],2,FALSE),"FALSE")</f>
        <v>FALSE</v>
      </c>
      <c r="W7840" t="str">
        <f>VLOOKUP(orders[[#This Row],[region]],people[],2,FALSE)</f>
        <v>Anna Andreadi</v>
      </c>
    </row>
    <row r="7841" spans="1:23" x14ac:dyDescent="0.25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  <c r="V7841" s="7" t="str">
        <f>_xlfn.IFNA(VLOOKUP(orders[[#This Row],[order_id]],returns[],2,FALSE),"FALSE")</f>
        <v>FALSE</v>
      </c>
      <c r="W7841" t="str">
        <f>VLOOKUP(orders[[#This Row],[region]],people[],2,FALSE)</f>
        <v>Kelly Williams</v>
      </c>
    </row>
    <row r="7842" spans="1:23" x14ac:dyDescent="0.25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  <c r="V7842" s="7" t="str">
        <f>_xlfn.IFNA(VLOOKUP(orders[[#This Row],[order_id]],returns[],2,FALSE),"FALSE")</f>
        <v>FALSE</v>
      </c>
      <c r="W7842" t="str">
        <f>VLOOKUP(orders[[#This Row],[region]],people[],2,FALSE)</f>
        <v>Kelly Williams</v>
      </c>
    </row>
    <row r="7843" spans="1:23" x14ac:dyDescent="0.25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  <c r="V7843" s="7" t="str">
        <f>_xlfn.IFNA(VLOOKUP(orders[[#This Row],[order_id]],returns[],2,FALSE),"FALSE")</f>
        <v>FALSE</v>
      </c>
      <c r="W7843" t="str">
        <f>VLOOKUP(orders[[#This Row],[region]],people[],2,FALSE)</f>
        <v>Chuck Magee</v>
      </c>
    </row>
    <row r="7844" spans="1:23" x14ac:dyDescent="0.25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  <c r="V7844" s="7" t="str">
        <f>_xlfn.IFNA(VLOOKUP(orders[[#This Row],[order_id]],returns[],2,FALSE),"FALSE")</f>
        <v>FALSE</v>
      </c>
      <c r="W7844" t="str">
        <f>VLOOKUP(orders[[#This Row],[region]],people[],2,FALSE)</f>
        <v>Cassandra Brandow</v>
      </c>
    </row>
    <row r="7845" spans="1:23" x14ac:dyDescent="0.25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  <c r="V7845" s="7" t="str">
        <f>_xlfn.IFNA(VLOOKUP(orders[[#This Row],[order_id]],returns[],2,FALSE),"FALSE")</f>
        <v>FALSE</v>
      </c>
      <c r="W7845" t="str">
        <f>VLOOKUP(orders[[#This Row],[region]],people[],2,FALSE)</f>
        <v>Cassandra Brandow</v>
      </c>
    </row>
    <row r="7846" spans="1:23" x14ac:dyDescent="0.25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 s="7" t="b">
        <f>_xlfn.IFNA(VLOOKUP(orders[[#This Row],[order_id]],returns[],2,FALSE),"FALSE")</f>
        <v>1</v>
      </c>
      <c r="W7846" t="str">
        <f>VLOOKUP(orders[[#This Row],[region]],people[],2,FALSE)</f>
        <v>Kelly Williams</v>
      </c>
    </row>
    <row r="7847" spans="1:23" x14ac:dyDescent="0.25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 s="7" t="str">
        <f>_xlfn.IFNA(VLOOKUP(orders[[#This Row],[order_id]],returns[],2,FALSE),"FALSE")</f>
        <v>FALSE</v>
      </c>
      <c r="W7847" t="str">
        <f>VLOOKUP(orders[[#This Row],[region]],people[],2,FALSE)</f>
        <v>Cassandra Brandow</v>
      </c>
    </row>
    <row r="7848" spans="1:23" x14ac:dyDescent="0.25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 s="7" t="str">
        <f>_xlfn.IFNA(VLOOKUP(orders[[#This Row],[order_id]],returns[],2,FALSE),"FALSE")</f>
        <v>FALSE</v>
      </c>
      <c r="W7848" t="str">
        <f>VLOOKUP(orders[[#This Row],[region]],people[],2,FALSE)</f>
        <v>Cassandra Brandow</v>
      </c>
    </row>
    <row r="7849" spans="1:23" x14ac:dyDescent="0.25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  <c r="V7849" s="7" t="str">
        <f>_xlfn.IFNA(VLOOKUP(orders[[#This Row],[order_id]],returns[],2,FALSE),"FALSE")</f>
        <v>FALSE</v>
      </c>
      <c r="W7849" t="str">
        <f>VLOOKUP(orders[[#This Row],[region]],people[],2,FALSE)</f>
        <v>Kelly Williams</v>
      </c>
    </row>
    <row r="7850" spans="1:23" x14ac:dyDescent="0.25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  <c r="V7850" s="7" t="str">
        <f>_xlfn.IFNA(VLOOKUP(orders[[#This Row],[order_id]],returns[],2,FALSE),"FALSE")</f>
        <v>FALSE</v>
      </c>
      <c r="W7850" t="str">
        <f>VLOOKUP(orders[[#This Row],[region]],people[],2,FALSE)</f>
        <v>Kelly Williams</v>
      </c>
    </row>
    <row r="7851" spans="1:23" x14ac:dyDescent="0.25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 s="7" t="str">
        <f>_xlfn.IFNA(VLOOKUP(orders[[#This Row],[order_id]],returns[],2,FALSE),"FALSE")</f>
        <v>FALSE</v>
      </c>
      <c r="W7851" t="str">
        <f>VLOOKUP(orders[[#This Row],[region]],people[],2,FALSE)</f>
        <v>Kelly Williams</v>
      </c>
    </row>
    <row r="7852" spans="1:23" x14ac:dyDescent="0.25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 s="7" t="str">
        <f>_xlfn.IFNA(VLOOKUP(orders[[#This Row],[order_id]],returns[],2,FALSE),"FALSE")</f>
        <v>FALSE</v>
      </c>
      <c r="W7852" t="str">
        <f>VLOOKUP(orders[[#This Row],[region]],people[],2,FALSE)</f>
        <v>Kelly Williams</v>
      </c>
    </row>
    <row r="7853" spans="1:23" x14ac:dyDescent="0.25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  <c r="V7853" s="7" t="str">
        <f>_xlfn.IFNA(VLOOKUP(orders[[#This Row],[order_id]],returns[],2,FALSE),"FALSE")</f>
        <v>FALSE</v>
      </c>
      <c r="W7853" t="str">
        <f>VLOOKUP(orders[[#This Row],[region]],people[],2,FALSE)</f>
        <v>Kelly Williams</v>
      </c>
    </row>
    <row r="7854" spans="1:23" x14ac:dyDescent="0.25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  <c r="V7854" s="7" t="str">
        <f>_xlfn.IFNA(VLOOKUP(orders[[#This Row],[order_id]],returns[],2,FALSE),"FALSE")</f>
        <v>FALSE</v>
      </c>
      <c r="W7854" t="str">
        <f>VLOOKUP(orders[[#This Row],[region]],people[],2,FALSE)</f>
        <v>Kelly Williams</v>
      </c>
    </row>
    <row r="7855" spans="1:23" x14ac:dyDescent="0.25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  <c r="V7855" s="7" t="str">
        <f>_xlfn.IFNA(VLOOKUP(orders[[#This Row],[order_id]],returns[],2,FALSE),"FALSE")</f>
        <v>FALSE</v>
      </c>
      <c r="W7855" t="str">
        <f>VLOOKUP(orders[[#This Row],[region]],people[],2,FALSE)</f>
        <v>Anna Andreadi</v>
      </c>
    </row>
    <row r="7856" spans="1:23" x14ac:dyDescent="0.25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 s="7" t="str">
        <f>_xlfn.IFNA(VLOOKUP(orders[[#This Row],[order_id]],returns[],2,FALSE),"FALSE")</f>
        <v>FALSE</v>
      </c>
      <c r="W7856" t="str">
        <f>VLOOKUP(orders[[#This Row],[region]],people[],2,FALSE)</f>
        <v>Cassandra Brandow</v>
      </c>
    </row>
    <row r="7857" spans="1:23" x14ac:dyDescent="0.25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 s="7" t="str">
        <f>_xlfn.IFNA(VLOOKUP(orders[[#This Row],[order_id]],returns[],2,FALSE),"FALSE")</f>
        <v>FALSE</v>
      </c>
      <c r="W7857" t="str">
        <f>VLOOKUP(orders[[#This Row],[region]],people[],2,FALSE)</f>
        <v>Cassandra Brandow</v>
      </c>
    </row>
    <row r="7858" spans="1:23" x14ac:dyDescent="0.25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  <c r="V7858" s="7" t="str">
        <f>_xlfn.IFNA(VLOOKUP(orders[[#This Row],[order_id]],returns[],2,FALSE),"FALSE")</f>
        <v>FALSE</v>
      </c>
      <c r="W7858" t="str">
        <f>VLOOKUP(orders[[#This Row],[region]],people[],2,FALSE)</f>
        <v>Chuck Magee</v>
      </c>
    </row>
    <row r="7859" spans="1:23" x14ac:dyDescent="0.25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  <c r="V7859" s="7" t="str">
        <f>_xlfn.IFNA(VLOOKUP(orders[[#This Row],[order_id]],returns[],2,FALSE),"FALSE")</f>
        <v>FALSE</v>
      </c>
      <c r="W7859" t="str">
        <f>VLOOKUP(orders[[#This Row],[region]],people[],2,FALSE)</f>
        <v>Chuck Magee</v>
      </c>
    </row>
    <row r="7860" spans="1:23" x14ac:dyDescent="0.25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  <c r="V7860" s="7" t="str">
        <f>_xlfn.IFNA(VLOOKUP(orders[[#This Row],[order_id]],returns[],2,FALSE),"FALSE")</f>
        <v>FALSE</v>
      </c>
      <c r="W7860" t="str">
        <f>VLOOKUP(orders[[#This Row],[region]],people[],2,FALSE)</f>
        <v>Chuck Magee</v>
      </c>
    </row>
    <row r="7861" spans="1:23" x14ac:dyDescent="0.25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 s="7" t="str">
        <f>_xlfn.IFNA(VLOOKUP(orders[[#This Row],[order_id]],returns[],2,FALSE),"FALSE")</f>
        <v>FALSE</v>
      </c>
      <c r="W7861" t="str">
        <f>VLOOKUP(orders[[#This Row],[region]],people[],2,FALSE)</f>
        <v>Chuck Magee</v>
      </c>
    </row>
    <row r="7862" spans="1:23" x14ac:dyDescent="0.25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  <c r="V7862" s="7" t="str">
        <f>_xlfn.IFNA(VLOOKUP(orders[[#This Row],[order_id]],returns[],2,FALSE),"FALSE")</f>
        <v>FALSE</v>
      </c>
      <c r="W7862" t="str">
        <f>VLOOKUP(orders[[#This Row],[region]],people[],2,FALSE)</f>
        <v>Chuck Magee</v>
      </c>
    </row>
    <row r="7863" spans="1:23" x14ac:dyDescent="0.25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  <c r="V7863" s="7" t="str">
        <f>_xlfn.IFNA(VLOOKUP(orders[[#This Row],[order_id]],returns[],2,FALSE),"FALSE")</f>
        <v>FALSE</v>
      </c>
      <c r="W7863" t="str">
        <f>VLOOKUP(orders[[#This Row],[region]],people[],2,FALSE)</f>
        <v>Anna Andreadi</v>
      </c>
    </row>
    <row r="7864" spans="1:23" x14ac:dyDescent="0.25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 s="7" t="str">
        <f>_xlfn.IFNA(VLOOKUP(orders[[#This Row],[order_id]],returns[],2,FALSE),"FALSE")</f>
        <v>FALSE</v>
      </c>
      <c r="W7864" t="str">
        <f>VLOOKUP(orders[[#This Row],[region]],people[],2,FALSE)</f>
        <v>Anna Andreadi</v>
      </c>
    </row>
    <row r="7865" spans="1:23" x14ac:dyDescent="0.25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  <c r="V7865" s="7" t="str">
        <f>_xlfn.IFNA(VLOOKUP(orders[[#This Row],[order_id]],returns[],2,FALSE),"FALSE")</f>
        <v>FALSE</v>
      </c>
      <c r="W7865" t="str">
        <f>VLOOKUP(orders[[#This Row],[region]],people[],2,FALSE)</f>
        <v>Anna Andreadi</v>
      </c>
    </row>
    <row r="7866" spans="1:23" x14ac:dyDescent="0.25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  <c r="V7866" s="7" t="str">
        <f>_xlfn.IFNA(VLOOKUP(orders[[#This Row],[order_id]],returns[],2,FALSE),"FALSE")</f>
        <v>FALSE</v>
      </c>
      <c r="W7866" t="str">
        <f>VLOOKUP(orders[[#This Row],[region]],people[],2,FALSE)</f>
        <v>Anna Andreadi</v>
      </c>
    </row>
    <row r="7867" spans="1:23" x14ac:dyDescent="0.25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  <c r="V7867" s="7" t="str">
        <f>_xlfn.IFNA(VLOOKUP(orders[[#This Row],[order_id]],returns[],2,FALSE),"FALSE")</f>
        <v>FALSE</v>
      </c>
      <c r="W7867" t="str">
        <f>VLOOKUP(orders[[#This Row],[region]],people[],2,FALSE)</f>
        <v>Anna Andreadi</v>
      </c>
    </row>
    <row r="7868" spans="1:23" x14ac:dyDescent="0.25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  <c r="V7868" s="7" t="str">
        <f>_xlfn.IFNA(VLOOKUP(orders[[#This Row],[order_id]],returns[],2,FALSE),"FALSE")</f>
        <v>FALSE</v>
      </c>
      <c r="W7868" t="str">
        <f>VLOOKUP(orders[[#This Row],[region]],people[],2,FALSE)</f>
        <v>Anna Andreadi</v>
      </c>
    </row>
    <row r="7869" spans="1:23" x14ac:dyDescent="0.25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 s="7" t="str">
        <f>_xlfn.IFNA(VLOOKUP(orders[[#This Row],[order_id]],returns[],2,FALSE),"FALSE")</f>
        <v>FALSE</v>
      </c>
      <c r="W7869" t="str">
        <f>VLOOKUP(orders[[#This Row],[region]],people[],2,FALSE)</f>
        <v>Anna Andreadi</v>
      </c>
    </row>
    <row r="7870" spans="1:23" x14ac:dyDescent="0.25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 s="7" t="str">
        <f>_xlfn.IFNA(VLOOKUP(orders[[#This Row],[order_id]],returns[],2,FALSE),"FALSE")</f>
        <v>FALSE</v>
      </c>
      <c r="W7870" t="str">
        <f>VLOOKUP(orders[[#This Row],[region]],people[],2,FALSE)</f>
        <v>Anna Andreadi</v>
      </c>
    </row>
    <row r="7871" spans="1:23" x14ac:dyDescent="0.25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  <c r="V7871" s="7" t="str">
        <f>_xlfn.IFNA(VLOOKUP(orders[[#This Row],[order_id]],returns[],2,FALSE),"FALSE")</f>
        <v>FALSE</v>
      </c>
      <c r="W7871" t="str">
        <f>VLOOKUP(orders[[#This Row],[region]],people[],2,FALSE)</f>
        <v>Cassandra Brandow</v>
      </c>
    </row>
    <row r="7872" spans="1:23" x14ac:dyDescent="0.25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 s="7" t="str">
        <f>_xlfn.IFNA(VLOOKUP(orders[[#This Row],[order_id]],returns[],2,FALSE),"FALSE")</f>
        <v>FALSE</v>
      </c>
      <c r="W7872" t="str">
        <f>VLOOKUP(orders[[#This Row],[region]],people[],2,FALSE)</f>
        <v>Chuck Magee</v>
      </c>
    </row>
    <row r="7873" spans="1:23" x14ac:dyDescent="0.25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 s="7" t="str">
        <f>_xlfn.IFNA(VLOOKUP(orders[[#This Row],[order_id]],returns[],2,FALSE),"FALSE")</f>
        <v>FALSE</v>
      </c>
      <c r="W7873" t="str">
        <f>VLOOKUP(orders[[#This Row],[region]],people[],2,FALSE)</f>
        <v>Anna Andreadi</v>
      </c>
    </row>
    <row r="7874" spans="1:23" x14ac:dyDescent="0.25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  <c r="V7874" s="7" t="str">
        <f>_xlfn.IFNA(VLOOKUP(orders[[#This Row],[order_id]],returns[],2,FALSE),"FALSE")</f>
        <v>FALSE</v>
      </c>
      <c r="W7874" t="str">
        <f>VLOOKUP(orders[[#This Row],[region]],people[],2,FALSE)</f>
        <v>Anna Andreadi</v>
      </c>
    </row>
    <row r="7875" spans="1:23" x14ac:dyDescent="0.25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  <c r="V7875" s="7" t="str">
        <f>_xlfn.IFNA(VLOOKUP(orders[[#This Row],[order_id]],returns[],2,FALSE),"FALSE")</f>
        <v>FALSE</v>
      </c>
      <c r="W7875" t="str">
        <f>VLOOKUP(orders[[#This Row],[region]],people[],2,FALSE)</f>
        <v>Anna Andreadi</v>
      </c>
    </row>
    <row r="7876" spans="1:23" x14ac:dyDescent="0.25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  <c r="V7876" s="7" t="str">
        <f>_xlfn.IFNA(VLOOKUP(orders[[#This Row],[order_id]],returns[],2,FALSE),"FALSE")</f>
        <v>FALSE</v>
      </c>
      <c r="W7876" t="str">
        <f>VLOOKUP(orders[[#This Row],[region]],people[],2,FALSE)</f>
        <v>Anna Andreadi</v>
      </c>
    </row>
    <row r="7877" spans="1:23" x14ac:dyDescent="0.25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  <c r="V7877" s="7" t="str">
        <f>_xlfn.IFNA(VLOOKUP(orders[[#This Row],[order_id]],returns[],2,FALSE),"FALSE")</f>
        <v>FALSE</v>
      </c>
      <c r="W7877" t="str">
        <f>VLOOKUP(orders[[#This Row],[region]],people[],2,FALSE)</f>
        <v>Anna Andreadi</v>
      </c>
    </row>
    <row r="7878" spans="1:23" x14ac:dyDescent="0.25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  <c r="V7878" s="7" t="str">
        <f>_xlfn.IFNA(VLOOKUP(orders[[#This Row],[order_id]],returns[],2,FALSE),"FALSE")</f>
        <v>FALSE</v>
      </c>
      <c r="W7878" t="str">
        <f>VLOOKUP(orders[[#This Row],[region]],people[],2,FALSE)</f>
        <v>Anna Andreadi</v>
      </c>
    </row>
    <row r="7879" spans="1:23" x14ac:dyDescent="0.25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 s="7" t="str">
        <f>_xlfn.IFNA(VLOOKUP(orders[[#This Row],[order_id]],returns[],2,FALSE),"FALSE")</f>
        <v>FALSE</v>
      </c>
      <c r="W7879" t="str">
        <f>VLOOKUP(orders[[#This Row],[region]],people[],2,FALSE)</f>
        <v>Cassandra Brandow</v>
      </c>
    </row>
    <row r="7880" spans="1:23" x14ac:dyDescent="0.25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  <c r="V7880" s="7" t="str">
        <f>_xlfn.IFNA(VLOOKUP(orders[[#This Row],[order_id]],returns[],2,FALSE),"FALSE")</f>
        <v>FALSE</v>
      </c>
      <c r="W7880" t="str">
        <f>VLOOKUP(orders[[#This Row],[region]],people[],2,FALSE)</f>
        <v>Kelly Williams</v>
      </c>
    </row>
    <row r="7881" spans="1:23" x14ac:dyDescent="0.25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  <c r="V7881" s="7" t="str">
        <f>_xlfn.IFNA(VLOOKUP(orders[[#This Row],[order_id]],returns[],2,FALSE),"FALSE")</f>
        <v>FALSE</v>
      </c>
      <c r="W7881" t="str">
        <f>VLOOKUP(orders[[#This Row],[region]],people[],2,FALSE)</f>
        <v>Chuck Magee</v>
      </c>
    </row>
    <row r="7882" spans="1:23" x14ac:dyDescent="0.25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  <c r="V7882" s="7" t="str">
        <f>_xlfn.IFNA(VLOOKUP(orders[[#This Row],[order_id]],returns[],2,FALSE),"FALSE")</f>
        <v>FALSE</v>
      </c>
      <c r="W7882" t="str">
        <f>VLOOKUP(orders[[#This Row],[region]],people[],2,FALSE)</f>
        <v>Anna Andreadi</v>
      </c>
    </row>
    <row r="7883" spans="1:23" x14ac:dyDescent="0.25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  <c r="V7883" s="7" t="str">
        <f>_xlfn.IFNA(VLOOKUP(orders[[#This Row],[order_id]],returns[],2,FALSE),"FALSE")</f>
        <v>FALSE</v>
      </c>
      <c r="W7883" t="str">
        <f>VLOOKUP(orders[[#This Row],[region]],people[],2,FALSE)</f>
        <v>Anna Andreadi</v>
      </c>
    </row>
    <row r="7884" spans="1:23" x14ac:dyDescent="0.25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  <c r="V7884" s="7" t="str">
        <f>_xlfn.IFNA(VLOOKUP(orders[[#This Row],[order_id]],returns[],2,FALSE),"FALSE")</f>
        <v>FALSE</v>
      </c>
      <c r="W7884" t="str">
        <f>VLOOKUP(orders[[#This Row],[region]],people[],2,FALSE)</f>
        <v>Anna Andreadi</v>
      </c>
    </row>
    <row r="7885" spans="1:23" x14ac:dyDescent="0.25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  <c r="V7885" s="7" t="str">
        <f>_xlfn.IFNA(VLOOKUP(orders[[#This Row],[order_id]],returns[],2,FALSE),"FALSE")</f>
        <v>FALSE</v>
      </c>
      <c r="W7885" t="str">
        <f>VLOOKUP(orders[[#This Row],[region]],people[],2,FALSE)</f>
        <v>Anna Andreadi</v>
      </c>
    </row>
    <row r="7886" spans="1:23" x14ac:dyDescent="0.25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  <c r="V7886" s="7" t="str">
        <f>_xlfn.IFNA(VLOOKUP(orders[[#This Row],[order_id]],returns[],2,FALSE),"FALSE")</f>
        <v>FALSE</v>
      </c>
      <c r="W7886" t="str">
        <f>VLOOKUP(orders[[#This Row],[region]],people[],2,FALSE)</f>
        <v>Anna Andreadi</v>
      </c>
    </row>
    <row r="7887" spans="1:23" x14ac:dyDescent="0.25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  <c r="V7887" s="7" t="str">
        <f>_xlfn.IFNA(VLOOKUP(orders[[#This Row],[order_id]],returns[],2,FALSE),"FALSE")</f>
        <v>FALSE</v>
      </c>
      <c r="W7887" t="str">
        <f>VLOOKUP(orders[[#This Row],[region]],people[],2,FALSE)</f>
        <v>Anna Andreadi</v>
      </c>
    </row>
    <row r="7888" spans="1:23" x14ac:dyDescent="0.25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  <c r="V7888" s="7" t="str">
        <f>_xlfn.IFNA(VLOOKUP(orders[[#This Row],[order_id]],returns[],2,FALSE),"FALSE")</f>
        <v>FALSE</v>
      </c>
      <c r="W7888" t="str">
        <f>VLOOKUP(orders[[#This Row],[region]],people[],2,FALSE)</f>
        <v>Anna Andreadi</v>
      </c>
    </row>
    <row r="7889" spans="1:23" x14ac:dyDescent="0.25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  <c r="V7889" s="7" t="str">
        <f>_xlfn.IFNA(VLOOKUP(orders[[#This Row],[order_id]],returns[],2,FALSE),"FALSE")</f>
        <v>FALSE</v>
      </c>
      <c r="W7889" t="str">
        <f>VLOOKUP(orders[[#This Row],[region]],people[],2,FALSE)</f>
        <v>Anna Andreadi</v>
      </c>
    </row>
    <row r="7890" spans="1:23" x14ac:dyDescent="0.25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  <c r="V7890" s="7" t="str">
        <f>_xlfn.IFNA(VLOOKUP(orders[[#This Row],[order_id]],returns[],2,FALSE),"FALSE")</f>
        <v>FALSE</v>
      </c>
      <c r="W7890" t="str">
        <f>VLOOKUP(orders[[#This Row],[region]],people[],2,FALSE)</f>
        <v>Anna Andreadi</v>
      </c>
    </row>
    <row r="7891" spans="1:23" x14ac:dyDescent="0.25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 s="7" t="str">
        <f>_xlfn.IFNA(VLOOKUP(orders[[#This Row],[order_id]],returns[],2,FALSE),"FALSE")</f>
        <v>FALSE</v>
      </c>
      <c r="W7891" t="str">
        <f>VLOOKUP(orders[[#This Row],[region]],people[],2,FALSE)</f>
        <v>Cassandra Brandow</v>
      </c>
    </row>
    <row r="7892" spans="1:23" x14ac:dyDescent="0.25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  <c r="V7892" s="7" t="str">
        <f>_xlfn.IFNA(VLOOKUP(orders[[#This Row],[order_id]],returns[],2,FALSE),"FALSE")</f>
        <v>FALSE</v>
      </c>
      <c r="W7892" t="str">
        <f>VLOOKUP(orders[[#This Row],[region]],people[],2,FALSE)</f>
        <v>Cassandra Brandow</v>
      </c>
    </row>
    <row r="7893" spans="1:23" x14ac:dyDescent="0.25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  <c r="V7893" s="7" t="str">
        <f>_xlfn.IFNA(VLOOKUP(orders[[#This Row],[order_id]],returns[],2,FALSE),"FALSE")</f>
        <v>FALSE</v>
      </c>
      <c r="W7893" t="str">
        <f>VLOOKUP(orders[[#This Row],[region]],people[],2,FALSE)</f>
        <v>Cassandra Brandow</v>
      </c>
    </row>
    <row r="7894" spans="1:23" x14ac:dyDescent="0.25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  <c r="V7894" s="7" t="str">
        <f>_xlfn.IFNA(VLOOKUP(orders[[#This Row],[order_id]],returns[],2,FALSE),"FALSE")</f>
        <v>FALSE</v>
      </c>
      <c r="W7894" t="str">
        <f>VLOOKUP(orders[[#This Row],[region]],people[],2,FALSE)</f>
        <v>Cassandra Brandow</v>
      </c>
    </row>
    <row r="7895" spans="1:23" x14ac:dyDescent="0.25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  <c r="V7895" s="7" t="str">
        <f>_xlfn.IFNA(VLOOKUP(orders[[#This Row],[order_id]],returns[],2,FALSE),"FALSE")</f>
        <v>FALSE</v>
      </c>
      <c r="W7895" t="str">
        <f>VLOOKUP(orders[[#This Row],[region]],people[],2,FALSE)</f>
        <v>Chuck Magee</v>
      </c>
    </row>
    <row r="7896" spans="1:23" x14ac:dyDescent="0.25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  <c r="V7896" s="7" t="str">
        <f>_xlfn.IFNA(VLOOKUP(orders[[#This Row],[order_id]],returns[],2,FALSE),"FALSE")</f>
        <v>FALSE</v>
      </c>
      <c r="W7896" t="str">
        <f>VLOOKUP(orders[[#This Row],[region]],people[],2,FALSE)</f>
        <v>Chuck Magee</v>
      </c>
    </row>
    <row r="7897" spans="1:23" x14ac:dyDescent="0.25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 s="7" t="str">
        <f>_xlfn.IFNA(VLOOKUP(orders[[#This Row],[order_id]],returns[],2,FALSE),"FALSE")</f>
        <v>FALSE</v>
      </c>
      <c r="W7897" t="str">
        <f>VLOOKUP(orders[[#This Row],[region]],people[],2,FALSE)</f>
        <v>Chuck Magee</v>
      </c>
    </row>
    <row r="7898" spans="1:23" x14ac:dyDescent="0.25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 s="7" t="str">
        <f>_xlfn.IFNA(VLOOKUP(orders[[#This Row],[order_id]],returns[],2,FALSE),"FALSE")</f>
        <v>FALSE</v>
      </c>
      <c r="W7898" t="str">
        <f>VLOOKUP(orders[[#This Row],[region]],people[],2,FALSE)</f>
        <v>Chuck Magee</v>
      </c>
    </row>
    <row r="7899" spans="1:23" x14ac:dyDescent="0.25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  <c r="V7899" s="7" t="str">
        <f>_xlfn.IFNA(VLOOKUP(orders[[#This Row],[order_id]],returns[],2,FALSE),"FALSE")</f>
        <v>FALSE</v>
      </c>
      <c r="W7899" t="str">
        <f>VLOOKUP(orders[[#This Row],[region]],people[],2,FALSE)</f>
        <v>Cassandra Brandow</v>
      </c>
    </row>
    <row r="7900" spans="1:23" x14ac:dyDescent="0.25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  <c r="V7900" s="7" t="str">
        <f>_xlfn.IFNA(VLOOKUP(orders[[#This Row],[order_id]],returns[],2,FALSE),"FALSE")</f>
        <v>FALSE</v>
      </c>
      <c r="W7900" t="str">
        <f>VLOOKUP(orders[[#This Row],[region]],people[],2,FALSE)</f>
        <v>Cassandra Brandow</v>
      </c>
    </row>
    <row r="7901" spans="1:23" x14ac:dyDescent="0.25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  <c r="V7901" s="7" t="str">
        <f>_xlfn.IFNA(VLOOKUP(orders[[#This Row],[order_id]],returns[],2,FALSE),"FALSE")</f>
        <v>FALSE</v>
      </c>
      <c r="W7901" t="str">
        <f>VLOOKUP(orders[[#This Row],[region]],people[],2,FALSE)</f>
        <v>Cassandra Brandow</v>
      </c>
    </row>
    <row r="7902" spans="1:23" x14ac:dyDescent="0.25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  <c r="V7902" s="7" t="str">
        <f>_xlfn.IFNA(VLOOKUP(orders[[#This Row],[order_id]],returns[],2,FALSE),"FALSE")</f>
        <v>FALSE</v>
      </c>
      <c r="W7902" t="str">
        <f>VLOOKUP(orders[[#This Row],[region]],people[],2,FALSE)</f>
        <v>Cassandra Brandow</v>
      </c>
    </row>
    <row r="7903" spans="1:23" x14ac:dyDescent="0.25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  <c r="V7903" s="7" t="str">
        <f>_xlfn.IFNA(VLOOKUP(orders[[#This Row],[order_id]],returns[],2,FALSE),"FALSE")</f>
        <v>FALSE</v>
      </c>
      <c r="W7903" t="str">
        <f>VLOOKUP(orders[[#This Row],[region]],people[],2,FALSE)</f>
        <v>Cassandra Brandow</v>
      </c>
    </row>
    <row r="7904" spans="1:23" x14ac:dyDescent="0.25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  <c r="V7904" s="7" t="str">
        <f>_xlfn.IFNA(VLOOKUP(orders[[#This Row],[order_id]],returns[],2,FALSE),"FALSE")</f>
        <v>FALSE</v>
      </c>
      <c r="W7904" t="str">
        <f>VLOOKUP(orders[[#This Row],[region]],people[],2,FALSE)</f>
        <v>Cassandra Brandow</v>
      </c>
    </row>
    <row r="7905" spans="1:23" x14ac:dyDescent="0.25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  <c r="V7905" s="7" t="str">
        <f>_xlfn.IFNA(VLOOKUP(orders[[#This Row],[order_id]],returns[],2,FALSE),"FALSE")</f>
        <v>FALSE</v>
      </c>
      <c r="W7905" t="str">
        <f>VLOOKUP(orders[[#This Row],[region]],people[],2,FALSE)</f>
        <v>Cassandra Brandow</v>
      </c>
    </row>
    <row r="7906" spans="1:23" x14ac:dyDescent="0.25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  <c r="V7906" s="7" t="str">
        <f>_xlfn.IFNA(VLOOKUP(orders[[#This Row],[order_id]],returns[],2,FALSE),"FALSE")</f>
        <v>FALSE</v>
      </c>
      <c r="W7906" t="str">
        <f>VLOOKUP(orders[[#This Row],[region]],people[],2,FALSE)</f>
        <v>Kelly Williams</v>
      </c>
    </row>
    <row r="7907" spans="1:23" x14ac:dyDescent="0.25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 s="7" t="str">
        <f>_xlfn.IFNA(VLOOKUP(orders[[#This Row],[order_id]],returns[],2,FALSE),"FALSE")</f>
        <v>FALSE</v>
      </c>
      <c r="W7907" t="str">
        <f>VLOOKUP(orders[[#This Row],[region]],people[],2,FALSE)</f>
        <v>Kelly Williams</v>
      </c>
    </row>
    <row r="7908" spans="1:23" x14ac:dyDescent="0.25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  <c r="V7908" s="7" t="str">
        <f>_xlfn.IFNA(VLOOKUP(orders[[#This Row],[order_id]],returns[],2,FALSE),"FALSE")</f>
        <v>FALSE</v>
      </c>
      <c r="W7908" t="str">
        <f>VLOOKUP(orders[[#This Row],[region]],people[],2,FALSE)</f>
        <v>Kelly Williams</v>
      </c>
    </row>
    <row r="7909" spans="1:23" x14ac:dyDescent="0.25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  <c r="V7909" s="7" t="str">
        <f>_xlfn.IFNA(VLOOKUP(orders[[#This Row],[order_id]],returns[],2,FALSE),"FALSE")</f>
        <v>FALSE</v>
      </c>
      <c r="W7909" t="str">
        <f>VLOOKUP(orders[[#This Row],[region]],people[],2,FALSE)</f>
        <v>Anna Andreadi</v>
      </c>
    </row>
    <row r="7910" spans="1:23" x14ac:dyDescent="0.25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  <c r="V7910" s="7" t="str">
        <f>_xlfn.IFNA(VLOOKUP(orders[[#This Row],[order_id]],returns[],2,FALSE),"FALSE")</f>
        <v>FALSE</v>
      </c>
      <c r="W7910" t="str">
        <f>VLOOKUP(orders[[#This Row],[region]],people[],2,FALSE)</f>
        <v>Anna Andreadi</v>
      </c>
    </row>
    <row r="7911" spans="1:23" x14ac:dyDescent="0.25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  <c r="V7911" s="7" t="str">
        <f>_xlfn.IFNA(VLOOKUP(orders[[#This Row],[order_id]],returns[],2,FALSE),"FALSE")</f>
        <v>FALSE</v>
      </c>
      <c r="W7911" t="str">
        <f>VLOOKUP(orders[[#This Row],[region]],people[],2,FALSE)</f>
        <v>Anna Andreadi</v>
      </c>
    </row>
    <row r="7912" spans="1:23" x14ac:dyDescent="0.25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 s="7" t="str">
        <f>_xlfn.IFNA(VLOOKUP(orders[[#This Row],[order_id]],returns[],2,FALSE),"FALSE")</f>
        <v>FALSE</v>
      </c>
      <c r="W7912" t="str">
        <f>VLOOKUP(orders[[#This Row],[region]],people[],2,FALSE)</f>
        <v>Anna Andreadi</v>
      </c>
    </row>
    <row r="7913" spans="1:23" x14ac:dyDescent="0.25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  <c r="V7913" s="7" t="str">
        <f>_xlfn.IFNA(VLOOKUP(orders[[#This Row],[order_id]],returns[],2,FALSE),"FALSE")</f>
        <v>FALSE</v>
      </c>
      <c r="W7913" t="str">
        <f>VLOOKUP(orders[[#This Row],[region]],people[],2,FALSE)</f>
        <v>Anna Andreadi</v>
      </c>
    </row>
    <row r="7914" spans="1:23" x14ac:dyDescent="0.25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  <c r="V7914" s="7" t="str">
        <f>_xlfn.IFNA(VLOOKUP(orders[[#This Row],[order_id]],returns[],2,FALSE),"FALSE")</f>
        <v>FALSE</v>
      </c>
      <c r="W7914" t="str">
        <f>VLOOKUP(orders[[#This Row],[region]],people[],2,FALSE)</f>
        <v>Kelly Williams</v>
      </c>
    </row>
    <row r="7915" spans="1:23" x14ac:dyDescent="0.25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  <c r="V7915" s="7" t="str">
        <f>_xlfn.IFNA(VLOOKUP(orders[[#This Row],[order_id]],returns[],2,FALSE),"FALSE")</f>
        <v>FALSE</v>
      </c>
      <c r="W7915" t="str">
        <f>VLOOKUP(orders[[#This Row],[region]],people[],2,FALSE)</f>
        <v>Chuck Magee</v>
      </c>
    </row>
    <row r="7916" spans="1:23" x14ac:dyDescent="0.25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 s="7" t="str">
        <f>_xlfn.IFNA(VLOOKUP(orders[[#This Row],[order_id]],returns[],2,FALSE),"FALSE")</f>
        <v>FALSE</v>
      </c>
      <c r="W7916" t="str">
        <f>VLOOKUP(orders[[#This Row],[region]],people[],2,FALSE)</f>
        <v>Chuck Magee</v>
      </c>
    </row>
    <row r="7917" spans="1:23" x14ac:dyDescent="0.25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  <c r="V7917" s="7" t="str">
        <f>_xlfn.IFNA(VLOOKUP(orders[[#This Row],[order_id]],returns[],2,FALSE),"FALSE")</f>
        <v>FALSE</v>
      </c>
      <c r="W7917" t="str">
        <f>VLOOKUP(orders[[#This Row],[region]],people[],2,FALSE)</f>
        <v>Chuck Magee</v>
      </c>
    </row>
    <row r="7918" spans="1:23" x14ac:dyDescent="0.25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  <c r="V7918" s="7" t="str">
        <f>_xlfn.IFNA(VLOOKUP(orders[[#This Row],[order_id]],returns[],2,FALSE),"FALSE")</f>
        <v>FALSE</v>
      </c>
      <c r="W7918" t="str">
        <f>VLOOKUP(orders[[#This Row],[region]],people[],2,FALSE)</f>
        <v>Chuck Magee</v>
      </c>
    </row>
    <row r="7919" spans="1:23" x14ac:dyDescent="0.25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  <c r="V7919" s="7" t="str">
        <f>_xlfn.IFNA(VLOOKUP(orders[[#This Row],[order_id]],returns[],2,FALSE),"FALSE")</f>
        <v>FALSE</v>
      </c>
      <c r="W7919" t="str">
        <f>VLOOKUP(orders[[#This Row],[region]],people[],2,FALSE)</f>
        <v>Kelly Williams</v>
      </c>
    </row>
    <row r="7920" spans="1:23" x14ac:dyDescent="0.25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  <c r="V7920" s="7" t="str">
        <f>_xlfn.IFNA(VLOOKUP(orders[[#This Row],[order_id]],returns[],2,FALSE),"FALSE")</f>
        <v>FALSE</v>
      </c>
      <c r="W7920" t="str">
        <f>VLOOKUP(orders[[#This Row],[region]],people[],2,FALSE)</f>
        <v>Anna Andreadi</v>
      </c>
    </row>
    <row r="7921" spans="1:23" x14ac:dyDescent="0.25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  <c r="V7921" s="7" t="str">
        <f>_xlfn.IFNA(VLOOKUP(orders[[#This Row],[order_id]],returns[],2,FALSE),"FALSE")</f>
        <v>FALSE</v>
      </c>
      <c r="W7921" t="str">
        <f>VLOOKUP(orders[[#This Row],[region]],people[],2,FALSE)</f>
        <v>Chuck Magee</v>
      </c>
    </row>
    <row r="7922" spans="1:23" x14ac:dyDescent="0.25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  <c r="V7922" s="7" t="str">
        <f>_xlfn.IFNA(VLOOKUP(orders[[#This Row],[order_id]],returns[],2,FALSE),"FALSE")</f>
        <v>FALSE</v>
      </c>
      <c r="W7922" t="str">
        <f>VLOOKUP(orders[[#This Row],[region]],people[],2,FALSE)</f>
        <v>Chuck Magee</v>
      </c>
    </row>
    <row r="7923" spans="1:23" x14ac:dyDescent="0.25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  <c r="V7923" s="7" t="str">
        <f>_xlfn.IFNA(VLOOKUP(orders[[#This Row],[order_id]],returns[],2,FALSE),"FALSE")</f>
        <v>FALSE</v>
      </c>
      <c r="W7923" t="str">
        <f>VLOOKUP(orders[[#This Row],[region]],people[],2,FALSE)</f>
        <v>Chuck Magee</v>
      </c>
    </row>
    <row r="7924" spans="1:23" x14ac:dyDescent="0.25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  <c r="V7924" s="7" t="str">
        <f>_xlfn.IFNA(VLOOKUP(orders[[#This Row],[order_id]],returns[],2,FALSE),"FALSE")</f>
        <v>FALSE</v>
      </c>
      <c r="W7924" t="str">
        <f>VLOOKUP(orders[[#This Row],[region]],people[],2,FALSE)</f>
        <v>Cassandra Brandow</v>
      </c>
    </row>
    <row r="7925" spans="1:23" x14ac:dyDescent="0.25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  <c r="V7925" s="7" t="str">
        <f>_xlfn.IFNA(VLOOKUP(orders[[#This Row],[order_id]],returns[],2,FALSE),"FALSE")</f>
        <v>FALSE</v>
      </c>
      <c r="W7925" t="str">
        <f>VLOOKUP(orders[[#This Row],[region]],people[],2,FALSE)</f>
        <v>Cassandra Brandow</v>
      </c>
    </row>
    <row r="7926" spans="1:23" x14ac:dyDescent="0.25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 s="7" t="str">
        <f>_xlfn.IFNA(VLOOKUP(orders[[#This Row],[order_id]],returns[],2,FALSE),"FALSE")</f>
        <v>FALSE</v>
      </c>
      <c r="W7926" t="str">
        <f>VLOOKUP(orders[[#This Row],[region]],people[],2,FALSE)</f>
        <v>Cassandra Brandow</v>
      </c>
    </row>
    <row r="7927" spans="1:23" x14ac:dyDescent="0.25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  <c r="V7927" s="7" t="str">
        <f>_xlfn.IFNA(VLOOKUP(orders[[#This Row],[order_id]],returns[],2,FALSE),"FALSE")</f>
        <v>FALSE</v>
      </c>
      <c r="W7927" t="str">
        <f>VLOOKUP(orders[[#This Row],[region]],people[],2,FALSE)</f>
        <v>Cassandra Brandow</v>
      </c>
    </row>
    <row r="7928" spans="1:23" x14ac:dyDescent="0.25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  <c r="V7928" s="7" t="str">
        <f>_xlfn.IFNA(VLOOKUP(orders[[#This Row],[order_id]],returns[],2,FALSE),"FALSE")</f>
        <v>FALSE</v>
      </c>
      <c r="W7928" t="str">
        <f>VLOOKUP(orders[[#This Row],[region]],people[],2,FALSE)</f>
        <v>Chuck Magee</v>
      </c>
    </row>
    <row r="7929" spans="1:23" x14ac:dyDescent="0.25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  <c r="V7929" s="7" t="str">
        <f>_xlfn.IFNA(VLOOKUP(orders[[#This Row],[order_id]],returns[],2,FALSE),"FALSE")</f>
        <v>FALSE</v>
      </c>
      <c r="W7929" t="str">
        <f>VLOOKUP(orders[[#This Row],[region]],people[],2,FALSE)</f>
        <v>Chuck Magee</v>
      </c>
    </row>
    <row r="7930" spans="1:23" x14ac:dyDescent="0.25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  <c r="V7930" s="7" t="str">
        <f>_xlfn.IFNA(VLOOKUP(orders[[#This Row],[order_id]],returns[],2,FALSE),"FALSE")</f>
        <v>FALSE</v>
      </c>
      <c r="W7930" t="str">
        <f>VLOOKUP(orders[[#This Row],[region]],people[],2,FALSE)</f>
        <v>Chuck Magee</v>
      </c>
    </row>
    <row r="7931" spans="1:23" x14ac:dyDescent="0.25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  <c r="V7931" s="7" t="str">
        <f>_xlfn.IFNA(VLOOKUP(orders[[#This Row],[order_id]],returns[],2,FALSE),"FALSE")</f>
        <v>FALSE</v>
      </c>
      <c r="W7931" t="str">
        <f>VLOOKUP(orders[[#This Row],[region]],people[],2,FALSE)</f>
        <v>Kelly Williams</v>
      </c>
    </row>
    <row r="7932" spans="1:23" x14ac:dyDescent="0.25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  <c r="V7932" s="7" t="str">
        <f>_xlfn.IFNA(VLOOKUP(orders[[#This Row],[order_id]],returns[],2,FALSE),"FALSE")</f>
        <v>FALSE</v>
      </c>
      <c r="W7932" t="str">
        <f>VLOOKUP(orders[[#This Row],[region]],people[],2,FALSE)</f>
        <v>Chuck Magee</v>
      </c>
    </row>
    <row r="7933" spans="1:23" x14ac:dyDescent="0.25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  <c r="V7933" s="7" t="str">
        <f>_xlfn.IFNA(VLOOKUP(orders[[#This Row],[order_id]],returns[],2,FALSE),"FALSE")</f>
        <v>FALSE</v>
      </c>
      <c r="W7933" t="str">
        <f>VLOOKUP(orders[[#This Row],[region]],people[],2,FALSE)</f>
        <v>Anna Andreadi</v>
      </c>
    </row>
    <row r="7934" spans="1:23" x14ac:dyDescent="0.25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 s="7" t="str">
        <f>_xlfn.IFNA(VLOOKUP(orders[[#This Row],[order_id]],returns[],2,FALSE),"FALSE")</f>
        <v>FALSE</v>
      </c>
      <c r="W7934" t="str">
        <f>VLOOKUP(orders[[#This Row],[region]],people[],2,FALSE)</f>
        <v>Anna Andreadi</v>
      </c>
    </row>
    <row r="7935" spans="1:23" x14ac:dyDescent="0.25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 s="7" t="b">
        <f>_xlfn.IFNA(VLOOKUP(orders[[#This Row],[order_id]],returns[],2,FALSE),"FALSE")</f>
        <v>1</v>
      </c>
      <c r="W7935" t="str">
        <f>VLOOKUP(orders[[#This Row],[region]],people[],2,FALSE)</f>
        <v>Anna Andreadi</v>
      </c>
    </row>
    <row r="7936" spans="1:23" x14ac:dyDescent="0.25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  <c r="V7936" s="7" t="b">
        <f>_xlfn.IFNA(VLOOKUP(orders[[#This Row],[order_id]],returns[],2,FALSE),"FALSE")</f>
        <v>1</v>
      </c>
      <c r="W7936" t="str">
        <f>VLOOKUP(orders[[#This Row],[region]],people[],2,FALSE)</f>
        <v>Anna Andreadi</v>
      </c>
    </row>
    <row r="7937" spans="1:23" x14ac:dyDescent="0.25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  <c r="V7937" s="7" t="b">
        <f>_xlfn.IFNA(VLOOKUP(orders[[#This Row],[order_id]],returns[],2,FALSE),"FALSE")</f>
        <v>1</v>
      </c>
      <c r="W7937" t="str">
        <f>VLOOKUP(orders[[#This Row],[region]],people[],2,FALSE)</f>
        <v>Anna Andreadi</v>
      </c>
    </row>
    <row r="7938" spans="1:23" x14ac:dyDescent="0.25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  <c r="V7938" s="7" t="b">
        <f>_xlfn.IFNA(VLOOKUP(orders[[#This Row],[order_id]],returns[],2,FALSE),"FALSE")</f>
        <v>1</v>
      </c>
      <c r="W7938" t="str">
        <f>VLOOKUP(orders[[#This Row],[region]],people[],2,FALSE)</f>
        <v>Anna Andreadi</v>
      </c>
    </row>
    <row r="7939" spans="1:23" x14ac:dyDescent="0.25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  <c r="V7939" s="7" t="b">
        <f>_xlfn.IFNA(VLOOKUP(orders[[#This Row],[order_id]],returns[],2,FALSE),"FALSE")</f>
        <v>1</v>
      </c>
      <c r="W7939" t="str">
        <f>VLOOKUP(orders[[#This Row],[region]],people[],2,FALSE)</f>
        <v>Anna Andreadi</v>
      </c>
    </row>
    <row r="7940" spans="1:23" x14ac:dyDescent="0.25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  <c r="V7940" s="7" t="b">
        <f>_xlfn.IFNA(VLOOKUP(orders[[#This Row],[order_id]],returns[],2,FALSE),"FALSE")</f>
        <v>1</v>
      </c>
      <c r="W7940" t="str">
        <f>VLOOKUP(orders[[#This Row],[region]],people[],2,FALSE)</f>
        <v>Anna Andreadi</v>
      </c>
    </row>
    <row r="7941" spans="1:23" x14ac:dyDescent="0.25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  <c r="V7941" s="7" t="b">
        <f>_xlfn.IFNA(VLOOKUP(orders[[#This Row],[order_id]],returns[],2,FALSE),"FALSE")</f>
        <v>1</v>
      </c>
      <c r="W7941" t="str">
        <f>VLOOKUP(orders[[#This Row],[region]],people[],2,FALSE)</f>
        <v>Anna Andreadi</v>
      </c>
    </row>
    <row r="7942" spans="1:23" x14ac:dyDescent="0.25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  <c r="V7942" s="7" t="str">
        <f>_xlfn.IFNA(VLOOKUP(orders[[#This Row],[order_id]],returns[],2,FALSE),"FALSE")</f>
        <v>FALSE</v>
      </c>
      <c r="W7942" t="str">
        <f>VLOOKUP(orders[[#This Row],[region]],people[],2,FALSE)</f>
        <v>Anna Andreadi</v>
      </c>
    </row>
    <row r="7943" spans="1:23" x14ac:dyDescent="0.25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  <c r="V7943" s="7" t="str">
        <f>_xlfn.IFNA(VLOOKUP(orders[[#This Row],[order_id]],returns[],2,FALSE),"FALSE")</f>
        <v>FALSE</v>
      </c>
      <c r="W7943" t="str">
        <f>VLOOKUP(orders[[#This Row],[region]],people[],2,FALSE)</f>
        <v>Anna Andreadi</v>
      </c>
    </row>
    <row r="7944" spans="1:23" x14ac:dyDescent="0.25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  <c r="V7944" s="7" t="b">
        <f>_xlfn.IFNA(VLOOKUP(orders[[#This Row],[order_id]],returns[],2,FALSE),"FALSE")</f>
        <v>1</v>
      </c>
      <c r="W7944" t="str">
        <f>VLOOKUP(orders[[#This Row],[region]],people[],2,FALSE)</f>
        <v>Kelly Williams</v>
      </c>
    </row>
    <row r="7945" spans="1:23" x14ac:dyDescent="0.25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  <c r="V7945" s="7" t="b">
        <f>_xlfn.IFNA(VLOOKUP(orders[[#This Row],[order_id]],returns[],2,FALSE),"FALSE")</f>
        <v>1</v>
      </c>
      <c r="W7945" t="str">
        <f>VLOOKUP(orders[[#This Row],[region]],people[],2,FALSE)</f>
        <v>Kelly Williams</v>
      </c>
    </row>
    <row r="7946" spans="1:23" x14ac:dyDescent="0.25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  <c r="V7946" s="7" t="b">
        <f>_xlfn.IFNA(VLOOKUP(orders[[#This Row],[order_id]],returns[],2,FALSE),"FALSE")</f>
        <v>1</v>
      </c>
      <c r="W7946" t="str">
        <f>VLOOKUP(orders[[#This Row],[region]],people[],2,FALSE)</f>
        <v>Kelly Williams</v>
      </c>
    </row>
    <row r="7947" spans="1:23" x14ac:dyDescent="0.25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  <c r="V7947" s="7" t="b">
        <f>_xlfn.IFNA(VLOOKUP(orders[[#This Row],[order_id]],returns[],2,FALSE),"FALSE")</f>
        <v>1</v>
      </c>
      <c r="W7947" t="str">
        <f>VLOOKUP(orders[[#This Row],[region]],people[],2,FALSE)</f>
        <v>Kelly Williams</v>
      </c>
    </row>
    <row r="7948" spans="1:23" x14ac:dyDescent="0.25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  <c r="V7948" s="7" t="b">
        <f>_xlfn.IFNA(VLOOKUP(orders[[#This Row],[order_id]],returns[],2,FALSE),"FALSE")</f>
        <v>1</v>
      </c>
      <c r="W7948" t="str">
        <f>VLOOKUP(orders[[#This Row],[region]],people[],2,FALSE)</f>
        <v>Kelly Williams</v>
      </c>
    </row>
    <row r="7949" spans="1:23" x14ac:dyDescent="0.25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  <c r="V7949" s="7" t="str">
        <f>_xlfn.IFNA(VLOOKUP(orders[[#This Row],[order_id]],returns[],2,FALSE),"FALSE")</f>
        <v>FALSE</v>
      </c>
      <c r="W7949" t="str">
        <f>VLOOKUP(orders[[#This Row],[region]],people[],2,FALSE)</f>
        <v>Kelly Williams</v>
      </c>
    </row>
    <row r="7950" spans="1:23" x14ac:dyDescent="0.25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  <c r="V7950" s="7" t="str">
        <f>_xlfn.IFNA(VLOOKUP(orders[[#This Row],[order_id]],returns[],2,FALSE),"FALSE")</f>
        <v>FALSE</v>
      </c>
      <c r="W7950" t="str">
        <f>VLOOKUP(orders[[#This Row],[region]],people[],2,FALSE)</f>
        <v>Kelly Williams</v>
      </c>
    </row>
    <row r="7951" spans="1:23" x14ac:dyDescent="0.25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  <c r="V7951" s="7" t="str">
        <f>_xlfn.IFNA(VLOOKUP(orders[[#This Row],[order_id]],returns[],2,FALSE),"FALSE")</f>
        <v>FALSE</v>
      </c>
      <c r="W7951" t="str">
        <f>VLOOKUP(orders[[#This Row],[region]],people[],2,FALSE)</f>
        <v>Kelly Williams</v>
      </c>
    </row>
    <row r="7952" spans="1:23" x14ac:dyDescent="0.25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  <c r="V7952" s="7" t="str">
        <f>_xlfn.IFNA(VLOOKUP(orders[[#This Row],[order_id]],returns[],2,FALSE),"FALSE")</f>
        <v>FALSE</v>
      </c>
      <c r="W7952" t="str">
        <f>VLOOKUP(orders[[#This Row],[region]],people[],2,FALSE)</f>
        <v>Kelly Williams</v>
      </c>
    </row>
    <row r="7953" spans="1:23" x14ac:dyDescent="0.25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  <c r="V7953" s="7" t="str">
        <f>_xlfn.IFNA(VLOOKUP(orders[[#This Row],[order_id]],returns[],2,FALSE),"FALSE")</f>
        <v>FALSE</v>
      </c>
      <c r="W7953" t="str">
        <f>VLOOKUP(orders[[#This Row],[region]],people[],2,FALSE)</f>
        <v>Chuck Magee</v>
      </c>
    </row>
    <row r="7954" spans="1:23" x14ac:dyDescent="0.25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  <c r="V7954" s="7" t="str">
        <f>_xlfn.IFNA(VLOOKUP(orders[[#This Row],[order_id]],returns[],2,FALSE),"FALSE")</f>
        <v>FALSE</v>
      </c>
      <c r="W7954" t="str">
        <f>VLOOKUP(orders[[#This Row],[region]],people[],2,FALSE)</f>
        <v>Chuck Magee</v>
      </c>
    </row>
    <row r="7955" spans="1:23" x14ac:dyDescent="0.25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  <c r="V7955" s="7" t="str">
        <f>_xlfn.IFNA(VLOOKUP(orders[[#This Row],[order_id]],returns[],2,FALSE),"FALSE")</f>
        <v>FALSE</v>
      </c>
      <c r="W7955" t="str">
        <f>VLOOKUP(orders[[#This Row],[region]],people[],2,FALSE)</f>
        <v>Chuck Magee</v>
      </c>
    </row>
    <row r="7956" spans="1:23" x14ac:dyDescent="0.25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 s="7" t="str">
        <f>_xlfn.IFNA(VLOOKUP(orders[[#This Row],[order_id]],returns[],2,FALSE),"FALSE")</f>
        <v>FALSE</v>
      </c>
      <c r="W7956" t="str">
        <f>VLOOKUP(orders[[#This Row],[region]],people[],2,FALSE)</f>
        <v>Chuck Magee</v>
      </c>
    </row>
    <row r="7957" spans="1:23" x14ac:dyDescent="0.25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  <c r="V7957" s="7" t="b">
        <f>_xlfn.IFNA(VLOOKUP(orders[[#This Row],[order_id]],returns[],2,FALSE),"FALSE")</f>
        <v>1</v>
      </c>
      <c r="W7957" t="str">
        <f>VLOOKUP(orders[[#This Row],[region]],people[],2,FALSE)</f>
        <v>Anna Andreadi</v>
      </c>
    </row>
    <row r="7958" spans="1:23" x14ac:dyDescent="0.25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  <c r="V7958" s="7" t="b">
        <f>_xlfn.IFNA(VLOOKUP(orders[[#This Row],[order_id]],returns[],2,FALSE),"FALSE")</f>
        <v>1</v>
      </c>
      <c r="W7958" t="str">
        <f>VLOOKUP(orders[[#This Row],[region]],people[],2,FALSE)</f>
        <v>Anna Andreadi</v>
      </c>
    </row>
    <row r="7959" spans="1:23" x14ac:dyDescent="0.25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  <c r="V7959" s="7" t="b">
        <f>_xlfn.IFNA(VLOOKUP(orders[[#This Row],[order_id]],returns[],2,FALSE),"FALSE")</f>
        <v>1</v>
      </c>
      <c r="W7959" t="str">
        <f>VLOOKUP(orders[[#This Row],[region]],people[],2,FALSE)</f>
        <v>Anna Andreadi</v>
      </c>
    </row>
    <row r="7960" spans="1:23" x14ac:dyDescent="0.25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  <c r="V7960" s="7" t="b">
        <f>_xlfn.IFNA(VLOOKUP(orders[[#This Row],[order_id]],returns[],2,FALSE),"FALSE")</f>
        <v>1</v>
      </c>
      <c r="W7960" t="str">
        <f>VLOOKUP(orders[[#This Row],[region]],people[],2,FALSE)</f>
        <v>Anna Andreadi</v>
      </c>
    </row>
    <row r="7961" spans="1:23" x14ac:dyDescent="0.25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  <c r="V7961" s="7" t="b">
        <f>_xlfn.IFNA(VLOOKUP(orders[[#This Row],[order_id]],returns[],2,FALSE),"FALSE")</f>
        <v>1</v>
      </c>
      <c r="W7961" t="str">
        <f>VLOOKUP(orders[[#This Row],[region]],people[],2,FALSE)</f>
        <v>Anna Andreadi</v>
      </c>
    </row>
    <row r="7962" spans="1:23" x14ac:dyDescent="0.25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  <c r="V7962" s="7" t="b">
        <f>_xlfn.IFNA(VLOOKUP(orders[[#This Row],[order_id]],returns[],2,FALSE),"FALSE")</f>
        <v>1</v>
      </c>
      <c r="W7962" t="str">
        <f>VLOOKUP(orders[[#This Row],[region]],people[],2,FALSE)</f>
        <v>Anna Andreadi</v>
      </c>
    </row>
    <row r="7963" spans="1:23" x14ac:dyDescent="0.25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  <c r="V7963" s="7" t="str">
        <f>_xlfn.IFNA(VLOOKUP(orders[[#This Row],[order_id]],returns[],2,FALSE),"FALSE")</f>
        <v>FALSE</v>
      </c>
      <c r="W7963" t="str">
        <f>VLOOKUP(orders[[#This Row],[region]],people[],2,FALSE)</f>
        <v>Cassandra Brandow</v>
      </c>
    </row>
    <row r="7964" spans="1:23" x14ac:dyDescent="0.25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  <c r="V7964" s="7" t="str">
        <f>_xlfn.IFNA(VLOOKUP(orders[[#This Row],[order_id]],returns[],2,FALSE),"FALSE")</f>
        <v>FALSE</v>
      </c>
      <c r="W7964" t="str">
        <f>VLOOKUP(orders[[#This Row],[region]],people[],2,FALSE)</f>
        <v>Cassandra Brandow</v>
      </c>
    </row>
    <row r="7965" spans="1:23" x14ac:dyDescent="0.25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  <c r="V7965" s="7" t="str">
        <f>_xlfn.IFNA(VLOOKUP(orders[[#This Row],[order_id]],returns[],2,FALSE),"FALSE")</f>
        <v>FALSE</v>
      </c>
      <c r="W7965" t="str">
        <f>VLOOKUP(orders[[#This Row],[region]],people[],2,FALSE)</f>
        <v>Cassandra Brandow</v>
      </c>
    </row>
    <row r="7966" spans="1:23" x14ac:dyDescent="0.25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  <c r="V7966" s="7" t="str">
        <f>_xlfn.IFNA(VLOOKUP(orders[[#This Row],[order_id]],returns[],2,FALSE),"FALSE")</f>
        <v>FALSE</v>
      </c>
      <c r="W7966" t="str">
        <f>VLOOKUP(orders[[#This Row],[region]],people[],2,FALSE)</f>
        <v>Cassandra Brandow</v>
      </c>
    </row>
    <row r="7967" spans="1:23" x14ac:dyDescent="0.25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  <c r="V7967" s="7" t="str">
        <f>_xlfn.IFNA(VLOOKUP(orders[[#This Row],[order_id]],returns[],2,FALSE),"FALSE")</f>
        <v>FALSE</v>
      </c>
      <c r="W7967" t="str">
        <f>VLOOKUP(orders[[#This Row],[region]],people[],2,FALSE)</f>
        <v>Cassandra Brandow</v>
      </c>
    </row>
    <row r="7968" spans="1:23" x14ac:dyDescent="0.25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 s="7" t="str">
        <f>_xlfn.IFNA(VLOOKUP(orders[[#This Row],[order_id]],returns[],2,FALSE),"FALSE")</f>
        <v>FALSE</v>
      </c>
      <c r="W7968" t="str">
        <f>VLOOKUP(orders[[#This Row],[region]],people[],2,FALSE)</f>
        <v>Anna Andreadi</v>
      </c>
    </row>
    <row r="7969" spans="1:23" x14ac:dyDescent="0.25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  <c r="V7969" s="7" t="str">
        <f>_xlfn.IFNA(VLOOKUP(orders[[#This Row],[order_id]],returns[],2,FALSE),"FALSE")</f>
        <v>FALSE</v>
      </c>
      <c r="W7969" t="str">
        <f>VLOOKUP(orders[[#This Row],[region]],people[],2,FALSE)</f>
        <v>Anna Andreadi</v>
      </c>
    </row>
    <row r="7970" spans="1:23" x14ac:dyDescent="0.25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  <c r="V7970" s="7" t="str">
        <f>_xlfn.IFNA(VLOOKUP(orders[[#This Row],[order_id]],returns[],2,FALSE),"FALSE")</f>
        <v>FALSE</v>
      </c>
      <c r="W7970" t="str">
        <f>VLOOKUP(orders[[#This Row],[region]],people[],2,FALSE)</f>
        <v>Anna Andreadi</v>
      </c>
    </row>
    <row r="7971" spans="1:23" x14ac:dyDescent="0.25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  <c r="V7971" s="7" t="str">
        <f>_xlfn.IFNA(VLOOKUP(orders[[#This Row],[order_id]],returns[],2,FALSE),"FALSE")</f>
        <v>FALSE</v>
      </c>
      <c r="W7971" t="str">
        <f>VLOOKUP(orders[[#This Row],[region]],people[],2,FALSE)</f>
        <v>Anna Andreadi</v>
      </c>
    </row>
    <row r="7972" spans="1:23" x14ac:dyDescent="0.25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  <c r="V7972" s="7" t="str">
        <f>_xlfn.IFNA(VLOOKUP(orders[[#This Row],[order_id]],returns[],2,FALSE),"FALSE")</f>
        <v>FALSE</v>
      </c>
      <c r="W7972" t="str">
        <f>VLOOKUP(orders[[#This Row],[region]],people[],2,FALSE)</f>
        <v>Chuck Magee</v>
      </c>
    </row>
    <row r="7973" spans="1:23" x14ac:dyDescent="0.25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  <c r="V7973" s="7" t="str">
        <f>_xlfn.IFNA(VLOOKUP(orders[[#This Row],[order_id]],returns[],2,FALSE),"FALSE")</f>
        <v>FALSE</v>
      </c>
      <c r="W7973" t="str">
        <f>VLOOKUP(orders[[#This Row],[region]],people[],2,FALSE)</f>
        <v>Chuck Magee</v>
      </c>
    </row>
    <row r="7974" spans="1:23" x14ac:dyDescent="0.25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  <c r="V7974" s="7" t="str">
        <f>_xlfn.IFNA(VLOOKUP(orders[[#This Row],[order_id]],returns[],2,FALSE),"FALSE")</f>
        <v>FALSE</v>
      </c>
      <c r="W7974" t="str">
        <f>VLOOKUP(orders[[#This Row],[region]],people[],2,FALSE)</f>
        <v>Chuck Magee</v>
      </c>
    </row>
    <row r="7975" spans="1:23" x14ac:dyDescent="0.25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  <c r="V7975" s="7" t="str">
        <f>_xlfn.IFNA(VLOOKUP(orders[[#This Row],[order_id]],returns[],2,FALSE),"FALSE")</f>
        <v>FALSE</v>
      </c>
      <c r="W7975" t="str">
        <f>VLOOKUP(orders[[#This Row],[region]],people[],2,FALSE)</f>
        <v>Chuck Magee</v>
      </c>
    </row>
    <row r="7976" spans="1:23" x14ac:dyDescent="0.25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  <c r="V7976" s="7" t="str">
        <f>_xlfn.IFNA(VLOOKUP(orders[[#This Row],[order_id]],returns[],2,FALSE),"FALSE")</f>
        <v>FALSE</v>
      </c>
      <c r="W7976" t="str">
        <f>VLOOKUP(orders[[#This Row],[region]],people[],2,FALSE)</f>
        <v>Chuck Magee</v>
      </c>
    </row>
    <row r="7977" spans="1:23" x14ac:dyDescent="0.25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  <c r="V7977" s="7" t="str">
        <f>_xlfn.IFNA(VLOOKUP(orders[[#This Row],[order_id]],returns[],2,FALSE),"FALSE")</f>
        <v>FALSE</v>
      </c>
      <c r="W7977" t="str">
        <f>VLOOKUP(orders[[#This Row],[region]],people[],2,FALSE)</f>
        <v>Chuck Magee</v>
      </c>
    </row>
    <row r="7978" spans="1:23" x14ac:dyDescent="0.25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  <c r="V7978" s="7" t="str">
        <f>_xlfn.IFNA(VLOOKUP(orders[[#This Row],[order_id]],returns[],2,FALSE),"FALSE")</f>
        <v>FALSE</v>
      </c>
      <c r="W7978" t="str">
        <f>VLOOKUP(orders[[#This Row],[region]],people[],2,FALSE)</f>
        <v>Chuck Magee</v>
      </c>
    </row>
    <row r="7979" spans="1:23" x14ac:dyDescent="0.25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  <c r="V7979" s="7" t="str">
        <f>_xlfn.IFNA(VLOOKUP(orders[[#This Row],[order_id]],returns[],2,FALSE),"FALSE")</f>
        <v>FALSE</v>
      </c>
      <c r="W7979" t="str">
        <f>VLOOKUP(orders[[#This Row],[region]],people[],2,FALSE)</f>
        <v>Cassandra Brandow</v>
      </c>
    </row>
    <row r="7980" spans="1:23" x14ac:dyDescent="0.25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  <c r="V7980" s="7" t="str">
        <f>_xlfn.IFNA(VLOOKUP(orders[[#This Row],[order_id]],returns[],2,FALSE),"FALSE")</f>
        <v>FALSE</v>
      </c>
      <c r="W7980" t="str">
        <f>VLOOKUP(orders[[#This Row],[region]],people[],2,FALSE)</f>
        <v>Cassandra Brandow</v>
      </c>
    </row>
    <row r="7981" spans="1:23" x14ac:dyDescent="0.25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  <c r="V7981" s="7" t="str">
        <f>_xlfn.IFNA(VLOOKUP(orders[[#This Row],[order_id]],returns[],2,FALSE),"FALSE")</f>
        <v>FALSE</v>
      </c>
      <c r="W7981" t="str">
        <f>VLOOKUP(orders[[#This Row],[region]],people[],2,FALSE)</f>
        <v>Anna Andreadi</v>
      </c>
    </row>
    <row r="7982" spans="1:23" x14ac:dyDescent="0.25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  <c r="V7982" s="7" t="str">
        <f>_xlfn.IFNA(VLOOKUP(orders[[#This Row],[order_id]],returns[],2,FALSE),"FALSE")</f>
        <v>FALSE</v>
      </c>
      <c r="W7982" t="str">
        <f>VLOOKUP(orders[[#This Row],[region]],people[],2,FALSE)</f>
        <v>Kelly Williams</v>
      </c>
    </row>
    <row r="7983" spans="1:23" x14ac:dyDescent="0.25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 s="7" t="str">
        <f>_xlfn.IFNA(VLOOKUP(orders[[#This Row],[order_id]],returns[],2,FALSE),"FALSE")</f>
        <v>FALSE</v>
      </c>
      <c r="W7983" t="str">
        <f>VLOOKUP(orders[[#This Row],[region]],people[],2,FALSE)</f>
        <v>Chuck Magee</v>
      </c>
    </row>
    <row r="7984" spans="1:23" x14ac:dyDescent="0.25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  <c r="V7984" s="7" t="str">
        <f>_xlfn.IFNA(VLOOKUP(orders[[#This Row],[order_id]],returns[],2,FALSE),"FALSE")</f>
        <v>FALSE</v>
      </c>
      <c r="W7984" t="str">
        <f>VLOOKUP(orders[[#This Row],[region]],people[],2,FALSE)</f>
        <v>Chuck Magee</v>
      </c>
    </row>
    <row r="7985" spans="1:23" x14ac:dyDescent="0.25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  <c r="V7985" s="7" t="str">
        <f>_xlfn.IFNA(VLOOKUP(orders[[#This Row],[order_id]],returns[],2,FALSE),"FALSE")</f>
        <v>FALSE</v>
      </c>
      <c r="W7985" t="str">
        <f>VLOOKUP(orders[[#This Row],[region]],people[],2,FALSE)</f>
        <v>Kelly Williams</v>
      </c>
    </row>
    <row r="7986" spans="1:23" x14ac:dyDescent="0.25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  <c r="V7986" s="7" t="str">
        <f>_xlfn.IFNA(VLOOKUP(orders[[#This Row],[order_id]],returns[],2,FALSE),"FALSE")</f>
        <v>FALSE</v>
      </c>
      <c r="W7986" t="str">
        <f>VLOOKUP(orders[[#This Row],[region]],people[],2,FALSE)</f>
        <v>Kelly Williams</v>
      </c>
    </row>
    <row r="7987" spans="1:23" x14ac:dyDescent="0.25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 s="7" t="str">
        <f>_xlfn.IFNA(VLOOKUP(orders[[#This Row],[order_id]],returns[],2,FALSE),"FALSE")</f>
        <v>FALSE</v>
      </c>
      <c r="W7987" t="str">
        <f>VLOOKUP(orders[[#This Row],[region]],people[],2,FALSE)</f>
        <v>Anna Andreadi</v>
      </c>
    </row>
    <row r="7988" spans="1:23" x14ac:dyDescent="0.25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  <c r="V7988" s="7" t="str">
        <f>_xlfn.IFNA(VLOOKUP(orders[[#This Row],[order_id]],returns[],2,FALSE),"FALSE")</f>
        <v>FALSE</v>
      </c>
      <c r="W7988" t="str">
        <f>VLOOKUP(orders[[#This Row],[region]],people[],2,FALSE)</f>
        <v>Chuck Magee</v>
      </c>
    </row>
    <row r="7989" spans="1:23" x14ac:dyDescent="0.25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  <c r="V7989" s="7" t="str">
        <f>_xlfn.IFNA(VLOOKUP(orders[[#This Row],[order_id]],returns[],2,FALSE),"FALSE")</f>
        <v>FALSE</v>
      </c>
      <c r="W7989" t="str">
        <f>VLOOKUP(orders[[#This Row],[region]],people[],2,FALSE)</f>
        <v>Kelly Williams</v>
      </c>
    </row>
    <row r="7990" spans="1:23" x14ac:dyDescent="0.25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  <c r="V7990" s="7" t="str">
        <f>_xlfn.IFNA(VLOOKUP(orders[[#This Row],[order_id]],returns[],2,FALSE),"FALSE")</f>
        <v>FALSE</v>
      </c>
      <c r="W7990" t="str">
        <f>VLOOKUP(orders[[#This Row],[region]],people[],2,FALSE)</f>
        <v>Kelly Williams</v>
      </c>
    </row>
    <row r="7991" spans="1:23" x14ac:dyDescent="0.25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  <c r="V7991" s="7" t="str">
        <f>_xlfn.IFNA(VLOOKUP(orders[[#This Row],[order_id]],returns[],2,FALSE),"FALSE")</f>
        <v>FALSE</v>
      </c>
      <c r="W7991" t="str">
        <f>VLOOKUP(orders[[#This Row],[region]],people[],2,FALSE)</f>
        <v>Kelly Williams</v>
      </c>
    </row>
    <row r="7992" spans="1:23" x14ac:dyDescent="0.25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 s="7" t="str">
        <f>_xlfn.IFNA(VLOOKUP(orders[[#This Row],[order_id]],returns[],2,FALSE),"FALSE")</f>
        <v>FALSE</v>
      </c>
      <c r="W7992" t="str">
        <f>VLOOKUP(orders[[#This Row],[region]],people[],2,FALSE)</f>
        <v>Kelly Williams</v>
      </c>
    </row>
    <row r="7993" spans="1:23" x14ac:dyDescent="0.25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  <c r="V7993" s="7" t="str">
        <f>_xlfn.IFNA(VLOOKUP(orders[[#This Row],[order_id]],returns[],2,FALSE),"FALSE")</f>
        <v>FALSE</v>
      </c>
      <c r="W7993" t="str">
        <f>VLOOKUP(orders[[#This Row],[region]],people[],2,FALSE)</f>
        <v>Cassandra Brandow</v>
      </c>
    </row>
    <row r="7994" spans="1:23" x14ac:dyDescent="0.25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 s="7" t="str">
        <f>_xlfn.IFNA(VLOOKUP(orders[[#This Row],[order_id]],returns[],2,FALSE),"FALSE")</f>
        <v>FALSE</v>
      </c>
      <c r="W7994" t="str">
        <f>VLOOKUP(orders[[#This Row],[region]],people[],2,FALSE)</f>
        <v>Cassandra Brandow</v>
      </c>
    </row>
    <row r="7995" spans="1:23" x14ac:dyDescent="0.25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  <c r="V7995" s="7" t="str">
        <f>_xlfn.IFNA(VLOOKUP(orders[[#This Row],[order_id]],returns[],2,FALSE),"FALSE")</f>
        <v>FALSE</v>
      </c>
      <c r="W7995" t="str">
        <f>VLOOKUP(orders[[#This Row],[region]],people[],2,FALSE)</f>
        <v>Anna Andreadi</v>
      </c>
    </row>
    <row r="7996" spans="1:23" x14ac:dyDescent="0.25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  <c r="V7996" s="7" t="str">
        <f>_xlfn.IFNA(VLOOKUP(orders[[#This Row],[order_id]],returns[],2,FALSE),"FALSE")</f>
        <v>FALSE</v>
      </c>
      <c r="W7996" t="str">
        <f>VLOOKUP(orders[[#This Row],[region]],people[],2,FALSE)</f>
        <v>Anna Andreadi</v>
      </c>
    </row>
    <row r="7997" spans="1:23" x14ac:dyDescent="0.25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  <c r="V7997" s="7" t="str">
        <f>_xlfn.IFNA(VLOOKUP(orders[[#This Row],[order_id]],returns[],2,FALSE),"FALSE")</f>
        <v>FALSE</v>
      </c>
      <c r="W7997" t="str">
        <f>VLOOKUP(orders[[#This Row],[region]],people[],2,FALSE)</f>
        <v>Anna Andreadi</v>
      </c>
    </row>
    <row r="7998" spans="1:23" x14ac:dyDescent="0.25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  <c r="V7998" s="7" t="str">
        <f>_xlfn.IFNA(VLOOKUP(orders[[#This Row],[order_id]],returns[],2,FALSE),"FALSE")</f>
        <v>FALSE</v>
      </c>
      <c r="W7998" t="str">
        <f>VLOOKUP(orders[[#This Row],[region]],people[],2,FALSE)</f>
        <v>Anna Andreadi</v>
      </c>
    </row>
    <row r="7999" spans="1:23" x14ac:dyDescent="0.25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  <c r="V7999" s="7" t="str">
        <f>_xlfn.IFNA(VLOOKUP(orders[[#This Row],[order_id]],returns[],2,FALSE),"FALSE")</f>
        <v>FALSE</v>
      </c>
      <c r="W7999" t="str">
        <f>VLOOKUP(orders[[#This Row],[region]],people[],2,FALSE)</f>
        <v>Anna Andreadi</v>
      </c>
    </row>
    <row r="8000" spans="1:23" x14ac:dyDescent="0.25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  <c r="V8000" s="7" t="str">
        <f>_xlfn.IFNA(VLOOKUP(orders[[#This Row],[order_id]],returns[],2,FALSE),"FALSE")</f>
        <v>FALSE</v>
      </c>
      <c r="W8000" t="str">
        <f>VLOOKUP(orders[[#This Row],[region]],people[],2,FALSE)</f>
        <v>Anna Andreadi</v>
      </c>
    </row>
    <row r="8001" spans="1:23" x14ac:dyDescent="0.25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  <c r="V8001" s="7" t="str">
        <f>_xlfn.IFNA(VLOOKUP(orders[[#This Row],[order_id]],returns[],2,FALSE),"FALSE")</f>
        <v>FALSE</v>
      </c>
      <c r="W8001" t="str">
        <f>VLOOKUP(orders[[#This Row],[region]],people[],2,FALSE)</f>
        <v>Anna Andreadi</v>
      </c>
    </row>
    <row r="8002" spans="1:23" x14ac:dyDescent="0.25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  <c r="V8002" s="7" t="str">
        <f>_xlfn.IFNA(VLOOKUP(orders[[#This Row],[order_id]],returns[],2,FALSE),"FALSE")</f>
        <v>FALSE</v>
      </c>
      <c r="W8002" t="str">
        <f>VLOOKUP(orders[[#This Row],[region]],people[],2,FALSE)</f>
        <v>Kelly Williams</v>
      </c>
    </row>
    <row r="8003" spans="1:23" x14ac:dyDescent="0.25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  <c r="V8003" s="7" t="str">
        <f>_xlfn.IFNA(VLOOKUP(orders[[#This Row],[order_id]],returns[],2,FALSE),"FALSE")</f>
        <v>FALSE</v>
      </c>
      <c r="W8003" t="str">
        <f>VLOOKUP(orders[[#This Row],[region]],people[],2,FALSE)</f>
        <v>Anna Andreadi</v>
      </c>
    </row>
    <row r="8004" spans="1:23" x14ac:dyDescent="0.25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  <c r="V8004" s="7" t="str">
        <f>_xlfn.IFNA(VLOOKUP(orders[[#This Row],[order_id]],returns[],2,FALSE),"FALSE")</f>
        <v>FALSE</v>
      </c>
      <c r="W8004" t="str">
        <f>VLOOKUP(orders[[#This Row],[region]],people[],2,FALSE)</f>
        <v>Anna Andreadi</v>
      </c>
    </row>
    <row r="8005" spans="1:23" x14ac:dyDescent="0.25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  <c r="V8005" s="7" t="str">
        <f>_xlfn.IFNA(VLOOKUP(orders[[#This Row],[order_id]],returns[],2,FALSE),"FALSE")</f>
        <v>FALSE</v>
      </c>
      <c r="W8005" t="str">
        <f>VLOOKUP(orders[[#This Row],[region]],people[],2,FALSE)</f>
        <v>Chuck Magee</v>
      </c>
    </row>
    <row r="8006" spans="1:23" x14ac:dyDescent="0.25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  <c r="V8006" s="7" t="str">
        <f>_xlfn.IFNA(VLOOKUP(orders[[#This Row],[order_id]],returns[],2,FALSE),"FALSE")</f>
        <v>FALSE</v>
      </c>
      <c r="W8006" t="str">
        <f>VLOOKUP(orders[[#This Row],[region]],people[],2,FALSE)</f>
        <v>Chuck Magee</v>
      </c>
    </row>
    <row r="8007" spans="1:23" x14ac:dyDescent="0.25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  <c r="V8007" s="7" t="str">
        <f>_xlfn.IFNA(VLOOKUP(orders[[#This Row],[order_id]],returns[],2,FALSE),"FALSE")</f>
        <v>FALSE</v>
      </c>
      <c r="W8007" t="str">
        <f>VLOOKUP(orders[[#This Row],[region]],people[],2,FALSE)</f>
        <v>Chuck Magee</v>
      </c>
    </row>
    <row r="8008" spans="1:23" x14ac:dyDescent="0.25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  <c r="V8008" s="7" t="str">
        <f>_xlfn.IFNA(VLOOKUP(orders[[#This Row],[order_id]],returns[],2,FALSE),"FALSE")</f>
        <v>FALSE</v>
      </c>
      <c r="W8008" t="str">
        <f>VLOOKUP(orders[[#This Row],[region]],people[],2,FALSE)</f>
        <v>Anna Andreadi</v>
      </c>
    </row>
    <row r="8009" spans="1:23" x14ac:dyDescent="0.25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  <c r="V8009" s="7" t="str">
        <f>_xlfn.IFNA(VLOOKUP(orders[[#This Row],[order_id]],returns[],2,FALSE),"FALSE")</f>
        <v>FALSE</v>
      </c>
      <c r="W8009" t="str">
        <f>VLOOKUP(orders[[#This Row],[region]],people[],2,FALSE)</f>
        <v>Kelly Williams</v>
      </c>
    </row>
    <row r="8010" spans="1:23" x14ac:dyDescent="0.25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  <c r="V8010" s="7" t="str">
        <f>_xlfn.IFNA(VLOOKUP(orders[[#This Row],[order_id]],returns[],2,FALSE),"FALSE")</f>
        <v>FALSE</v>
      </c>
      <c r="W8010" t="str">
        <f>VLOOKUP(orders[[#This Row],[region]],people[],2,FALSE)</f>
        <v>Kelly Williams</v>
      </c>
    </row>
    <row r="8011" spans="1:23" x14ac:dyDescent="0.25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  <c r="V8011" s="7" t="str">
        <f>_xlfn.IFNA(VLOOKUP(orders[[#This Row],[order_id]],returns[],2,FALSE),"FALSE")</f>
        <v>FALSE</v>
      </c>
      <c r="W8011" t="str">
        <f>VLOOKUP(orders[[#This Row],[region]],people[],2,FALSE)</f>
        <v>Kelly Williams</v>
      </c>
    </row>
    <row r="8012" spans="1:23" x14ac:dyDescent="0.25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  <c r="V8012" s="7" t="str">
        <f>_xlfn.IFNA(VLOOKUP(orders[[#This Row],[order_id]],returns[],2,FALSE),"FALSE")</f>
        <v>FALSE</v>
      </c>
      <c r="W8012" t="str">
        <f>VLOOKUP(orders[[#This Row],[region]],people[],2,FALSE)</f>
        <v>Chuck Magee</v>
      </c>
    </row>
    <row r="8013" spans="1:23" x14ac:dyDescent="0.25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  <c r="V8013" s="7" t="str">
        <f>_xlfn.IFNA(VLOOKUP(orders[[#This Row],[order_id]],returns[],2,FALSE),"FALSE")</f>
        <v>FALSE</v>
      </c>
      <c r="W8013" t="str">
        <f>VLOOKUP(orders[[#This Row],[region]],people[],2,FALSE)</f>
        <v>Anna Andreadi</v>
      </c>
    </row>
    <row r="8014" spans="1:23" x14ac:dyDescent="0.25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  <c r="V8014" s="7" t="str">
        <f>_xlfn.IFNA(VLOOKUP(orders[[#This Row],[order_id]],returns[],2,FALSE),"FALSE")</f>
        <v>FALSE</v>
      </c>
      <c r="W8014" t="str">
        <f>VLOOKUP(orders[[#This Row],[region]],people[],2,FALSE)</f>
        <v>Chuck Magee</v>
      </c>
    </row>
    <row r="8015" spans="1:23" x14ac:dyDescent="0.25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  <c r="V8015" s="7" t="str">
        <f>_xlfn.IFNA(VLOOKUP(orders[[#This Row],[order_id]],returns[],2,FALSE),"FALSE")</f>
        <v>FALSE</v>
      </c>
      <c r="W8015" t="str">
        <f>VLOOKUP(orders[[#This Row],[region]],people[],2,FALSE)</f>
        <v>Chuck Magee</v>
      </c>
    </row>
    <row r="8016" spans="1:23" x14ac:dyDescent="0.25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 s="7" t="str">
        <f>_xlfn.IFNA(VLOOKUP(orders[[#This Row],[order_id]],returns[],2,FALSE),"FALSE")</f>
        <v>FALSE</v>
      </c>
      <c r="W8016" t="str">
        <f>VLOOKUP(orders[[#This Row],[region]],people[],2,FALSE)</f>
        <v>Chuck Magee</v>
      </c>
    </row>
    <row r="8017" spans="1:23" x14ac:dyDescent="0.25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  <c r="V8017" s="7" t="str">
        <f>_xlfn.IFNA(VLOOKUP(orders[[#This Row],[order_id]],returns[],2,FALSE),"FALSE")</f>
        <v>FALSE</v>
      </c>
      <c r="W8017" t="str">
        <f>VLOOKUP(orders[[#This Row],[region]],people[],2,FALSE)</f>
        <v>Chuck Magee</v>
      </c>
    </row>
    <row r="8018" spans="1:23" x14ac:dyDescent="0.25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  <c r="V8018" s="7" t="str">
        <f>_xlfn.IFNA(VLOOKUP(orders[[#This Row],[order_id]],returns[],2,FALSE),"FALSE")</f>
        <v>FALSE</v>
      </c>
      <c r="W8018" t="str">
        <f>VLOOKUP(orders[[#This Row],[region]],people[],2,FALSE)</f>
        <v>Chuck Magee</v>
      </c>
    </row>
    <row r="8019" spans="1:23" x14ac:dyDescent="0.25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  <c r="V8019" s="7" t="str">
        <f>_xlfn.IFNA(VLOOKUP(orders[[#This Row],[order_id]],returns[],2,FALSE),"FALSE")</f>
        <v>FALSE</v>
      </c>
      <c r="W8019" t="str">
        <f>VLOOKUP(orders[[#This Row],[region]],people[],2,FALSE)</f>
        <v>Chuck Magee</v>
      </c>
    </row>
    <row r="8020" spans="1:23" x14ac:dyDescent="0.25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  <c r="V8020" s="7" t="str">
        <f>_xlfn.IFNA(VLOOKUP(orders[[#This Row],[order_id]],returns[],2,FALSE),"FALSE")</f>
        <v>FALSE</v>
      </c>
      <c r="W8020" t="str">
        <f>VLOOKUP(orders[[#This Row],[region]],people[],2,FALSE)</f>
        <v>Anna Andreadi</v>
      </c>
    </row>
    <row r="8021" spans="1:23" x14ac:dyDescent="0.25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 s="7" t="str">
        <f>_xlfn.IFNA(VLOOKUP(orders[[#This Row],[order_id]],returns[],2,FALSE),"FALSE")</f>
        <v>FALSE</v>
      </c>
      <c r="W8021" t="str">
        <f>VLOOKUP(orders[[#This Row],[region]],people[],2,FALSE)</f>
        <v>Kelly Williams</v>
      </c>
    </row>
    <row r="8022" spans="1:23" x14ac:dyDescent="0.25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  <c r="V8022" s="7" t="str">
        <f>_xlfn.IFNA(VLOOKUP(orders[[#This Row],[order_id]],returns[],2,FALSE),"FALSE")</f>
        <v>FALSE</v>
      </c>
      <c r="W8022" t="str">
        <f>VLOOKUP(orders[[#This Row],[region]],people[],2,FALSE)</f>
        <v>Kelly Williams</v>
      </c>
    </row>
    <row r="8023" spans="1:23" x14ac:dyDescent="0.25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  <c r="V8023" s="7" t="str">
        <f>_xlfn.IFNA(VLOOKUP(orders[[#This Row],[order_id]],returns[],2,FALSE),"FALSE")</f>
        <v>FALSE</v>
      </c>
      <c r="W8023" t="str">
        <f>VLOOKUP(orders[[#This Row],[region]],people[],2,FALSE)</f>
        <v>Kelly Williams</v>
      </c>
    </row>
    <row r="8024" spans="1:23" x14ac:dyDescent="0.25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  <c r="V8024" s="7" t="str">
        <f>_xlfn.IFNA(VLOOKUP(orders[[#This Row],[order_id]],returns[],2,FALSE),"FALSE")</f>
        <v>FALSE</v>
      </c>
      <c r="W8024" t="str">
        <f>VLOOKUP(orders[[#This Row],[region]],people[],2,FALSE)</f>
        <v>Kelly Williams</v>
      </c>
    </row>
    <row r="8025" spans="1:23" x14ac:dyDescent="0.25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  <c r="V8025" s="7" t="str">
        <f>_xlfn.IFNA(VLOOKUP(orders[[#This Row],[order_id]],returns[],2,FALSE),"FALSE")</f>
        <v>FALSE</v>
      </c>
      <c r="W8025" t="str">
        <f>VLOOKUP(orders[[#This Row],[region]],people[],2,FALSE)</f>
        <v>Kelly Williams</v>
      </c>
    </row>
    <row r="8026" spans="1:23" x14ac:dyDescent="0.25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  <c r="V8026" s="7" t="str">
        <f>_xlfn.IFNA(VLOOKUP(orders[[#This Row],[order_id]],returns[],2,FALSE),"FALSE")</f>
        <v>FALSE</v>
      </c>
      <c r="W8026" t="str">
        <f>VLOOKUP(orders[[#This Row],[region]],people[],2,FALSE)</f>
        <v>Kelly Williams</v>
      </c>
    </row>
    <row r="8027" spans="1:23" x14ac:dyDescent="0.25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  <c r="V8027" s="7" t="str">
        <f>_xlfn.IFNA(VLOOKUP(orders[[#This Row],[order_id]],returns[],2,FALSE),"FALSE")</f>
        <v>FALSE</v>
      </c>
      <c r="W8027" t="str">
        <f>VLOOKUP(orders[[#This Row],[region]],people[],2,FALSE)</f>
        <v>Chuck Magee</v>
      </c>
    </row>
    <row r="8028" spans="1:23" x14ac:dyDescent="0.25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  <c r="V8028" s="7" t="str">
        <f>_xlfn.IFNA(VLOOKUP(orders[[#This Row],[order_id]],returns[],2,FALSE),"FALSE")</f>
        <v>FALSE</v>
      </c>
      <c r="W8028" t="str">
        <f>VLOOKUP(orders[[#This Row],[region]],people[],2,FALSE)</f>
        <v>Chuck Magee</v>
      </c>
    </row>
    <row r="8029" spans="1:23" x14ac:dyDescent="0.25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  <c r="V8029" s="7" t="str">
        <f>_xlfn.IFNA(VLOOKUP(orders[[#This Row],[order_id]],returns[],2,FALSE),"FALSE")</f>
        <v>FALSE</v>
      </c>
      <c r="W8029" t="str">
        <f>VLOOKUP(orders[[#This Row],[region]],people[],2,FALSE)</f>
        <v>Chuck Magee</v>
      </c>
    </row>
    <row r="8030" spans="1:23" x14ac:dyDescent="0.25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  <c r="V8030" s="7" t="str">
        <f>_xlfn.IFNA(VLOOKUP(orders[[#This Row],[order_id]],returns[],2,FALSE),"FALSE")</f>
        <v>FALSE</v>
      </c>
      <c r="W8030" t="str">
        <f>VLOOKUP(orders[[#This Row],[region]],people[],2,FALSE)</f>
        <v>Chuck Magee</v>
      </c>
    </row>
    <row r="8031" spans="1:23" x14ac:dyDescent="0.25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  <c r="V8031" s="7" t="str">
        <f>_xlfn.IFNA(VLOOKUP(orders[[#This Row],[order_id]],returns[],2,FALSE),"FALSE")</f>
        <v>FALSE</v>
      </c>
      <c r="W8031" t="str">
        <f>VLOOKUP(orders[[#This Row],[region]],people[],2,FALSE)</f>
        <v>Kelly Williams</v>
      </c>
    </row>
    <row r="8032" spans="1:23" x14ac:dyDescent="0.25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  <c r="V8032" s="7" t="str">
        <f>_xlfn.IFNA(VLOOKUP(orders[[#This Row],[order_id]],returns[],2,FALSE),"FALSE")</f>
        <v>FALSE</v>
      </c>
      <c r="W8032" t="str">
        <f>VLOOKUP(orders[[#This Row],[region]],people[],2,FALSE)</f>
        <v>Kelly Williams</v>
      </c>
    </row>
    <row r="8033" spans="1:23" x14ac:dyDescent="0.25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  <c r="V8033" s="7" t="str">
        <f>_xlfn.IFNA(VLOOKUP(orders[[#This Row],[order_id]],returns[],2,FALSE),"FALSE")</f>
        <v>FALSE</v>
      </c>
      <c r="W8033" t="str">
        <f>VLOOKUP(orders[[#This Row],[region]],people[],2,FALSE)</f>
        <v>Kelly Williams</v>
      </c>
    </row>
    <row r="8034" spans="1:23" x14ac:dyDescent="0.25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  <c r="V8034" s="7" t="str">
        <f>_xlfn.IFNA(VLOOKUP(orders[[#This Row],[order_id]],returns[],2,FALSE),"FALSE")</f>
        <v>FALSE</v>
      </c>
      <c r="W8034" t="str">
        <f>VLOOKUP(orders[[#This Row],[region]],people[],2,FALSE)</f>
        <v>Kelly Williams</v>
      </c>
    </row>
    <row r="8035" spans="1:23" x14ac:dyDescent="0.25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  <c r="V8035" s="7" t="str">
        <f>_xlfn.IFNA(VLOOKUP(orders[[#This Row],[order_id]],returns[],2,FALSE),"FALSE")</f>
        <v>FALSE</v>
      </c>
      <c r="W8035" t="str">
        <f>VLOOKUP(orders[[#This Row],[region]],people[],2,FALSE)</f>
        <v>Kelly Williams</v>
      </c>
    </row>
    <row r="8036" spans="1:23" x14ac:dyDescent="0.25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  <c r="V8036" s="7" t="str">
        <f>_xlfn.IFNA(VLOOKUP(orders[[#This Row],[order_id]],returns[],2,FALSE),"FALSE")</f>
        <v>FALSE</v>
      </c>
      <c r="W8036" t="str">
        <f>VLOOKUP(orders[[#This Row],[region]],people[],2,FALSE)</f>
        <v>Kelly Williams</v>
      </c>
    </row>
    <row r="8037" spans="1:23" x14ac:dyDescent="0.25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 s="7" t="str">
        <f>_xlfn.IFNA(VLOOKUP(orders[[#This Row],[order_id]],returns[],2,FALSE),"FALSE")</f>
        <v>FALSE</v>
      </c>
      <c r="W8037" t="str">
        <f>VLOOKUP(orders[[#This Row],[region]],people[],2,FALSE)</f>
        <v>Kelly Williams</v>
      </c>
    </row>
    <row r="8038" spans="1:23" x14ac:dyDescent="0.25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  <c r="V8038" s="7" t="str">
        <f>_xlfn.IFNA(VLOOKUP(orders[[#This Row],[order_id]],returns[],2,FALSE),"FALSE")</f>
        <v>FALSE</v>
      </c>
      <c r="W8038" t="str">
        <f>VLOOKUP(orders[[#This Row],[region]],people[],2,FALSE)</f>
        <v>Chuck Magee</v>
      </c>
    </row>
    <row r="8039" spans="1:23" x14ac:dyDescent="0.25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  <c r="V8039" s="7" t="str">
        <f>_xlfn.IFNA(VLOOKUP(orders[[#This Row],[order_id]],returns[],2,FALSE),"FALSE")</f>
        <v>FALSE</v>
      </c>
      <c r="W8039" t="str">
        <f>VLOOKUP(orders[[#This Row],[region]],people[],2,FALSE)</f>
        <v>Cassandra Brandow</v>
      </c>
    </row>
    <row r="8040" spans="1:23" x14ac:dyDescent="0.25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  <c r="V8040" s="7" t="str">
        <f>_xlfn.IFNA(VLOOKUP(orders[[#This Row],[order_id]],returns[],2,FALSE),"FALSE")</f>
        <v>FALSE</v>
      </c>
      <c r="W8040" t="str">
        <f>VLOOKUP(orders[[#This Row],[region]],people[],2,FALSE)</f>
        <v>Anna Andreadi</v>
      </c>
    </row>
    <row r="8041" spans="1:23" x14ac:dyDescent="0.25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  <c r="V8041" s="7" t="str">
        <f>_xlfn.IFNA(VLOOKUP(orders[[#This Row],[order_id]],returns[],2,FALSE),"FALSE")</f>
        <v>FALSE</v>
      </c>
      <c r="W8041" t="str">
        <f>VLOOKUP(orders[[#This Row],[region]],people[],2,FALSE)</f>
        <v>Anna Andreadi</v>
      </c>
    </row>
    <row r="8042" spans="1:23" x14ac:dyDescent="0.25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  <c r="V8042" s="7" t="str">
        <f>_xlfn.IFNA(VLOOKUP(orders[[#This Row],[order_id]],returns[],2,FALSE),"FALSE")</f>
        <v>FALSE</v>
      </c>
      <c r="W8042" t="str">
        <f>VLOOKUP(orders[[#This Row],[region]],people[],2,FALSE)</f>
        <v>Anna Andreadi</v>
      </c>
    </row>
    <row r="8043" spans="1:23" x14ac:dyDescent="0.25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 s="7" t="str">
        <f>_xlfn.IFNA(VLOOKUP(orders[[#This Row],[order_id]],returns[],2,FALSE),"FALSE")</f>
        <v>FALSE</v>
      </c>
      <c r="W8043" t="str">
        <f>VLOOKUP(orders[[#This Row],[region]],people[],2,FALSE)</f>
        <v>Anna Andreadi</v>
      </c>
    </row>
    <row r="8044" spans="1:23" x14ac:dyDescent="0.25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  <c r="V8044" s="7" t="str">
        <f>_xlfn.IFNA(VLOOKUP(orders[[#This Row],[order_id]],returns[],2,FALSE),"FALSE")</f>
        <v>FALSE</v>
      </c>
      <c r="W8044" t="str">
        <f>VLOOKUP(orders[[#This Row],[region]],people[],2,FALSE)</f>
        <v>Chuck Magee</v>
      </c>
    </row>
    <row r="8045" spans="1:23" x14ac:dyDescent="0.25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  <c r="V8045" s="7" t="str">
        <f>_xlfn.IFNA(VLOOKUP(orders[[#This Row],[order_id]],returns[],2,FALSE),"FALSE")</f>
        <v>FALSE</v>
      </c>
      <c r="W8045" t="str">
        <f>VLOOKUP(orders[[#This Row],[region]],people[],2,FALSE)</f>
        <v>Chuck Magee</v>
      </c>
    </row>
    <row r="8046" spans="1:23" x14ac:dyDescent="0.25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  <c r="V8046" s="7" t="b">
        <f>_xlfn.IFNA(VLOOKUP(orders[[#This Row],[order_id]],returns[],2,FALSE),"FALSE")</f>
        <v>1</v>
      </c>
      <c r="W8046" t="str">
        <f>VLOOKUP(orders[[#This Row],[region]],people[],2,FALSE)</f>
        <v>Anna Andreadi</v>
      </c>
    </row>
    <row r="8047" spans="1:23" x14ac:dyDescent="0.25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  <c r="V8047" s="7" t="str">
        <f>_xlfn.IFNA(VLOOKUP(orders[[#This Row],[order_id]],returns[],2,FALSE),"FALSE")</f>
        <v>FALSE</v>
      </c>
      <c r="W8047" t="str">
        <f>VLOOKUP(orders[[#This Row],[region]],people[],2,FALSE)</f>
        <v>Chuck Magee</v>
      </c>
    </row>
    <row r="8048" spans="1:23" x14ac:dyDescent="0.25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  <c r="V8048" s="7" t="str">
        <f>_xlfn.IFNA(VLOOKUP(orders[[#This Row],[order_id]],returns[],2,FALSE),"FALSE")</f>
        <v>FALSE</v>
      </c>
      <c r="W8048" t="str">
        <f>VLOOKUP(orders[[#This Row],[region]],people[],2,FALSE)</f>
        <v>Chuck Magee</v>
      </c>
    </row>
    <row r="8049" spans="1:23" x14ac:dyDescent="0.25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  <c r="V8049" s="7" t="str">
        <f>_xlfn.IFNA(VLOOKUP(orders[[#This Row],[order_id]],returns[],2,FALSE),"FALSE")</f>
        <v>FALSE</v>
      </c>
      <c r="W8049" t="str">
        <f>VLOOKUP(orders[[#This Row],[region]],people[],2,FALSE)</f>
        <v>Cassandra Brandow</v>
      </c>
    </row>
    <row r="8050" spans="1:23" x14ac:dyDescent="0.25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  <c r="V8050" s="7" t="str">
        <f>_xlfn.IFNA(VLOOKUP(orders[[#This Row],[order_id]],returns[],2,FALSE),"FALSE")</f>
        <v>FALSE</v>
      </c>
      <c r="W8050" t="str">
        <f>VLOOKUP(orders[[#This Row],[region]],people[],2,FALSE)</f>
        <v>Chuck Magee</v>
      </c>
    </row>
    <row r="8051" spans="1:23" x14ac:dyDescent="0.25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  <c r="V8051" s="7" t="str">
        <f>_xlfn.IFNA(VLOOKUP(orders[[#This Row],[order_id]],returns[],2,FALSE),"FALSE")</f>
        <v>FALSE</v>
      </c>
      <c r="W8051" t="str">
        <f>VLOOKUP(orders[[#This Row],[region]],people[],2,FALSE)</f>
        <v>Chuck Magee</v>
      </c>
    </row>
    <row r="8052" spans="1:23" x14ac:dyDescent="0.25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 s="7" t="str">
        <f>_xlfn.IFNA(VLOOKUP(orders[[#This Row],[order_id]],returns[],2,FALSE),"FALSE")</f>
        <v>FALSE</v>
      </c>
      <c r="W8052" t="str">
        <f>VLOOKUP(orders[[#This Row],[region]],people[],2,FALSE)</f>
        <v>Chuck Magee</v>
      </c>
    </row>
    <row r="8053" spans="1:23" x14ac:dyDescent="0.25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  <c r="V8053" s="7" t="str">
        <f>_xlfn.IFNA(VLOOKUP(orders[[#This Row],[order_id]],returns[],2,FALSE),"FALSE")</f>
        <v>FALSE</v>
      </c>
      <c r="W8053" t="str">
        <f>VLOOKUP(orders[[#This Row],[region]],people[],2,FALSE)</f>
        <v>Chuck Magee</v>
      </c>
    </row>
    <row r="8054" spans="1:23" x14ac:dyDescent="0.25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 s="7" t="str">
        <f>_xlfn.IFNA(VLOOKUP(orders[[#This Row],[order_id]],returns[],2,FALSE),"FALSE")</f>
        <v>FALSE</v>
      </c>
      <c r="W8054" t="str">
        <f>VLOOKUP(orders[[#This Row],[region]],people[],2,FALSE)</f>
        <v>Chuck Magee</v>
      </c>
    </row>
    <row r="8055" spans="1:23" x14ac:dyDescent="0.25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  <c r="V8055" s="7" t="str">
        <f>_xlfn.IFNA(VLOOKUP(orders[[#This Row],[order_id]],returns[],2,FALSE),"FALSE")</f>
        <v>FALSE</v>
      </c>
      <c r="W8055" t="str">
        <f>VLOOKUP(orders[[#This Row],[region]],people[],2,FALSE)</f>
        <v>Chuck Magee</v>
      </c>
    </row>
    <row r="8056" spans="1:23" x14ac:dyDescent="0.25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  <c r="V8056" s="7" t="str">
        <f>_xlfn.IFNA(VLOOKUP(orders[[#This Row],[order_id]],returns[],2,FALSE),"FALSE")</f>
        <v>FALSE</v>
      </c>
      <c r="W8056" t="str">
        <f>VLOOKUP(orders[[#This Row],[region]],people[],2,FALSE)</f>
        <v>Anna Andreadi</v>
      </c>
    </row>
    <row r="8057" spans="1:23" x14ac:dyDescent="0.25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  <c r="V8057" s="7" t="str">
        <f>_xlfn.IFNA(VLOOKUP(orders[[#This Row],[order_id]],returns[],2,FALSE),"FALSE")</f>
        <v>FALSE</v>
      </c>
      <c r="W8057" t="str">
        <f>VLOOKUP(orders[[#This Row],[region]],people[],2,FALSE)</f>
        <v>Anna Andreadi</v>
      </c>
    </row>
    <row r="8058" spans="1:23" x14ac:dyDescent="0.25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  <c r="V8058" s="7" t="str">
        <f>_xlfn.IFNA(VLOOKUP(orders[[#This Row],[order_id]],returns[],2,FALSE),"FALSE")</f>
        <v>FALSE</v>
      </c>
      <c r="W8058" t="str">
        <f>VLOOKUP(orders[[#This Row],[region]],people[],2,FALSE)</f>
        <v>Anna Andreadi</v>
      </c>
    </row>
    <row r="8059" spans="1:23" x14ac:dyDescent="0.25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 s="7" t="str">
        <f>_xlfn.IFNA(VLOOKUP(orders[[#This Row],[order_id]],returns[],2,FALSE),"FALSE")</f>
        <v>FALSE</v>
      </c>
      <c r="W8059" t="str">
        <f>VLOOKUP(orders[[#This Row],[region]],people[],2,FALSE)</f>
        <v>Anna Andreadi</v>
      </c>
    </row>
    <row r="8060" spans="1:23" x14ac:dyDescent="0.25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 s="7" t="str">
        <f>_xlfn.IFNA(VLOOKUP(orders[[#This Row],[order_id]],returns[],2,FALSE),"FALSE")</f>
        <v>FALSE</v>
      </c>
      <c r="W8060" t="str">
        <f>VLOOKUP(orders[[#This Row],[region]],people[],2,FALSE)</f>
        <v>Anna Andreadi</v>
      </c>
    </row>
    <row r="8061" spans="1:23" x14ac:dyDescent="0.25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  <c r="V8061" s="7" t="str">
        <f>_xlfn.IFNA(VLOOKUP(orders[[#This Row],[order_id]],returns[],2,FALSE),"FALSE")</f>
        <v>FALSE</v>
      </c>
      <c r="W8061" t="str">
        <f>VLOOKUP(orders[[#This Row],[region]],people[],2,FALSE)</f>
        <v>Anna Andreadi</v>
      </c>
    </row>
    <row r="8062" spans="1:23" x14ac:dyDescent="0.25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  <c r="V8062" s="7" t="str">
        <f>_xlfn.IFNA(VLOOKUP(orders[[#This Row],[order_id]],returns[],2,FALSE),"FALSE")</f>
        <v>FALSE</v>
      </c>
      <c r="W8062" t="str">
        <f>VLOOKUP(orders[[#This Row],[region]],people[],2,FALSE)</f>
        <v>Chuck Magee</v>
      </c>
    </row>
    <row r="8063" spans="1:23" x14ac:dyDescent="0.25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 s="7" t="str">
        <f>_xlfn.IFNA(VLOOKUP(orders[[#This Row],[order_id]],returns[],2,FALSE),"FALSE")</f>
        <v>FALSE</v>
      </c>
      <c r="W8063" t="str">
        <f>VLOOKUP(orders[[#This Row],[region]],people[],2,FALSE)</f>
        <v>Chuck Magee</v>
      </c>
    </row>
    <row r="8064" spans="1:23" x14ac:dyDescent="0.25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  <c r="V8064" s="7" t="str">
        <f>_xlfn.IFNA(VLOOKUP(orders[[#This Row],[order_id]],returns[],2,FALSE),"FALSE")</f>
        <v>FALSE</v>
      </c>
      <c r="W8064" t="str">
        <f>VLOOKUP(orders[[#This Row],[region]],people[],2,FALSE)</f>
        <v>Chuck Magee</v>
      </c>
    </row>
    <row r="8065" spans="1:23" x14ac:dyDescent="0.25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  <c r="V8065" s="7" t="str">
        <f>_xlfn.IFNA(VLOOKUP(orders[[#This Row],[order_id]],returns[],2,FALSE),"FALSE")</f>
        <v>FALSE</v>
      </c>
      <c r="W8065" t="str">
        <f>VLOOKUP(orders[[#This Row],[region]],people[],2,FALSE)</f>
        <v>Chuck Magee</v>
      </c>
    </row>
    <row r="8066" spans="1:23" x14ac:dyDescent="0.25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  <c r="V8066" s="7" t="str">
        <f>_xlfn.IFNA(VLOOKUP(orders[[#This Row],[order_id]],returns[],2,FALSE),"FALSE")</f>
        <v>FALSE</v>
      </c>
      <c r="W8066" t="str">
        <f>VLOOKUP(orders[[#This Row],[region]],people[],2,FALSE)</f>
        <v>Chuck Magee</v>
      </c>
    </row>
    <row r="8067" spans="1:23" x14ac:dyDescent="0.25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  <c r="V8067" s="7" t="str">
        <f>_xlfn.IFNA(VLOOKUP(orders[[#This Row],[order_id]],returns[],2,FALSE),"FALSE")</f>
        <v>FALSE</v>
      </c>
      <c r="W8067" t="str">
        <f>VLOOKUP(orders[[#This Row],[region]],people[],2,FALSE)</f>
        <v>Chuck Magee</v>
      </c>
    </row>
    <row r="8068" spans="1:23" x14ac:dyDescent="0.25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  <c r="V8068" s="7" t="str">
        <f>_xlfn.IFNA(VLOOKUP(orders[[#This Row],[order_id]],returns[],2,FALSE),"FALSE")</f>
        <v>FALSE</v>
      </c>
      <c r="W8068" t="str">
        <f>VLOOKUP(orders[[#This Row],[region]],people[],2,FALSE)</f>
        <v>Chuck Magee</v>
      </c>
    </row>
    <row r="8069" spans="1:23" x14ac:dyDescent="0.25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  <c r="V8069" s="7" t="str">
        <f>_xlfn.IFNA(VLOOKUP(orders[[#This Row],[order_id]],returns[],2,FALSE),"FALSE")</f>
        <v>FALSE</v>
      </c>
      <c r="W8069" t="str">
        <f>VLOOKUP(orders[[#This Row],[region]],people[],2,FALSE)</f>
        <v>Anna Andreadi</v>
      </c>
    </row>
    <row r="8070" spans="1:23" x14ac:dyDescent="0.25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 s="7" t="str">
        <f>_xlfn.IFNA(VLOOKUP(orders[[#This Row],[order_id]],returns[],2,FALSE),"FALSE")</f>
        <v>FALSE</v>
      </c>
      <c r="W8070" t="str">
        <f>VLOOKUP(orders[[#This Row],[region]],people[],2,FALSE)</f>
        <v>Anna Andreadi</v>
      </c>
    </row>
    <row r="8071" spans="1:23" x14ac:dyDescent="0.25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  <c r="V8071" s="7" t="str">
        <f>_xlfn.IFNA(VLOOKUP(orders[[#This Row],[order_id]],returns[],2,FALSE),"FALSE")</f>
        <v>FALSE</v>
      </c>
      <c r="W8071" t="str">
        <f>VLOOKUP(orders[[#This Row],[region]],people[],2,FALSE)</f>
        <v>Kelly Williams</v>
      </c>
    </row>
    <row r="8072" spans="1:23" x14ac:dyDescent="0.25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  <c r="V8072" s="7" t="str">
        <f>_xlfn.IFNA(VLOOKUP(orders[[#This Row],[order_id]],returns[],2,FALSE),"FALSE")</f>
        <v>FALSE</v>
      </c>
      <c r="W8072" t="str">
        <f>VLOOKUP(orders[[#This Row],[region]],people[],2,FALSE)</f>
        <v>Kelly Williams</v>
      </c>
    </row>
    <row r="8073" spans="1:23" x14ac:dyDescent="0.25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  <c r="V8073" s="7" t="str">
        <f>_xlfn.IFNA(VLOOKUP(orders[[#This Row],[order_id]],returns[],2,FALSE),"FALSE")</f>
        <v>FALSE</v>
      </c>
      <c r="W8073" t="str">
        <f>VLOOKUP(orders[[#This Row],[region]],people[],2,FALSE)</f>
        <v>Kelly Williams</v>
      </c>
    </row>
    <row r="8074" spans="1:23" x14ac:dyDescent="0.25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  <c r="V8074" s="7" t="str">
        <f>_xlfn.IFNA(VLOOKUP(orders[[#This Row],[order_id]],returns[],2,FALSE),"FALSE")</f>
        <v>FALSE</v>
      </c>
      <c r="W8074" t="str">
        <f>VLOOKUP(orders[[#This Row],[region]],people[],2,FALSE)</f>
        <v>Kelly Williams</v>
      </c>
    </row>
    <row r="8075" spans="1:23" x14ac:dyDescent="0.25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  <c r="V8075" s="7" t="str">
        <f>_xlfn.IFNA(VLOOKUP(orders[[#This Row],[order_id]],returns[],2,FALSE),"FALSE")</f>
        <v>FALSE</v>
      </c>
      <c r="W8075" t="str">
        <f>VLOOKUP(orders[[#This Row],[region]],people[],2,FALSE)</f>
        <v>Kelly Williams</v>
      </c>
    </row>
    <row r="8076" spans="1:23" x14ac:dyDescent="0.25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  <c r="V8076" s="7" t="str">
        <f>_xlfn.IFNA(VLOOKUP(orders[[#This Row],[order_id]],returns[],2,FALSE),"FALSE")</f>
        <v>FALSE</v>
      </c>
      <c r="W8076" t="str">
        <f>VLOOKUP(orders[[#This Row],[region]],people[],2,FALSE)</f>
        <v>Kelly Williams</v>
      </c>
    </row>
    <row r="8077" spans="1:23" x14ac:dyDescent="0.25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  <c r="V8077" s="7" t="str">
        <f>_xlfn.IFNA(VLOOKUP(orders[[#This Row],[order_id]],returns[],2,FALSE),"FALSE")</f>
        <v>FALSE</v>
      </c>
      <c r="W8077" t="str">
        <f>VLOOKUP(orders[[#This Row],[region]],people[],2,FALSE)</f>
        <v>Kelly Williams</v>
      </c>
    </row>
    <row r="8078" spans="1:23" x14ac:dyDescent="0.25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  <c r="V8078" s="7" t="str">
        <f>_xlfn.IFNA(VLOOKUP(orders[[#This Row],[order_id]],returns[],2,FALSE),"FALSE")</f>
        <v>FALSE</v>
      </c>
      <c r="W8078" t="str">
        <f>VLOOKUP(orders[[#This Row],[region]],people[],2,FALSE)</f>
        <v>Cassandra Brandow</v>
      </c>
    </row>
    <row r="8079" spans="1:23" x14ac:dyDescent="0.25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  <c r="V8079" s="7" t="str">
        <f>_xlfn.IFNA(VLOOKUP(orders[[#This Row],[order_id]],returns[],2,FALSE),"FALSE")</f>
        <v>FALSE</v>
      </c>
      <c r="W8079" t="str">
        <f>VLOOKUP(orders[[#This Row],[region]],people[],2,FALSE)</f>
        <v>Cassandra Brandow</v>
      </c>
    </row>
    <row r="8080" spans="1:23" x14ac:dyDescent="0.25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 s="7" t="str">
        <f>_xlfn.IFNA(VLOOKUP(orders[[#This Row],[order_id]],returns[],2,FALSE),"FALSE")</f>
        <v>FALSE</v>
      </c>
      <c r="W8080" t="str">
        <f>VLOOKUP(orders[[#This Row],[region]],people[],2,FALSE)</f>
        <v>Cassandra Brandow</v>
      </c>
    </row>
    <row r="8081" spans="1:23" x14ac:dyDescent="0.25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  <c r="V8081" s="7" t="str">
        <f>_xlfn.IFNA(VLOOKUP(orders[[#This Row],[order_id]],returns[],2,FALSE),"FALSE")</f>
        <v>FALSE</v>
      </c>
      <c r="W8081" t="str">
        <f>VLOOKUP(orders[[#This Row],[region]],people[],2,FALSE)</f>
        <v>Chuck Magee</v>
      </c>
    </row>
    <row r="8082" spans="1:23" x14ac:dyDescent="0.25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  <c r="V8082" s="7" t="str">
        <f>_xlfn.IFNA(VLOOKUP(orders[[#This Row],[order_id]],returns[],2,FALSE),"FALSE")</f>
        <v>FALSE</v>
      </c>
      <c r="W8082" t="str">
        <f>VLOOKUP(orders[[#This Row],[region]],people[],2,FALSE)</f>
        <v>Anna Andreadi</v>
      </c>
    </row>
    <row r="8083" spans="1:23" x14ac:dyDescent="0.25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  <c r="V8083" s="7" t="str">
        <f>_xlfn.IFNA(VLOOKUP(orders[[#This Row],[order_id]],returns[],2,FALSE),"FALSE")</f>
        <v>FALSE</v>
      </c>
      <c r="W8083" t="str">
        <f>VLOOKUP(orders[[#This Row],[region]],people[],2,FALSE)</f>
        <v>Anna Andreadi</v>
      </c>
    </row>
    <row r="8084" spans="1:23" x14ac:dyDescent="0.25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  <c r="V8084" s="7" t="str">
        <f>_xlfn.IFNA(VLOOKUP(orders[[#This Row],[order_id]],returns[],2,FALSE),"FALSE")</f>
        <v>FALSE</v>
      </c>
      <c r="W8084" t="str">
        <f>VLOOKUP(orders[[#This Row],[region]],people[],2,FALSE)</f>
        <v>Anna Andreadi</v>
      </c>
    </row>
    <row r="8085" spans="1:23" x14ac:dyDescent="0.25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  <c r="V8085" s="7" t="str">
        <f>_xlfn.IFNA(VLOOKUP(orders[[#This Row],[order_id]],returns[],2,FALSE),"FALSE")</f>
        <v>FALSE</v>
      </c>
      <c r="W8085" t="str">
        <f>VLOOKUP(orders[[#This Row],[region]],people[],2,FALSE)</f>
        <v>Anna Andreadi</v>
      </c>
    </row>
    <row r="8086" spans="1:23" x14ac:dyDescent="0.25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  <c r="V8086" s="7" t="str">
        <f>_xlfn.IFNA(VLOOKUP(orders[[#This Row],[order_id]],returns[],2,FALSE),"FALSE")</f>
        <v>FALSE</v>
      </c>
      <c r="W8086" t="str">
        <f>VLOOKUP(orders[[#This Row],[region]],people[],2,FALSE)</f>
        <v>Anna Andreadi</v>
      </c>
    </row>
    <row r="8087" spans="1:23" x14ac:dyDescent="0.25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  <c r="V8087" s="7" t="str">
        <f>_xlfn.IFNA(VLOOKUP(orders[[#This Row],[order_id]],returns[],2,FALSE),"FALSE")</f>
        <v>FALSE</v>
      </c>
      <c r="W8087" t="str">
        <f>VLOOKUP(orders[[#This Row],[region]],people[],2,FALSE)</f>
        <v>Cassandra Brandow</v>
      </c>
    </row>
    <row r="8088" spans="1:23" x14ac:dyDescent="0.25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  <c r="V8088" s="7" t="str">
        <f>_xlfn.IFNA(VLOOKUP(orders[[#This Row],[order_id]],returns[],2,FALSE),"FALSE")</f>
        <v>FALSE</v>
      </c>
      <c r="W8088" t="str">
        <f>VLOOKUP(orders[[#This Row],[region]],people[],2,FALSE)</f>
        <v>Cassandra Brandow</v>
      </c>
    </row>
    <row r="8089" spans="1:23" x14ac:dyDescent="0.25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  <c r="V8089" s="7" t="str">
        <f>_xlfn.IFNA(VLOOKUP(orders[[#This Row],[order_id]],returns[],2,FALSE),"FALSE")</f>
        <v>FALSE</v>
      </c>
      <c r="W8089" t="str">
        <f>VLOOKUP(orders[[#This Row],[region]],people[],2,FALSE)</f>
        <v>Anna Andreadi</v>
      </c>
    </row>
    <row r="8090" spans="1:23" x14ac:dyDescent="0.25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  <c r="V8090" s="7" t="str">
        <f>_xlfn.IFNA(VLOOKUP(orders[[#This Row],[order_id]],returns[],2,FALSE),"FALSE")</f>
        <v>FALSE</v>
      </c>
      <c r="W8090" t="str">
        <f>VLOOKUP(orders[[#This Row],[region]],people[],2,FALSE)</f>
        <v>Anna Andreadi</v>
      </c>
    </row>
    <row r="8091" spans="1:23" x14ac:dyDescent="0.25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 s="7" t="str">
        <f>_xlfn.IFNA(VLOOKUP(orders[[#This Row],[order_id]],returns[],2,FALSE),"FALSE")</f>
        <v>FALSE</v>
      </c>
      <c r="W8091" t="str">
        <f>VLOOKUP(orders[[#This Row],[region]],people[],2,FALSE)</f>
        <v>Chuck Magee</v>
      </c>
    </row>
    <row r="8092" spans="1:23" x14ac:dyDescent="0.25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  <c r="V8092" s="7" t="str">
        <f>_xlfn.IFNA(VLOOKUP(orders[[#This Row],[order_id]],returns[],2,FALSE),"FALSE")</f>
        <v>FALSE</v>
      </c>
      <c r="W8092" t="str">
        <f>VLOOKUP(orders[[#This Row],[region]],people[],2,FALSE)</f>
        <v>Anna Andreadi</v>
      </c>
    </row>
    <row r="8093" spans="1:23" x14ac:dyDescent="0.25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 s="7" t="str">
        <f>_xlfn.IFNA(VLOOKUP(orders[[#This Row],[order_id]],returns[],2,FALSE),"FALSE")</f>
        <v>FALSE</v>
      </c>
      <c r="W8093" t="str">
        <f>VLOOKUP(orders[[#This Row],[region]],people[],2,FALSE)</f>
        <v>Anna Andreadi</v>
      </c>
    </row>
    <row r="8094" spans="1:23" x14ac:dyDescent="0.25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 s="7" t="str">
        <f>_xlfn.IFNA(VLOOKUP(orders[[#This Row],[order_id]],returns[],2,FALSE),"FALSE")</f>
        <v>FALSE</v>
      </c>
      <c r="W8094" t="str">
        <f>VLOOKUP(orders[[#This Row],[region]],people[],2,FALSE)</f>
        <v>Chuck Magee</v>
      </c>
    </row>
    <row r="8095" spans="1:23" x14ac:dyDescent="0.25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  <c r="V8095" s="7" t="str">
        <f>_xlfn.IFNA(VLOOKUP(orders[[#This Row],[order_id]],returns[],2,FALSE),"FALSE")</f>
        <v>FALSE</v>
      </c>
      <c r="W8095" t="str">
        <f>VLOOKUP(orders[[#This Row],[region]],people[],2,FALSE)</f>
        <v>Anna Andreadi</v>
      </c>
    </row>
    <row r="8096" spans="1:23" x14ac:dyDescent="0.25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 s="7" t="str">
        <f>_xlfn.IFNA(VLOOKUP(orders[[#This Row],[order_id]],returns[],2,FALSE),"FALSE")</f>
        <v>FALSE</v>
      </c>
      <c r="W8096" t="str">
        <f>VLOOKUP(orders[[#This Row],[region]],people[],2,FALSE)</f>
        <v>Anna Andreadi</v>
      </c>
    </row>
    <row r="8097" spans="1:23" x14ac:dyDescent="0.25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  <c r="V8097" s="7" t="str">
        <f>_xlfn.IFNA(VLOOKUP(orders[[#This Row],[order_id]],returns[],2,FALSE),"FALSE")</f>
        <v>FALSE</v>
      </c>
      <c r="W8097" t="str">
        <f>VLOOKUP(orders[[#This Row],[region]],people[],2,FALSE)</f>
        <v>Anna Andreadi</v>
      </c>
    </row>
    <row r="8098" spans="1:23" x14ac:dyDescent="0.25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  <c r="V8098" s="7" t="str">
        <f>_xlfn.IFNA(VLOOKUP(orders[[#This Row],[order_id]],returns[],2,FALSE),"FALSE")</f>
        <v>FALSE</v>
      </c>
      <c r="W8098" t="str">
        <f>VLOOKUP(orders[[#This Row],[region]],people[],2,FALSE)</f>
        <v>Anna Andreadi</v>
      </c>
    </row>
    <row r="8099" spans="1:23" x14ac:dyDescent="0.25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 s="7" t="str">
        <f>_xlfn.IFNA(VLOOKUP(orders[[#This Row],[order_id]],returns[],2,FALSE),"FALSE")</f>
        <v>FALSE</v>
      </c>
      <c r="W8099" t="str">
        <f>VLOOKUP(orders[[#This Row],[region]],people[],2,FALSE)</f>
        <v>Anna Andreadi</v>
      </c>
    </row>
    <row r="8100" spans="1:23" x14ac:dyDescent="0.25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  <c r="V8100" s="7" t="str">
        <f>_xlfn.IFNA(VLOOKUP(orders[[#This Row],[order_id]],returns[],2,FALSE),"FALSE")</f>
        <v>FALSE</v>
      </c>
      <c r="W8100" t="str">
        <f>VLOOKUP(orders[[#This Row],[region]],people[],2,FALSE)</f>
        <v>Anna Andreadi</v>
      </c>
    </row>
    <row r="8101" spans="1:23" x14ac:dyDescent="0.25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  <c r="V8101" s="7" t="str">
        <f>_xlfn.IFNA(VLOOKUP(orders[[#This Row],[order_id]],returns[],2,FALSE),"FALSE")</f>
        <v>FALSE</v>
      </c>
      <c r="W8101" t="str">
        <f>VLOOKUP(orders[[#This Row],[region]],people[],2,FALSE)</f>
        <v>Anna Andreadi</v>
      </c>
    </row>
    <row r="8102" spans="1:23" x14ac:dyDescent="0.25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  <c r="V8102" s="7" t="str">
        <f>_xlfn.IFNA(VLOOKUP(orders[[#This Row],[order_id]],returns[],2,FALSE),"FALSE")</f>
        <v>FALSE</v>
      </c>
      <c r="W8102" t="str">
        <f>VLOOKUP(orders[[#This Row],[region]],people[],2,FALSE)</f>
        <v>Anna Andreadi</v>
      </c>
    </row>
    <row r="8103" spans="1:23" x14ac:dyDescent="0.25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 s="7" t="str">
        <f>_xlfn.IFNA(VLOOKUP(orders[[#This Row],[order_id]],returns[],2,FALSE),"FALSE")</f>
        <v>FALSE</v>
      </c>
      <c r="W8103" t="str">
        <f>VLOOKUP(orders[[#This Row],[region]],people[],2,FALSE)</f>
        <v>Anna Andreadi</v>
      </c>
    </row>
    <row r="8104" spans="1:23" x14ac:dyDescent="0.25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  <c r="V8104" s="7" t="str">
        <f>_xlfn.IFNA(VLOOKUP(orders[[#This Row],[order_id]],returns[],2,FALSE),"FALSE")</f>
        <v>FALSE</v>
      </c>
      <c r="W8104" t="str">
        <f>VLOOKUP(orders[[#This Row],[region]],people[],2,FALSE)</f>
        <v>Anna Andreadi</v>
      </c>
    </row>
    <row r="8105" spans="1:23" x14ac:dyDescent="0.25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  <c r="V8105" s="7" t="str">
        <f>_xlfn.IFNA(VLOOKUP(orders[[#This Row],[order_id]],returns[],2,FALSE),"FALSE")</f>
        <v>FALSE</v>
      </c>
      <c r="W8105" t="str">
        <f>VLOOKUP(orders[[#This Row],[region]],people[],2,FALSE)</f>
        <v>Anna Andreadi</v>
      </c>
    </row>
    <row r="8106" spans="1:23" x14ac:dyDescent="0.25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  <c r="V8106" s="7" t="str">
        <f>_xlfn.IFNA(VLOOKUP(orders[[#This Row],[order_id]],returns[],2,FALSE),"FALSE")</f>
        <v>FALSE</v>
      </c>
      <c r="W8106" t="str">
        <f>VLOOKUP(orders[[#This Row],[region]],people[],2,FALSE)</f>
        <v>Anna Andreadi</v>
      </c>
    </row>
    <row r="8107" spans="1:23" x14ac:dyDescent="0.25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  <c r="V8107" s="7" t="str">
        <f>_xlfn.IFNA(VLOOKUP(orders[[#This Row],[order_id]],returns[],2,FALSE),"FALSE")</f>
        <v>FALSE</v>
      </c>
      <c r="W8107" t="str">
        <f>VLOOKUP(orders[[#This Row],[region]],people[],2,FALSE)</f>
        <v>Kelly Williams</v>
      </c>
    </row>
    <row r="8108" spans="1:23" x14ac:dyDescent="0.25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  <c r="V8108" s="7" t="str">
        <f>_xlfn.IFNA(VLOOKUP(orders[[#This Row],[order_id]],returns[],2,FALSE),"FALSE")</f>
        <v>FALSE</v>
      </c>
      <c r="W8108" t="str">
        <f>VLOOKUP(orders[[#This Row],[region]],people[],2,FALSE)</f>
        <v>Kelly Williams</v>
      </c>
    </row>
    <row r="8109" spans="1:23" x14ac:dyDescent="0.25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  <c r="V8109" s="7" t="str">
        <f>_xlfn.IFNA(VLOOKUP(orders[[#This Row],[order_id]],returns[],2,FALSE),"FALSE")</f>
        <v>FALSE</v>
      </c>
      <c r="W8109" t="str">
        <f>VLOOKUP(orders[[#This Row],[region]],people[],2,FALSE)</f>
        <v>Kelly Williams</v>
      </c>
    </row>
    <row r="8110" spans="1:23" x14ac:dyDescent="0.25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  <c r="V8110" s="7" t="str">
        <f>_xlfn.IFNA(VLOOKUP(orders[[#This Row],[order_id]],returns[],2,FALSE),"FALSE")</f>
        <v>FALSE</v>
      </c>
      <c r="W8110" t="str">
        <f>VLOOKUP(orders[[#This Row],[region]],people[],2,FALSE)</f>
        <v>Chuck Magee</v>
      </c>
    </row>
    <row r="8111" spans="1:23" x14ac:dyDescent="0.25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 s="7" t="str">
        <f>_xlfn.IFNA(VLOOKUP(orders[[#This Row],[order_id]],returns[],2,FALSE),"FALSE")</f>
        <v>FALSE</v>
      </c>
      <c r="W8111" t="str">
        <f>VLOOKUP(orders[[#This Row],[region]],people[],2,FALSE)</f>
        <v>Kelly Williams</v>
      </c>
    </row>
    <row r="8112" spans="1:23" x14ac:dyDescent="0.25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  <c r="V8112" s="7" t="str">
        <f>_xlfn.IFNA(VLOOKUP(orders[[#This Row],[order_id]],returns[],2,FALSE),"FALSE")</f>
        <v>FALSE</v>
      </c>
      <c r="W8112" t="str">
        <f>VLOOKUP(orders[[#This Row],[region]],people[],2,FALSE)</f>
        <v>Kelly Williams</v>
      </c>
    </row>
    <row r="8113" spans="1:23" x14ac:dyDescent="0.25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  <c r="V8113" s="7" t="str">
        <f>_xlfn.IFNA(VLOOKUP(orders[[#This Row],[order_id]],returns[],2,FALSE),"FALSE")</f>
        <v>FALSE</v>
      </c>
      <c r="W8113" t="str">
        <f>VLOOKUP(orders[[#This Row],[region]],people[],2,FALSE)</f>
        <v>Kelly Williams</v>
      </c>
    </row>
    <row r="8114" spans="1:23" x14ac:dyDescent="0.25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  <c r="V8114" s="7" t="str">
        <f>_xlfn.IFNA(VLOOKUP(orders[[#This Row],[order_id]],returns[],2,FALSE),"FALSE")</f>
        <v>FALSE</v>
      </c>
      <c r="W8114" t="str">
        <f>VLOOKUP(orders[[#This Row],[region]],people[],2,FALSE)</f>
        <v>Kelly Williams</v>
      </c>
    </row>
    <row r="8115" spans="1:23" x14ac:dyDescent="0.25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  <c r="V8115" s="7" t="str">
        <f>_xlfn.IFNA(VLOOKUP(orders[[#This Row],[order_id]],returns[],2,FALSE),"FALSE")</f>
        <v>FALSE</v>
      </c>
      <c r="W8115" t="str">
        <f>VLOOKUP(orders[[#This Row],[region]],people[],2,FALSE)</f>
        <v>Kelly Williams</v>
      </c>
    </row>
    <row r="8116" spans="1:23" x14ac:dyDescent="0.25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  <c r="V8116" s="7" t="str">
        <f>_xlfn.IFNA(VLOOKUP(orders[[#This Row],[order_id]],returns[],2,FALSE),"FALSE")</f>
        <v>FALSE</v>
      </c>
      <c r="W8116" t="str">
        <f>VLOOKUP(orders[[#This Row],[region]],people[],2,FALSE)</f>
        <v>Kelly Williams</v>
      </c>
    </row>
    <row r="8117" spans="1:23" x14ac:dyDescent="0.25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  <c r="V8117" s="7" t="str">
        <f>_xlfn.IFNA(VLOOKUP(orders[[#This Row],[order_id]],returns[],2,FALSE),"FALSE")</f>
        <v>FALSE</v>
      </c>
      <c r="W8117" t="str">
        <f>VLOOKUP(orders[[#This Row],[region]],people[],2,FALSE)</f>
        <v>Anna Andreadi</v>
      </c>
    </row>
    <row r="8118" spans="1:23" x14ac:dyDescent="0.25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  <c r="V8118" s="7" t="str">
        <f>_xlfn.IFNA(VLOOKUP(orders[[#This Row],[order_id]],returns[],2,FALSE),"FALSE")</f>
        <v>FALSE</v>
      </c>
      <c r="W8118" t="str">
        <f>VLOOKUP(orders[[#This Row],[region]],people[],2,FALSE)</f>
        <v>Kelly Williams</v>
      </c>
    </row>
    <row r="8119" spans="1:23" x14ac:dyDescent="0.25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  <c r="V8119" s="7" t="str">
        <f>_xlfn.IFNA(VLOOKUP(orders[[#This Row],[order_id]],returns[],2,FALSE),"FALSE")</f>
        <v>FALSE</v>
      </c>
      <c r="W8119" t="str">
        <f>VLOOKUP(orders[[#This Row],[region]],people[],2,FALSE)</f>
        <v>Anna Andreadi</v>
      </c>
    </row>
    <row r="8120" spans="1:23" x14ac:dyDescent="0.25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  <c r="V8120" s="7" t="str">
        <f>_xlfn.IFNA(VLOOKUP(orders[[#This Row],[order_id]],returns[],2,FALSE),"FALSE")</f>
        <v>FALSE</v>
      </c>
      <c r="W8120" t="str">
        <f>VLOOKUP(orders[[#This Row],[region]],people[],2,FALSE)</f>
        <v>Kelly Williams</v>
      </c>
    </row>
    <row r="8121" spans="1:23" x14ac:dyDescent="0.25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  <c r="V8121" s="7" t="str">
        <f>_xlfn.IFNA(VLOOKUP(orders[[#This Row],[order_id]],returns[],2,FALSE),"FALSE")</f>
        <v>FALSE</v>
      </c>
      <c r="W8121" t="str">
        <f>VLOOKUP(orders[[#This Row],[region]],people[],2,FALSE)</f>
        <v>Anna Andreadi</v>
      </c>
    </row>
    <row r="8122" spans="1:23" x14ac:dyDescent="0.25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  <c r="V8122" s="7" t="str">
        <f>_xlfn.IFNA(VLOOKUP(orders[[#This Row],[order_id]],returns[],2,FALSE),"FALSE")</f>
        <v>FALSE</v>
      </c>
      <c r="W8122" t="str">
        <f>VLOOKUP(orders[[#This Row],[region]],people[],2,FALSE)</f>
        <v>Anna Andreadi</v>
      </c>
    </row>
    <row r="8123" spans="1:23" x14ac:dyDescent="0.25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  <c r="V8123" s="7" t="str">
        <f>_xlfn.IFNA(VLOOKUP(orders[[#This Row],[order_id]],returns[],2,FALSE),"FALSE")</f>
        <v>FALSE</v>
      </c>
      <c r="W8123" t="str">
        <f>VLOOKUP(orders[[#This Row],[region]],people[],2,FALSE)</f>
        <v>Anna Andreadi</v>
      </c>
    </row>
    <row r="8124" spans="1:23" x14ac:dyDescent="0.25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 s="7" t="str">
        <f>_xlfn.IFNA(VLOOKUP(orders[[#This Row],[order_id]],returns[],2,FALSE),"FALSE")</f>
        <v>FALSE</v>
      </c>
      <c r="W8124" t="str">
        <f>VLOOKUP(orders[[#This Row],[region]],people[],2,FALSE)</f>
        <v>Chuck Magee</v>
      </c>
    </row>
    <row r="8125" spans="1:23" x14ac:dyDescent="0.25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  <c r="V8125" s="7" t="str">
        <f>_xlfn.IFNA(VLOOKUP(orders[[#This Row],[order_id]],returns[],2,FALSE),"FALSE")</f>
        <v>FALSE</v>
      </c>
      <c r="W8125" t="str">
        <f>VLOOKUP(orders[[#This Row],[region]],people[],2,FALSE)</f>
        <v>Chuck Magee</v>
      </c>
    </row>
    <row r="8126" spans="1:23" x14ac:dyDescent="0.25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  <c r="V8126" s="7" t="str">
        <f>_xlfn.IFNA(VLOOKUP(orders[[#This Row],[order_id]],returns[],2,FALSE),"FALSE")</f>
        <v>FALSE</v>
      </c>
      <c r="W8126" t="str">
        <f>VLOOKUP(orders[[#This Row],[region]],people[],2,FALSE)</f>
        <v>Anna Andreadi</v>
      </c>
    </row>
    <row r="8127" spans="1:23" x14ac:dyDescent="0.25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  <c r="V8127" s="7" t="str">
        <f>_xlfn.IFNA(VLOOKUP(orders[[#This Row],[order_id]],returns[],2,FALSE),"FALSE")</f>
        <v>FALSE</v>
      </c>
      <c r="W8127" t="str">
        <f>VLOOKUP(orders[[#This Row],[region]],people[],2,FALSE)</f>
        <v>Kelly Williams</v>
      </c>
    </row>
    <row r="8128" spans="1:23" x14ac:dyDescent="0.25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  <c r="V8128" s="7" t="str">
        <f>_xlfn.IFNA(VLOOKUP(orders[[#This Row],[order_id]],returns[],2,FALSE),"FALSE")</f>
        <v>FALSE</v>
      </c>
      <c r="W8128" t="str">
        <f>VLOOKUP(orders[[#This Row],[region]],people[],2,FALSE)</f>
        <v>Kelly Williams</v>
      </c>
    </row>
    <row r="8129" spans="1:23" x14ac:dyDescent="0.25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  <c r="V8129" s="7" t="str">
        <f>_xlfn.IFNA(VLOOKUP(orders[[#This Row],[order_id]],returns[],2,FALSE),"FALSE")</f>
        <v>FALSE</v>
      </c>
      <c r="W8129" t="str">
        <f>VLOOKUP(orders[[#This Row],[region]],people[],2,FALSE)</f>
        <v>Kelly Williams</v>
      </c>
    </row>
    <row r="8130" spans="1:23" x14ac:dyDescent="0.25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  <c r="V8130" s="7" t="str">
        <f>_xlfn.IFNA(VLOOKUP(orders[[#This Row],[order_id]],returns[],2,FALSE),"FALSE")</f>
        <v>FALSE</v>
      </c>
      <c r="W8130" t="str">
        <f>VLOOKUP(orders[[#This Row],[region]],people[],2,FALSE)</f>
        <v>Kelly Williams</v>
      </c>
    </row>
    <row r="8131" spans="1:23" x14ac:dyDescent="0.25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  <c r="V8131" s="7" t="str">
        <f>_xlfn.IFNA(VLOOKUP(orders[[#This Row],[order_id]],returns[],2,FALSE),"FALSE")</f>
        <v>FALSE</v>
      </c>
      <c r="W8131" t="str">
        <f>VLOOKUP(orders[[#This Row],[region]],people[],2,FALSE)</f>
        <v>Anna Andreadi</v>
      </c>
    </row>
    <row r="8132" spans="1:23" x14ac:dyDescent="0.25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 s="7" t="str">
        <f>_xlfn.IFNA(VLOOKUP(orders[[#This Row],[order_id]],returns[],2,FALSE),"FALSE")</f>
        <v>FALSE</v>
      </c>
      <c r="W8132" t="str">
        <f>VLOOKUP(orders[[#This Row],[region]],people[],2,FALSE)</f>
        <v>Anna Andreadi</v>
      </c>
    </row>
    <row r="8133" spans="1:23" x14ac:dyDescent="0.25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  <c r="V8133" s="7" t="str">
        <f>_xlfn.IFNA(VLOOKUP(orders[[#This Row],[order_id]],returns[],2,FALSE),"FALSE")</f>
        <v>FALSE</v>
      </c>
      <c r="W8133" t="str">
        <f>VLOOKUP(orders[[#This Row],[region]],people[],2,FALSE)</f>
        <v>Anna Andreadi</v>
      </c>
    </row>
    <row r="8134" spans="1:23" x14ac:dyDescent="0.25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  <c r="V8134" s="7" t="str">
        <f>_xlfn.IFNA(VLOOKUP(orders[[#This Row],[order_id]],returns[],2,FALSE),"FALSE")</f>
        <v>FALSE</v>
      </c>
      <c r="W8134" t="str">
        <f>VLOOKUP(orders[[#This Row],[region]],people[],2,FALSE)</f>
        <v>Anna Andreadi</v>
      </c>
    </row>
    <row r="8135" spans="1:23" x14ac:dyDescent="0.25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 s="7" t="str">
        <f>_xlfn.IFNA(VLOOKUP(orders[[#This Row],[order_id]],returns[],2,FALSE),"FALSE")</f>
        <v>FALSE</v>
      </c>
      <c r="W8135" t="str">
        <f>VLOOKUP(orders[[#This Row],[region]],people[],2,FALSE)</f>
        <v>Kelly Williams</v>
      </c>
    </row>
    <row r="8136" spans="1:23" x14ac:dyDescent="0.25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  <c r="V8136" s="7" t="str">
        <f>_xlfn.IFNA(VLOOKUP(orders[[#This Row],[order_id]],returns[],2,FALSE),"FALSE")</f>
        <v>FALSE</v>
      </c>
      <c r="W8136" t="str">
        <f>VLOOKUP(orders[[#This Row],[region]],people[],2,FALSE)</f>
        <v>Anna Andreadi</v>
      </c>
    </row>
    <row r="8137" spans="1:23" x14ac:dyDescent="0.25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  <c r="V8137" s="7" t="str">
        <f>_xlfn.IFNA(VLOOKUP(orders[[#This Row],[order_id]],returns[],2,FALSE),"FALSE")</f>
        <v>FALSE</v>
      </c>
      <c r="W8137" t="str">
        <f>VLOOKUP(orders[[#This Row],[region]],people[],2,FALSE)</f>
        <v>Anna Andreadi</v>
      </c>
    </row>
    <row r="8138" spans="1:23" x14ac:dyDescent="0.25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  <c r="V8138" s="7" t="str">
        <f>_xlfn.IFNA(VLOOKUP(orders[[#This Row],[order_id]],returns[],2,FALSE),"FALSE")</f>
        <v>FALSE</v>
      </c>
      <c r="W8138" t="str">
        <f>VLOOKUP(orders[[#This Row],[region]],people[],2,FALSE)</f>
        <v>Cassandra Brandow</v>
      </c>
    </row>
    <row r="8139" spans="1:23" x14ac:dyDescent="0.25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  <c r="V8139" s="7" t="str">
        <f>_xlfn.IFNA(VLOOKUP(orders[[#This Row],[order_id]],returns[],2,FALSE),"FALSE")</f>
        <v>FALSE</v>
      </c>
      <c r="W8139" t="str">
        <f>VLOOKUP(orders[[#This Row],[region]],people[],2,FALSE)</f>
        <v>Chuck Magee</v>
      </c>
    </row>
    <row r="8140" spans="1:23" x14ac:dyDescent="0.25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  <c r="V8140" s="7" t="str">
        <f>_xlfn.IFNA(VLOOKUP(orders[[#This Row],[order_id]],returns[],2,FALSE),"FALSE")</f>
        <v>FALSE</v>
      </c>
      <c r="W8140" t="str">
        <f>VLOOKUP(orders[[#This Row],[region]],people[],2,FALSE)</f>
        <v>Chuck Magee</v>
      </c>
    </row>
    <row r="8141" spans="1:23" x14ac:dyDescent="0.25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  <c r="V8141" s="7" t="str">
        <f>_xlfn.IFNA(VLOOKUP(orders[[#This Row],[order_id]],returns[],2,FALSE),"FALSE")</f>
        <v>FALSE</v>
      </c>
      <c r="W8141" t="str">
        <f>VLOOKUP(orders[[#This Row],[region]],people[],2,FALSE)</f>
        <v>Chuck Magee</v>
      </c>
    </row>
    <row r="8142" spans="1:23" x14ac:dyDescent="0.25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  <c r="V8142" s="7" t="str">
        <f>_xlfn.IFNA(VLOOKUP(orders[[#This Row],[order_id]],returns[],2,FALSE),"FALSE")</f>
        <v>FALSE</v>
      </c>
      <c r="W8142" t="str">
        <f>VLOOKUP(orders[[#This Row],[region]],people[],2,FALSE)</f>
        <v>Chuck Magee</v>
      </c>
    </row>
    <row r="8143" spans="1:23" x14ac:dyDescent="0.25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 s="7" t="str">
        <f>_xlfn.IFNA(VLOOKUP(orders[[#This Row],[order_id]],returns[],2,FALSE),"FALSE")</f>
        <v>FALSE</v>
      </c>
      <c r="W8143" t="str">
        <f>VLOOKUP(orders[[#This Row],[region]],people[],2,FALSE)</f>
        <v>Anna Andreadi</v>
      </c>
    </row>
    <row r="8144" spans="1:23" x14ac:dyDescent="0.25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  <c r="V8144" s="7" t="str">
        <f>_xlfn.IFNA(VLOOKUP(orders[[#This Row],[order_id]],returns[],2,FALSE),"FALSE")</f>
        <v>FALSE</v>
      </c>
      <c r="W8144" t="str">
        <f>VLOOKUP(orders[[#This Row],[region]],people[],2,FALSE)</f>
        <v>Anna Andreadi</v>
      </c>
    </row>
    <row r="8145" spans="1:23" x14ac:dyDescent="0.25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  <c r="V8145" s="7" t="str">
        <f>_xlfn.IFNA(VLOOKUP(orders[[#This Row],[order_id]],returns[],2,FALSE),"FALSE")</f>
        <v>FALSE</v>
      </c>
      <c r="W8145" t="str">
        <f>VLOOKUP(orders[[#This Row],[region]],people[],2,FALSE)</f>
        <v>Anna Andreadi</v>
      </c>
    </row>
    <row r="8146" spans="1:23" x14ac:dyDescent="0.25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  <c r="V8146" s="7" t="str">
        <f>_xlfn.IFNA(VLOOKUP(orders[[#This Row],[order_id]],returns[],2,FALSE),"FALSE")</f>
        <v>FALSE</v>
      </c>
      <c r="W8146" t="str">
        <f>VLOOKUP(orders[[#This Row],[region]],people[],2,FALSE)</f>
        <v>Anna Andreadi</v>
      </c>
    </row>
    <row r="8147" spans="1:23" x14ac:dyDescent="0.25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  <c r="V8147" s="7" t="str">
        <f>_xlfn.IFNA(VLOOKUP(orders[[#This Row],[order_id]],returns[],2,FALSE),"FALSE")</f>
        <v>FALSE</v>
      </c>
      <c r="W8147" t="str">
        <f>VLOOKUP(orders[[#This Row],[region]],people[],2,FALSE)</f>
        <v>Kelly Williams</v>
      </c>
    </row>
    <row r="8148" spans="1:23" x14ac:dyDescent="0.25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 s="7" t="str">
        <f>_xlfn.IFNA(VLOOKUP(orders[[#This Row],[order_id]],returns[],2,FALSE),"FALSE")</f>
        <v>FALSE</v>
      </c>
      <c r="W8148" t="str">
        <f>VLOOKUP(orders[[#This Row],[region]],people[],2,FALSE)</f>
        <v>Kelly Williams</v>
      </c>
    </row>
    <row r="8149" spans="1:23" x14ac:dyDescent="0.25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  <c r="V8149" s="7" t="str">
        <f>_xlfn.IFNA(VLOOKUP(orders[[#This Row],[order_id]],returns[],2,FALSE),"FALSE")</f>
        <v>FALSE</v>
      </c>
      <c r="W8149" t="str">
        <f>VLOOKUP(orders[[#This Row],[region]],people[],2,FALSE)</f>
        <v>Cassandra Brandow</v>
      </c>
    </row>
    <row r="8150" spans="1:23" x14ac:dyDescent="0.25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 s="7" t="str">
        <f>_xlfn.IFNA(VLOOKUP(orders[[#This Row],[order_id]],returns[],2,FALSE),"FALSE")</f>
        <v>FALSE</v>
      </c>
      <c r="W8150" t="str">
        <f>VLOOKUP(orders[[#This Row],[region]],people[],2,FALSE)</f>
        <v>Anna Andreadi</v>
      </c>
    </row>
    <row r="8151" spans="1:23" x14ac:dyDescent="0.25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 s="7" t="str">
        <f>_xlfn.IFNA(VLOOKUP(orders[[#This Row],[order_id]],returns[],2,FALSE),"FALSE")</f>
        <v>FALSE</v>
      </c>
      <c r="W8151" t="str">
        <f>VLOOKUP(orders[[#This Row],[region]],people[],2,FALSE)</f>
        <v>Kelly Williams</v>
      </c>
    </row>
    <row r="8152" spans="1:23" x14ac:dyDescent="0.25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 s="7" t="str">
        <f>_xlfn.IFNA(VLOOKUP(orders[[#This Row],[order_id]],returns[],2,FALSE),"FALSE")</f>
        <v>FALSE</v>
      </c>
      <c r="W8152" t="str">
        <f>VLOOKUP(orders[[#This Row],[region]],people[],2,FALSE)</f>
        <v>Kelly Williams</v>
      </c>
    </row>
    <row r="8153" spans="1:23" x14ac:dyDescent="0.25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 s="7" t="b">
        <f>_xlfn.IFNA(VLOOKUP(orders[[#This Row],[order_id]],returns[],2,FALSE),"FALSE")</f>
        <v>1</v>
      </c>
      <c r="W8153" t="str">
        <f>VLOOKUP(orders[[#This Row],[region]],people[],2,FALSE)</f>
        <v>Anna Andreadi</v>
      </c>
    </row>
    <row r="8154" spans="1:23" x14ac:dyDescent="0.25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 s="7" t="b">
        <f>_xlfn.IFNA(VLOOKUP(orders[[#This Row],[order_id]],returns[],2,FALSE),"FALSE")</f>
        <v>1</v>
      </c>
      <c r="W8154" t="str">
        <f>VLOOKUP(orders[[#This Row],[region]],people[],2,FALSE)</f>
        <v>Anna Andreadi</v>
      </c>
    </row>
    <row r="8155" spans="1:23" x14ac:dyDescent="0.25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  <c r="V8155" s="7" t="b">
        <f>_xlfn.IFNA(VLOOKUP(orders[[#This Row],[order_id]],returns[],2,FALSE),"FALSE")</f>
        <v>1</v>
      </c>
      <c r="W8155" t="str">
        <f>VLOOKUP(orders[[#This Row],[region]],people[],2,FALSE)</f>
        <v>Anna Andreadi</v>
      </c>
    </row>
    <row r="8156" spans="1:23" x14ac:dyDescent="0.25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  <c r="V8156" s="7" t="str">
        <f>_xlfn.IFNA(VLOOKUP(orders[[#This Row],[order_id]],returns[],2,FALSE),"FALSE")</f>
        <v>FALSE</v>
      </c>
      <c r="W8156" t="str">
        <f>VLOOKUP(orders[[#This Row],[region]],people[],2,FALSE)</f>
        <v>Chuck Magee</v>
      </c>
    </row>
    <row r="8157" spans="1:23" x14ac:dyDescent="0.25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  <c r="V8157" s="7" t="str">
        <f>_xlfn.IFNA(VLOOKUP(orders[[#This Row],[order_id]],returns[],2,FALSE),"FALSE")</f>
        <v>FALSE</v>
      </c>
      <c r="W8157" t="str">
        <f>VLOOKUP(orders[[#This Row],[region]],people[],2,FALSE)</f>
        <v>Chuck Magee</v>
      </c>
    </row>
    <row r="8158" spans="1:23" x14ac:dyDescent="0.25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  <c r="V8158" s="7" t="str">
        <f>_xlfn.IFNA(VLOOKUP(orders[[#This Row],[order_id]],returns[],2,FALSE),"FALSE")</f>
        <v>FALSE</v>
      </c>
      <c r="W8158" t="str">
        <f>VLOOKUP(orders[[#This Row],[region]],people[],2,FALSE)</f>
        <v>Chuck Magee</v>
      </c>
    </row>
    <row r="8159" spans="1:23" x14ac:dyDescent="0.25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  <c r="V8159" s="7" t="str">
        <f>_xlfn.IFNA(VLOOKUP(orders[[#This Row],[order_id]],returns[],2,FALSE),"FALSE")</f>
        <v>FALSE</v>
      </c>
      <c r="W8159" t="str">
        <f>VLOOKUP(orders[[#This Row],[region]],people[],2,FALSE)</f>
        <v>Anna Andreadi</v>
      </c>
    </row>
    <row r="8160" spans="1:23" x14ac:dyDescent="0.25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  <c r="V8160" s="7" t="str">
        <f>_xlfn.IFNA(VLOOKUP(orders[[#This Row],[order_id]],returns[],2,FALSE),"FALSE")</f>
        <v>FALSE</v>
      </c>
      <c r="W8160" t="str">
        <f>VLOOKUP(orders[[#This Row],[region]],people[],2,FALSE)</f>
        <v>Kelly Williams</v>
      </c>
    </row>
    <row r="8161" spans="1:23" x14ac:dyDescent="0.25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  <c r="V8161" s="7" t="str">
        <f>_xlfn.IFNA(VLOOKUP(orders[[#This Row],[order_id]],returns[],2,FALSE),"FALSE")</f>
        <v>FALSE</v>
      </c>
      <c r="W8161" t="str">
        <f>VLOOKUP(orders[[#This Row],[region]],people[],2,FALSE)</f>
        <v>Chuck Magee</v>
      </c>
    </row>
    <row r="8162" spans="1:23" x14ac:dyDescent="0.25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  <c r="V8162" s="7" t="str">
        <f>_xlfn.IFNA(VLOOKUP(orders[[#This Row],[order_id]],returns[],2,FALSE),"FALSE")</f>
        <v>FALSE</v>
      </c>
      <c r="W8162" t="str">
        <f>VLOOKUP(orders[[#This Row],[region]],people[],2,FALSE)</f>
        <v>Chuck Magee</v>
      </c>
    </row>
    <row r="8163" spans="1:23" x14ac:dyDescent="0.25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 s="7" t="str">
        <f>_xlfn.IFNA(VLOOKUP(orders[[#This Row],[order_id]],returns[],2,FALSE),"FALSE")</f>
        <v>FALSE</v>
      </c>
      <c r="W8163" t="str">
        <f>VLOOKUP(orders[[#This Row],[region]],people[],2,FALSE)</f>
        <v>Chuck Magee</v>
      </c>
    </row>
    <row r="8164" spans="1:23" x14ac:dyDescent="0.25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  <c r="V8164" s="7" t="str">
        <f>_xlfn.IFNA(VLOOKUP(orders[[#This Row],[order_id]],returns[],2,FALSE),"FALSE")</f>
        <v>FALSE</v>
      </c>
      <c r="W8164" t="str">
        <f>VLOOKUP(orders[[#This Row],[region]],people[],2,FALSE)</f>
        <v>Chuck Magee</v>
      </c>
    </row>
    <row r="8165" spans="1:23" x14ac:dyDescent="0.25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  <c r="V8165" s="7" t="str">
        <f>_xlfn.IFNA(VLOOKUP(orders[[#This Row],[order_id]],returns[],2,FALSE),"FALSE")</f>
        <v>FALSE</v>
      </c>
      <c r="W8165" t="str">
        <f>VLOOKUP(orders[[#This Row],[region]],people[],2,FALSE)</f>
        <v>Anna Andreadi</v>
      </c>
    </row>
    <row r="8166" spans="1:23" x14ac:dyDescent="0.25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  <c r="V8166" s="7" t="str">
        <f>_xlfn.IFNA(VLOOKUP(orders[[#This Row],[order_id]],returns[],2,FALSE),"FALSE")</f>
        <v>FALSE</v>
      </c>
      <c r="W8166" t="str">
        <f>VLOOKUP(orders[[#This Row],[region]],people[],2,FALSE)</f>
        <v>Anna Andreadi</v>
      </c>
    </row>
    <row r="8167" spans="1:23" x14ac:dyDescent="0.25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  <c r="V8167" s="7" t="str">
        <f>_xlfn.IFNA(VLOOKUP(orders[[#This Row],[order_id]],returns[],2,FALSE),"FALSE")</f>
        <v>FALSE</v>
      </c>
      <c r="W8167" t="str">
        <f>VLOOKUP(orders[[#This Row],[region]],people[],2,FALSE)</f>
        <v>Anna Andreadi</v>
      </c>
    </row>
    <row r="8168" spans="1:23" x14ac:dyDescent="0.25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  <c r="V8168" s="7" t="str">
        <f>_xlfn.IFNA(VLOOKUP(orders[[#This Row],[order_id]],returns[],2,FALSE),"FALSE")</f>
        <v>FALSE</v>
      </c>
      <c r="W8168" t="str">
        <f>VLOOKUP(orders[[#This Row],[region]],people[],2,FALSE)</f>
        <v>Anna Andreadi</v>
      </c>
    </row>
    <row r="8169" spans="1:23" x14ac:dyDescent="0.25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  <c r="V8169" s="7" t="str">
        <f>_xlfn.IFNA(VLOOKUP(orders[[#This Row],[order_id]],returns[],2,FALSE),"FALSE")</f>
        <v>FALSE</v>
      </c>
      <c r="W8169" t="str">
        <f>VLOOKUP(orders[[#This Row],[region]],people[],2,FALSE)</f>
        <v>Anna Andreadi</v>
      </c>
    </row>
    <row r="8170" spans="1:23" x14ac:dyDescent="0.25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  <c r="V8170" s="7" t="str">
        <f>_xlfn.IFNA(VLOOKUP(orders[[#This Row],[order_id]],returns[],2,FALSE),"FALSE")</f>
        <v>FALSE</v>
      </c>
      <c r="W8170" t="str">
        <f>VLOOKUP(orders[[#This Row],[region]],people[],2,FALSE)</f>
        <v>Anna Andreadi</v>
      </c>
    </row>
    <row r="8171" spans="1:23" x14ac:dyDescent="0.25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  <c r="V8171" s="7" t="str">
        <f>_xlfn.IFNA(VLOOKUP(orders[[#This Row],[order_id]],returns[],2,FALSE),"FALSE")</f>
        <v>FALSE</v>
      </c>
      <c r="W8171" t="str">
        <f>VLOOKUP(orders[[#This Row],[region]],people[],2,FALSE)</f>
        <v>Anna Andreadi</v>
      </c>
    </row>
    <row r="8172" spans="1:23" x14ac:dyDescent="0.25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  <c r="V8172" s="7" t="str">
        <f>_xlfn.IFNA(VLOOKUP(orders[[#This Row],[order_id]],returns[],2,FALSE),"FALSE")</f>
        <v>FALSE</v>
      </c>
      <c r="W8172" t="str">
        <f>VLOOKUP(orders[[#This Row],[region]],people[],2,FALSE)</f>
        <v>Anna Andreadi</v>
      </c>
    </row>
    <row r="8173" spans="1:23" x14ac:dyDescent="0.25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 s="7" t="str">
        <f>_xlfn.IFNA(VLOOKUP(orders[[#This Row],[order_id]],returns[],2,FALSE),"FALSE")</f>
        <v>FALSE</v>
      </c>
      <c r="W8173" t="str">
        <f>VLOOKUP(orders[[#This Row],[region]],people[],2,FALSE)</f>
        <v>Cassandra Brandow</v>
      </c>
    </row>
    <row r="8174" spans="1:23" x14ac:dyDescent="0.25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 s="7" t="str">
        <f>_xlfn.IFNA(VLOOKUP(orders[[#This Row],[order_id]],returns[],2,FALSE),"FALSE")</f>
        <v>FALSE</v>
      </c>
      <c r="W8174" t="str">
        <f>VLOOKUP(orders[[#This Row],[region]],people[],2,FALSE)</f>
        <v>Anna Andreadi</v>
      </c>
    </row>
    <row r="8175" spans="1:23" x14ac:dyDescent="0.25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  <c r="V8175" s="7" t="str">
        <f>_xlfn.IFNA(VLOOKUP(orders[[#This Row],[order_id]],returns[],2,FALSE),"FALSE")</f>
        <v>FALSE</v>
      </c>
      <c r="W8175" t="str">
        <f>VLOOKUP(orders[[#This Row],[region]],people[],2,FALSE)</f>
        <v>Anna Andreadi</v>
      </c>
    </row>
    <row r="8176" spans="1:23" x14ac:dyDescent="0.25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  <c r="V8176" s="7" t="str">
        <f>_xlfn.IFNA(VLOOKUP(orders[[#This Row],[order_id]],returns[],2,FALSE),"FALSE")</f>
        <v>FALSE</v>
      </c>
      <c r="W8176" t="str">
        <f>VLOOKUP(orders[[#This Row],[region]],people[],2,FALSE)</f>
        <v>Anna Andreadi</v>
      </c>
    </row>
    <row r="8177" spans="1:23" x14ac:dyDescent="0.25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  <c r="V8177" s="7" t="str">
        <f>_xlfn.IFNA(VLOOKUP(orders[[#This Row],[order_id]],returns[],2,FALSE),"FALSE")</f>
        <v>FALSE</v>
      </c>
      <c r="W8177" t="str">
        <f>VLOOKUP(orders[[#This Row],[region]],people[],2,FALSE)</f>
        <v>Kelly Williams</v>
      </c>
    </row>
    <row r="8178" spans="1:23" x14ac:dyDescent="0.25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  <c r="V8178" s="7" t="str">
        <f>_xlfn.IFNA(VLOOKUP(orders[[#This Row],[order_id]],returns[],2,FALSE),"FALSE")</f>
        <v>FALSE</v>
      </c>
      <c r="W8178" t="str">
        <f>VLOOKUP(orders[[#This Row],[region]],people[],2,FALSE)</f>
        <v>Chuck Magee</v>
      </c>
    </row>
    <row r="8179" spans="1:23" x14ac:dyDescent="0.25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  <c r="V8179" s="7" t="str">
        <f>_xlfn.IFNA(VLOOKUP(orders[[#This Row],[order_id]],returns[],2,FALSE),"FALSE")</f>
        <v>FALSE</v>
      </c>
      <c r="W8179" t="str">
        <f>VLOOKUP(orders[[#This Row],[region]],people[],2,FALSE)</f>
        <v>Anna Andreadi</v>
      </c>
    </row>
    <row r="8180" spans="1:23" x14ac:dyDescent="0.25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 s="7" t="str">
        <f>_xlfn.IFNA(VLOOKUP(orders[[#This Row],[order_id]],returns[],2,FALSE),"FALSE")</f>
        <v>FALSE</v>
      </c>
      <c r="W8180" t="str">
        <f>VLOOKUP(orders[[#This Row],[region]],people[],2,FALSE)</f>
        <v>Anna Andreadi</v>
      </c>
    </row>
    <row r="8181" spans="1:23" x14ac:dyDescent="0.25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 s="7" t="str">
        <f>_xlfn.IFNA(VLOOKUP(orders[[#This Row],[order_id]],returns[],2,FALSE),"FALSE")</f>
        <v>FALSE</v>
      </c>
      <c r="W8181" t="str">
        <f>VLOOKUP(orders[[#This Row],[region]],people[],2,FALSE)</f>
        <v>Anna Andreadi</v>
      </c>
    </row>
    <row r="8182" spans="1:23" x14ac:dyDescent="0.25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  <c r="V8182" s="7" t="str">
        <f>_xlfn.IFNA(VLOOKUP(orders[[#This Row],[order_id]],returns[],2,FALSE),"FALSE")</f>
        <v>FALSE</v>
      </c>
      <c r="W8182" t="str">
        <f>VLOOKUP(orders[[#This Row],[region]],people[],2,FALSE)</f>
        <v>Chuck Magee</v>
      </c>
    </row>
    <row r="8183" spans="1:23" x14ac:dyDescent="0.25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  <c r="V8183" s="7" t="str">
        <f>_xlfn.IFNA(VLOOKUP(orders[[#This Row],[order_id]],returns[],2,FALSE),"FALSE")</f>
        <v>FALSE</v>
      </c>
      <c r="W8183" t="str">
        <f>VLOOKUP(orders[[#This Row],[region]],people[],2,FALSE)</f>
        <v>Chuck Magee</v>
      </c>
    </row>
    <row r="8184" spans="1:23" x14ac:dyDescent="0.25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  <c r="V8184" s="7" t="str">
        <f>_xlfn.IFNA(VLOOKUP(orders[[#This Row],[order_id]],returns[],2,FALSE),"FALSE")</f>
        <v>FALSE</v>
      </c>
      <c r="W8184" t="str">
        <f>VLOOKUP(orders[[#This Row],[region]],people[],2,FALSE)</f>
        <v>Kelly Williams</v>
      </c>
    </row>
    <row r="8185" spans="1:23" x14ac:dyDescent="0.25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  <c r="V8185" s="7" t="str">
        <f>_xlfn.IFNA(VLOOKUP(orders[[#This Row],[order_id]],returns[],2,FALSE),"FALSE")</f>
        <v>FALSE</v>
      </c>
      <c r="W8185" t="str">
        <f>VLOOKUP(orders[[#This Row],[region]],people[],2,FALSE)</f>
        <v>Kelly Williams</v>
      </c>
    </row>
    <row r="8186" spans="1:23" x14ac:dyDescent="0.25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  <c r="V8186" s="7" t="str">
        <f>_xlfn.IFNA(VLOOKUP(orders[[#This Row],[order_id]],returns[],2,FALSE),"FALSE")</f>
        <v>FALSE</v>
      </c>
      <c r="W8186" t="str">
        <f>VLOOKUP(orders[[#This Row],[region]],people[],2,FALSE)</f>
        <v>Kelly Williams</v>
      </c>
    </row>
    <row r="8187" spans="1:23" x14ac:dyDescent="0.25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  <c r="V8187" s="7" t="str">
        <f>_xlfn.IFNA(VLOOKUP(orders[[#This Row],[order_id]],returns[],2,FALSE),"FALSE")</f>
        <v>FALSE</v>
      </c>
      <c r="W8187" t="str">
        <f>VLOOKUP(orders[[#This Row],[region]],people[],2,FALSE)</f>
        <v>Kelly Williams</v>
      </c>
    </row>
    <row r="8188" spans="1:23" x14ac:dyDescent="0.25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  <c r="V8188" s="7" t="str">
        <f>_xlfn.IFNA(VLOOKUP(orders[[#This Row],[order_id]],returns[],2,FALSE),"FALSE")</f>
        <v>FALSE</v>
      </c>
      <c r="W8188" t="str">
        <f>VLOOKUP(orders[[#This Row],[region]],people[],2,FALSE)</f>
        <v>Kelly Williams</v>
      </c>
    </row>
    <row r="8189" spans="1:23" x14ac:dyDescent="0.25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  <c r="V8189" s="7" t="str">
        <f>_xlfn.IFNA(VLOOKUP(orders[[#This Row],[order_id]],returns[],2,FALSE),"FALSE")</f>
        <v>FALSE</v>
      </c>
      <c r="W8189" t="str">
        <f>VLOOKUP(orders[[#This Row],[region]],people[],2,FALSE)</f>
        <v>Chuck Magee</v>
      </c>
    </row>
    <row r="8190" spans="1:23" x14ac:dyDescent="0.25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 s="7" t="str">
        <f>_xlfn.IFNA(VLOOKUP(orders[[#This Row],[order_id]],returns[],2,FALSE),"FALSE")</f>
        <v>FALSE</v>
      </c>
      <c r="W8190" t="str">
        <f>VLOOKUP(orders[[#This Row],[region]],people[],2,FALSE)</f>
        <v>Chuck Magee</v>
      </c>
    </row>
    <row r="8191" spans="1:23" x14ac:dyDescent="0.25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 s="7" t="str">
        <f>_xlfn.IFNA(VLOOKUP(orders[[#This Row],[order_id]],returns[],2,FALSE),"FALSE")</f>
        <v>FALSE</v>
      </c>
      <c r="W8191" t="str">
        <f>VLOOKUP(orders[[#This Row],[region]],people[],2,FALSE)</f>
        <v>Chuck Magee</v>
      </c>
    </row>
    <row r="8192" spans="1:23" x14ac:dyDescent="0.25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 s="7" t="str">
        <f>_xlfn.IFNA(VLOOKUP(orders[[#This Row],[order_id]],returns[],2,FALSE),"FALSE")</f>
        <v>FALSE</v>
      </c>
      <c r="W8192" t="str">
        <f>VLOOKUP(orders[[#This Row],[region]],people[],2,FALSE)</f>
        <v>Chuck Magee</v>
      </c>
    </row>
    <row r="8193" spans="1:23" x14ac:dyDescent="0.25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 s="7" t="str">
        <f>_xlfn.IFNA(VLOOKUP(orders[[#This Row],[order_id]],returns[],2,FALSE),"FALSE")</f>
        <v>FALSE</v>
      </c>
      <c r="W8193" t="str">
        <f>VLOOKUP(orders[[#This Row],[region]],people[],2,FALSE)</f>
        <v>Chuck Magee</v>
      </c>
    </row>
    <row r="8194" spans="1:23" x14ac:dyDescent="0.25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  <c r="V8194" s="7" t="str">
        <f>_xlfn.IFNA(VLOOKUP(orders[[#This Row],[order_id]],returns[],2,FALSE),"FALSE")</f>
        <v>FALSE</v>
      </c>
      <c r="W8194" t="str">
        <f>VLOOKUP(orders[[#This Row],[region]],people[],2,FALSE)</f>
        <v>Cassandra Brandow</v>
      </c>
    </row>
    <row r="8195" spans="1:23" x14ac:dyDescent="0.25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  <c r="V8195" s="7" t="str">
        <f>_xlfn.IFNA(VLOOKUP(orders[[#This Row],[order_id]],returns[],2,FALSE),"FALSE")</f>
        <v>FALSE</v>
      </c>
      <c r="W8195" t="str">
        <f>VLOOKUP(orders[[#This Row],[region]],people[],2,FALSE)</f>
        <v>Cassandra Brandow</v>
      </c>
    </row>
    <row r="8196" spans="1:23" x14ac:dyDescent="0.25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  <c r="V8196" s="7" t="str">
        <f>_xlfn.IFNA(VLOOKUP(orders[[#This Row],[order_id]],returns[],2,FALSE),"FALSE")</f>
        <v>FALSE</v>
      </c>
      <c r="W8196" t="str">
        <f>VLOOKUP(orders[[#This Row],[region]],people[],2,FALSE)</f>
        <v>Cassandra Brandow</v>
      </c>
    </row>
    <row r="8197" spans="1:23" x14ac:dyDescent="0.25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  <c r="V8197" s="7" t="str">
        <f>_xlfn.IFNA(VLOOKUP(orders[[#This Row],[order_id]],returns[],2,FALSE),"FALSE")</f>
        <v>FALSE</v>
      </c>
      <c r="W8197" t="str">
        <f>VLOOKUP(orders[[#This Row],[region]],people[],2,FALSE)</f>
        <v>Anna Andreadi</v>
      </c>
    </row>
    <row r="8198" spans="1:23" x14ac:dyDescent="0.25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  <c r="V8198" s="7" t="str">
        <f>_xlfn.IFNA(VLOOKUP(orders[[#This Row],[order_id]],returns[],2,FALSE),"FALSE")</f>
        <v>FALSE</v>
      </c>
      <c r="W8198" t="str">
        <f>VLOOKUP(orders[[#This Row],[region]],people[],2,FALSE)</f>
        <v>Cassandra Brandow</v>
      </c>
    </row>
    <row r="8199" spans="1:23" x14ac:dyDescent="0.25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  <c r="V8199" s="7" t="str">
        <f>_xlfn.IFNA(VLOOKUP(orders[[#This Row],[order_id]],returns[],2,FALSE),"FALSE")</f>
        <v>FALSE</v>
      </c>
      <c r="W8199" t="str">
        <f>VLOOKUP(orders[[#This Row],[region]],people[],2,FALSE)</f>
        <v>Cassandra Brandow</v>
      </c>
    </row>
    <row r="8200" spans="1:23" x14ac:dyDescent="0.25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  <c r="V8200" s="7" t="str">
        <f>_xlfn.IFNA(VLOOKUP(orders[[#This Row],[order_id]],returns[],2,FALSE),"FALSE")</f>
        <v>FALSE</v>
      </c>
      <c r="W8200" t="str">
        <f>VLOOKUP(orders[[#This Row],[region]],people[],2,FALSE)</f>
        <v>Cassandra Brandow</v>
      </c>
    </row>
    <row r="8201" spans="1:23" x14ac:dyDescent="0.25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  <c r="V8201" s="7" t="str">
        <f>_xlfn.IFNA(VLOOKUP(orders[[#This Row],[order_id]],returns[],2,FALSE),"FALSE")</f>
        <v>FALSE</v>
      </c>
      <c r="W8201" t="str">
        <f>VLOOKUP(orders[[#This Row],[region]],people[],2,FALSE)</f>
        <v>Kelly Williams</v>
      </c>
    </row>
    <row r="8202" spans="1:23" x14ac:dyDescent="0.25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 s="7" t="str">
        <f>_xlfn.IFNA(VLOOKUP(orders[[#This Row],[order_id]],returns[],2,FALSE),"FALSE")</f>
        <v>FALSE</v>
      </c>
      <c r="W8202" t="str">
        <f>VLOOKUP(orders[[#This Row],[region]],people[],2,FALSE)</f>
        <v>Kelly Williams</v>
      </c>
    </row>
    <row r="8203" spans="1:23" x14ac:dyDescent="0.25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 s="7" t="str">
        <f>_xlfn.IFNA(VLOOKUP(orders[[#This Row],[order_id]],returns[],2,FALSE),"FALSE")</f>
        <v>FALSE</v>
      </c>
      <c r="W8203" t="str">
        <f>VLOOKUP(orders[[#This Row],[region]],people[],2,FALSE)</f>
        <v>Chuck Magee</v>
      </c>
    </row>
    <row r="8204" spans="1:23" x14ac:dyDescent="0.25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 s="7" t="str">
        <f>_xlfn.IFNA(VLOOKUP(orders[[#This Row],[order_id]],returns[],2,FALSE),"FALSE")</f>
        <v>FALSE</v>
      </c>
      <c r="W8204" t="str">
        <f>VLOOKUP(orders[[#This Row],[region]],people[],2,FALSE)</f>
        <v>Chuck Magee</v>
      </c>
    </row>
    <row r="8205" spans="1:23" x14ac:dyDescent="0.25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 s="7" t="str">
        <f>_xlfn.IFNA(VLOOKUP(orders[[#This Row],[order_id]],returns[],2,FALSE),"FALSE")</f>
        <v>FALSE</v>
      </c>
      <c r="W8205" t="str">
        <f>VLOOKUP(orders[[#This Row],[region]],people[],2,FALSE)</f>
        <v>Chuck Magee</v>
      </c>
    </row>
    <row r="8206" spans="1:23" x14ac:dyDescent="0.25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 s="7" t="str">
        <f>_xlfn.IFNA(VLOOKUP(orders[[#This Row],[order_id]],returns[],2,FALSE),"FALSE")</f>
        <v>FALSE</v>
      </c>
      <c r="W8206" t="str">
        <f>VLOOKUP(orders[[#This Row],[region]],people[],2,FALSE)</f>
        <v>Chuck Magee</v>
      </c>
    </row>
    <row r="8207" spans="1:23" x14ac:dyDescent="0.25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 s="7" t="str">
        <f>_xlfn.IFNA(VLOOKUP(orders[[#This Row],[order_id]],returns[],2,FALSE),"FALSE")</f>
        <v>FALSE</v>
      </c>
      <c r="W8207" t="str">
        <f>VLOOKUP(orders[[#This Row],[region]],people[],2,FALSE)</f>
        <v>Chuck Magee</v>
      </c>
    </row>
    <row r="8208" spans="1:23" x14ac:dyDescent="0.25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 s="7" t="str">
        <f>_xlfn.IFNA(VLOOKUP(orders[[#This Row],[order_id]],returns[],2,FALSE),"FALSE")</f>
        <v>FALSE</v>
      </c>
      <c r="W8208" t="str">
        <f>VLOOKUP(orders[[#This Row],[region]],people[],2,FALSE)</f>
        <v>Cassandra Brandow</v>
      </c>
    </row>
    <row r="8209" spans="1:23" x14ac:dyDescent="0.25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  <c r="V8209" s="7" t="str">
        <f>_xlfn.IFNA(VLOOKUP(orders[[#This Row],[order_id]],returns[],2,FALSE),"FALSE")</f>
        <v>FALSE</v>
      </c>
      <c r="W8209" t="str">
        <f>VLOOKUP(orders[[#This Row],[region]],people[],2,FALSE)</f>
        <v>Cassandra Brandow</v>
      </c>
    </row>
    <row r="8210" spans="1:23" x14ac:dyDescent="0.25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  <c r="V8210" s="7" t="str">
        <f>_xlfn.IFNA(VLOOKUP(orders[[#This Row],[order_id]],returns[],2,FALSE),"FALSE")</f>
        <v>FALSE</v>
      </c>
      <c r="W8210" t="str">
        <f>VLOOKUP(orders[[#This Row],[region]],people[],2,FALSE)</f>
        <v>Cassandra Brandow</v>
      </c>
    </row>
    <row r="8211" spans="1:23" x14ac:dyDescent="0.25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  <c r="V8211" s="7" t="str">
        <f>_xlfn.IFNA(VLOOKUP(orders[[#This Row],[order_id]],returns[],2,FALSE),"FALSE")</f>
        <v>FALSE</v>
      </c>
      <c r="W8211" t="str">
        <f>VLOOKUP(orders[[#This Row],[region]],people[],2,FALSE)</f>
        <v>Cassandra Brandow</v>
      </c>
    </row>
    <row r="8212" spans="1:23" x14ac:dyDescent="0.25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  <c r="V8212" s="7" t="str">
        <f>_xlfn.IFNA(VLOOKUP(orders[[#This Row],[order_id]],returns[],2,FALSE),"FALSE")</f>
        <v>FALSE</v>
      </c>
      <c r="W8212" t="str">
        <f>VLOOKUP(orders[[#This Row],[region]],people[],2,FALSE)</f>
        <v>Cassandra Brandow</v>
      </c>
    </row>
    <row r="8213" spans="1:23" x14ac:dyDescent="0.25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  <c r="V8213" s="7" t="str">
        <f>_xlfn.IFNA(VLOOKUP(orders[[#This Row],[order_id]],returns[],2,FALSE),"FALSE")</f>
        <v>FALSE</v>
      </c>
      <c r="W8213" t="str">
        <f>VLOOKUP(orders[[#This Row],[region]],people[],2,FALSE)</f>
        <v>Kelly Williams</v>
      </c>
    </row>
    <row r="8214" spans="1:23" x14ac:dyDescent="0.25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  <c r="V8214" s="7" t="str">
        <f>_xlfn.IFNA(VLOOKUP(orders[[#This Row],[order_id]],returns[],2,FALSE),"FALSE")</f>
        <v>FALSE</v>
      </c>
      <c r="W8214" t="str">
        <f>VLOOKUP(orders[[#This Row],[region]],people[],2,FALSE)</f>
        <v>Kelly Williams</v>
      </c>
    </row>
    <row r="8215" spans="1:23" x14ac:dyDescent="0.25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  <c r="V8215" s="7" t="str">
        <f>_xlfn.IFNA(VLOOKUP(orders[[#This Row],[order_id]],returns[],2,FALSE),"FALSE")</f>
        <v>FALSE</v>
      </c>
      <c r="W8215" t="str">
        <f>VLOOKUP(orders[[#This Row],[region]],people[],2,FALSE)</f>
        <v>Cassandra Brandow</v>
      </c>
    </row>
    <row r="8216" spans="1:23" x14ac:dyDescent="0.25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  <c r="V8216" s="7" t="str">
        <f>_xlfn.IFNA(VLOOKUP(orders[[#This Row],[order_id]],returns[],2,FALSE),"FALSE")</f>
        <v>FALSE</v>
      </c>
      <c r="W8216" t="str">
        <f>VLOOKUP(orders[[#This Row],[region]],people[],2,FALSE)</f>
        <v>Cassandra Brandow</v>
      </c>
    </row>
    <row r="8217" spans="1:23" x14ac:dyDescent="0.25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  <c r="V8217" s="7" t="str">
        <f>_xlfn.IFNA(VLOOKUP(orders[[#This Row],[order_id]],returns[],2,FALSE),"FALSE")</f>
        <v>FALSE</v>
      </c>
      <c r="W8217" t="str">
        <f>VLOOKUP(orders[[#This Row],[region]],people[],2,FALSE)</f>
        <v>Cassandra Brandow</v>
      </c>
    </row>
    <row r="8218" spans="1:23" x14ac:dyDescent="0.25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  <c r="V8218" s="7" t="str">
        <f>_xlfn.IFNA(VLOOKUP(orders[[#This Row],[order_id]],returns[],2,FALSE),"FALSE")</f>
        <v>FALSE</v>
      </c>
      <c r="W8218" t="str">
        <f>VLOOKUP(orders[[#This Row],[region]],people[],2,FALSE)</f>
        <v>Cassandra Brandow</v>
      </c>
    </row>
    <row r="8219" spans="1:23" x14ac:dyDescent="0.25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  <c r="V8219" s="7" t="str">
        <f>_xlfn.IFNA(VLOOKUP(orders[[#This Row],[order_id]],returns[],2,FALSE),"FALSE")</f>
        <v>FALSE</v>
      </c>
      <c r="W8219" t="str">
        <f>VLOOKUP(orders[[#This Row],[region]],people[],2,FALSE)</f>
        <v>Kelly Williams</v>
      </c>
    </row>
    <row r="8220" spans="1:23" x14ac:dyDescent="0.25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  <c r="V8220" s="7" t="str">
        <f>_xlfn.IFNA(VLOOKUP(orders[[#This Row],[order_id]],returns[],2,FALSE),"FALSE")</f>
        <v>FALSE</v>
      </c>
      <c r="W8220" t="str">
        <f>VLOOKUP(orders[[#This Row],[region]],people[],2,FALSE)</f>
        <v>Kelly Williams</v>
      </c>
    </row>
    <row r="8221" spans="1:23" x14ac:dyDescent="0.25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  <c r="V8221" s="7" t="str">
        <f>_xlfn.IFNA(VLOOKUP(orders[[#This Row],[order_id]],returns[],2,FALSE),"FALSE")</f>
        <v>FALSE</v>
      </c>
      <c r="W8221" t="str">
        <f>VLOOKUP(orders[[#This Row],[region]],people[],2,FALSE)</f>
        <v>Kelly Williams</v>
      </c>
    </row>
    <row r="8222" spans="1:23" x14ac:dyDescent="0.25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  <c r="V8222" s="7" t="str">
        <f>_xlfn.IFNA(VLOOKUP(orders[[#This Row],[order_id]],returns[],2,FALSE),"FALSE")</f>
        <v>FALSE</v>
      </c>
      <c r="W8222" t="str">
        <f>VLOOKUP(orders[[#This Row],[region]],people[],2,FALSE)</f>
        <v>Kelly Williams</v>
      </c>
    </row>
    <row r="8223" spans="1:23" x14ac:dyDescent="0.25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  <c r="V8223" s="7" t="str">
        <f>_xlfn.IFNA(VLOOKUP(orders[[#This Row],[order_id]],returns[],2,FALSE),"FALSE")</f>
        <v>FALSE</v>
      </c>
      <c r="W8223" t="str">
        <f>VLOOKUP(orders[[#This Row],[region]],people[],2,FALSE)</f>
        <v>Kelly Williams</v>
      </c>
    </row>
    <row r="8224" spans="1:23" x14ac:dyDescent="0.25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  <c r="V8224" s="7" t="str">
        <f>_xlfn.IFNA(VLOOKUP(orders[[#This Row],[order_id]],returns[],2,FALSE),"FALSE")</f>
        <v>FALSE</v>
      </c>
      <c r="W8224" t="str">
        <f>VLOOKUP(orders[[#This Row],[region]],people[],2,FALSE)</f>
        <v>Kelly Williams</v>
      </c>
    </row>
    <row r="8225" spans="1:23" x14ac:dyDescent="0.25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  <c r="V8225" s="7" t="str">
        <f>_xlfn.IFNA(VLOOKUP(orders[[#This Row],[order_id]],returns[],2,FALSE),"FALSE")</f>
        <v>FALSE</v>
      </c>
      <c r="W8225" t="str">
        <f>VLOOKUP(orders[[#This Row],[region]],people[],2,FALSE)</f>
        <v>Anna Andreadi</v>
      </c>
    </row>
    <row r="8226" spans="1:23" x14ac:dyDescent="0.25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  <c r="V8226" s="7" t="str">
        <f>_xlfn.IFNA(VLOOKUP(orders[[#This Row],[order_id]],returns[],2,FALSE),"FALSE")</f>
        <v>FALSE</v>
      </c>
      <c r="W8226" t="str">
        <f>VLOOKUP(orders[[#This Row],[region]],people[],2,FALSE)</f>
        <v>Anna Andreadi</v>
      </c>
    </row>
    <row r="8227" spans="1:23" x14ac:dyDescent="0.25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  <c r="V8227" s="7" t="str">
        <f>_xlfn.IFNA(VLOOKUP(orders[[#This Row],[order_id]],returns[],2,FALSE),"FALSE")</f>
        <v>FALSE</v>
      </c>
      <c r="W8227" t="str">
        <f>VLOOKUP(orders[[#This Row],[region]],people[],2,FALSE)</f>
        <v>Chuck Magee</v>
      </c>
    </row>
    <row r="8228" spans="1:23" x14ac:dyDescent="0.25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 s="7" t="str">
        <f>_xlfn.IFNA(VLOOKUP(orders[[#This Row],[order_id]],returns[],2,FALSE),"FALSE")</f>
        <v>FALSE</v>
      </c>
      <c r="W8228" t="str">
        <f>VLOOKUP(orders[[#This Row],[region]],people[],2,FALSE)</f>
        <v>Chuck Magee</v>
      </c>
    </row>
    <row r="8229" spans="1:23" x14ac:dyDescent="0.25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  <c r="V8229" s="7" t="str">
        <f>_xlfn.IFNA(VLOOKUP(orders[[#This Row],[order_id]],returns[],2,FALSE),"FALSE")</f>
        <v>FALSE</v>
      </c>
      <c r="W8229" t="str">
        <f>VLOOKUP(orders[[#This Row],[region]],people[],2,FALSE)</f>
        <v>Chuck Magee</v>
      </c>
    </row>
    <row r="8230" spans="1:23" x14ac:dyDescent="0.25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 s="7" t="str">
        <f>_xlfn.IFNA(VLOOKUP(orders[[#This Row],[order_id]],returns[],2,FALSE),"FALSE")</f>
        <v>FALSE</v>
      </c>
      <c r="W8230" t="str">
        <f>VLOOKUP(orders[[#This Row],[region]],people[],2,FALSE)</f>
        <v>Chuck Magee</v>
      </c>
    </row>
    <row r="8231" spans="1:23" x14ac:dyDescent="0.25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  <c r="V8231" s="7" t="str">
        <f>_xlfn.IFNA(VLOOKUP(orders[[#This Row],[order_id]],returns[],2,FALSE),"FALSE")</f>
        <v>FALSE</v>
      </c>
      <c r="W8231" t="str">
        <f>VLOOKUP(orders[[#This Row],[region]],people[],2,FALSE)</f>
        <v>Chuck Magee</v>
      </c>
    </row>
    <row r="8232" spans="1:23" x14ac:dyDescent="0.25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  <c r="V8232" s="7" t="str">
        <f>_xlfn.IFNA(VLOOKUP(orders[[#This Row],[order_id]],returns[],2,FALSE),"FALSE")</f>
        <v>FALSE</v>
      </c>
      <c r="W8232" t="str">
        <f>VLOOKUP(orders[[#This Row],[region]],people[],2,FALSE)</f>
        <v>Cassandra Brandow</v>
      </c>
    </row>
    <row r="8233" spans="1:23" x14ac:dyDescent="0.25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  <c r="V8233" s="7" t="str">
        <f>_xlfn.IFNA(VLOOKUP(orders[[#This Row],[order_id]],returns[],2,FALSE),"FALSE")</f>
        <v>FALSE</v>
      </c>
      <c r="W8233" t="str">
        <f>VLOOKUP(orders[[#This Row],[region]],people[],2,FALSE)</f>
        <v>Cassandra Brandow</v>
      </c>
    </row>
    <row r="8234" spans="1:23" x14ac:dyDescent="0.25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 s="7" t="str">
        <f>_xlfn.IFNA(VLOOKUP(orders[[#This Row],[order_id]],returns[],2,FALSE),"FALSE")</f>
        <v>FALSE</v>
      </c>
      <c r="W8234" t="str">
        <f>VLOOKUP(orders[[#This Row],[region]],people[],2,FALSE)</f>
        <v>Anna Andreadi</v>
      </c>
    </row>
    <row r="8235" spans="1:23" x14ac:dyDescent="0.25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  <c r="V8235" s="7" t="str">
        <f>_xlfn.IFNA(VLOOKUP(orders[[#This Row],[order_id]],returns[],2,FALSE),"FALSE")</f>
        <v>FALSE</v>
      </c>
      <c r="W8235" t="str">
        <f>VLOOKUP(orders[[#This Row],[region]],people[],2,FALSE)</f>
        <v>Anna Andreadi</v>
      </c>
    </row>
    <row r="8236" spans="1:23" x14ac:dyDescent="0.25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  <c r="V8236" s="7" t="str">
        <f>_xlfn.IFNA(VLOOKUP(orders[[#This Row],[order_id]],returns[],2,FALSE),"FALSE")</f>
        <v>FALSE</v>
      </c>
      <c r="W8236" t="str">
        <f>VLOOKUP(orders[[#This Row],[region]],people[],2,FALSE)</f>
        <v>Cassandra Brandow</v>
      </c>
    </row>
    <row r="8237" spans="1:23" x14ac:dyDescent="0.25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  <c r="V8237" s="7" t="str">
        <f>_xlfn.IFNA(VLOOKUP(orders[[#This Row],[order_id]],returns[],2,FALSE),"FALSE")</f>
        <v>FALSE</v>
      </c>
      <c r="W8237" t="str">
        <f>VLOOKUP(orders[[#This Row],[region]],people[],2,FALSE)</f>
        <v>Cassandra Brandow</v>
      </c>
    </row>
    <row r="8238" spans="1:23" x14ac:dyDescent="0.25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 s="7" t="str">
        <f>_xlfn.IFNA(VLOOKUP(orders[[#This Row],[order_id]],returns[],2,FALSE),"FALSE")</f>
        <v>FALSE</v>
      </c>
      <c r="W8238" t="str">
        <f>VLOOKUP(orders[[#This Row],[region]],people[],2,FALSE)</f>
        <v>Cassandra Brandow</v>
      </c>
    </row>
    <row r="8239" spans="1:23" x14ac:dyDescent="0.25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  <c r="V8239" s="7" t="str">
        <f>_xlfn.IFNA(VLOOKUP(orders[[#This Row],[order_id]],returns[],2,FALSE),"FALSE")</f>
        <v>FALSE</v>
      </c>
      <c r="W8239" t="str">
        <f>VLOOKUP(orders[[#This Row],[region]],people[],2,FALSE)</f>
        <v>Cassandra Brandow</v>
      </c>
    </row>
    <row r="8240" spans="1:23" x14ac:dyDescent="0.25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  <c r="V8240" s="7" t="str">
        <f>_xlfn.IFNA(VLOOKUP(orders[[#This Row],[order_id]],returns[],2,FALSE),"FALSE")</f>
        <v>FALSE</v>
      </c>
      <c r="W8240" t="str">
        <f>VLOOKUP(orders[[#This Row],[region]],people[],2,FALSE)</f>
        <v>Cassandra Brandow</v>
      </c>
    </row>
    <row r="8241" spans="1:23" x14ac:dyDescent="0.25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  <c r="V8241" s="7" t="str">
        <f>_xlfn.IFNA(VLOOKUP(orders[[#This Row],[order_id]],returns[],2,FALSE),"FALSE")</f>
        <v>FALSE</v>
      </c>
      <c r="W8241" t="str">
        <f>VLOOKUP(orders[[#This Row],[region]],people[],2,FALSE)</f>
        <v>Cassandra Brandow</v>
      </c>
    </row>
    <row r="8242" spans="1:23" x14ac:dyDescent="0.25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  <c r="V8242" s="7" t="str">
        <f>_xlfn.IFNA(VLOOKUP(orders[[#This Row],[order_id]],returns[],2,FALSE),"FALSE")</f>
        <v>FALSE</v>
      </c>
      <c r="W8242" t="str">
        <f>VLOOKUP(orders[[#This Row],[region]],people[],2,FALSE)</f>
        <v>Cassandra Brandow</v>
      </c>
    </row>
    <row r="8243" spans="1:23" x14ac:dyDescent="0.25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 s="7" t="str">
        <f>_xlfn.IFNA(VLOOKUP(orders[[#This Row],[order_id]],returns[],2,FALSE),"FALSE")</f>
        <v>FALSE</v>
      </c>
      <c r="W8243" t="str">
        <f>VLOOKUP(orders[[#This Row],[region]],people[],2,FALSE)</f>
        <v>Chuck Magee</v>
      </c>
    </row>
    <row r="8244" spans="1:23" x14ac:dyDescent="0.25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  <c r="V8244" s="7" t="str">
        <f>_xlfn.IFNA(VLOOKUP(orders[[#This Row],[order_id]],returns[],2,FALSE),"FALSE")</f>
        <v>FALSE</v>
      </c>
      <c r="W8244" t="str">
        <f>VLOOKUP(orders[[#This Row],[region]],people[],2,FALSE)</f>
        <v>Chuck Magee</v>
      </c>
    </row>
    <row r="8245" spans="1:23" x14ac:dyDescent="0.25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  <c r="V8245" s="7" t="str">
        <f>_xlfn.IFNA(VLOOKUP(orders[[#This Row],[order_id]],returns[],2,FALSE),"FALSE")</f>
        <v>FALSE</v>
      </c>
      <c r="W8245" t="str">
        <f>VLOOKUP(orders[[#This Row],[region]],people[],2,FALSE)</f>
        <v>Anna Andreadi</v>
      </c>
    </row>
    <row r="8246" spans="1:23" x14ac:dyDescent="0.25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  <c r="V8246" s="7" t="str">
        <f>_xlfn.IFNA(VLOOKUP(orders[[#This Row],[order_id]],returns[],2,FALSE),"FALSE")</f>
        <v>FALSE</v>
      </c>
      <c r="W8246" t="str">
        <f>VLOOKUP(orders[[#This Row],[region]],people[],2,FALSE)</f>
        <v>Anna Andreadi</v>
      </c>
    </row>
    <row r="8247" spans="1:23" x14ac:dyDescent="0.25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  <c r="V8247" s="7" t="str">
        <f>_xlfn.IFNA(VLOOKUP(orders[[#This Row],[order_id]],returns[],2,FALSE),"FALSE")</f>
        <v>FALSE</v>
      </c>
      <c r="W8247" t="str">
        <f>VLOOKUP(orders[[#This Row],[region]],people[],2,FALSE)</f>
        <v>Cassandra Brandow</v>
      </c>
    </row>
    <row r="8248" spans="1:23" x14ac:dyDescent="0.25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  <c r="V8248" s="7" t="str">
        <f>_xlfn.IFNA(VLOOKUP(orders[[#This Row],[order_id]],returns[],2,FALSE),"FALSE")</f>
        <v>FALSE</v>
      </c>
      <c r="W8248" t="str">
        <f>VLOOKUP(orders[[#This Row],[region]],people[],2,FALSE)</f>
        <v>Kelly Williams</v>
      </c>
    </row>
    <row r="8249" spans="1:23" x14ac:dyDescent="0.25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  <c r="V8249" s="7" t="str">
        <f>_xlfn.IFNA(VLOOKUP(orders[[#This Row],[order_id]],returns[],2,FALSE),"FALSE")</f>
        <v>FALSE</v>
      </c>
      <c r="W8249" t="str">
        <f>VLOOKUP(orders[[#This Row],[region]],people[],2,FALSE)</f>
        <v>Kelly Williams</v>
      </c>
    </row>
    <row r="8250" spans="1:23" x14ac:dyDescent="0.25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  <c r="V8250" s="7" t="str">
        <f>_xlfn.IFNA(VLOOKUP(orders[[#This Row],[order_id]],returns[],2,FALSE),"FALSE")</f>
        <v>FALSE</v>
      </c>
      <c r="W8250" t="str">
        <f>VLOOKUP(orders[[#This Row],[region]],people[],2,FALSE)</f>
        <v>Chuck Magee</v>
      </c>
    </row>
    <row r="8251" spans="1:23" x14ac:dyDescent="0.25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  <c r="V8251" s="7" t="str">
        <f>_xlfn.IFNA(VLOOKUP(orders[[#This Row],[order_id]],returns[],2,FALSE),"FALSE")</f>
        <v>FALSE</v>
      </c>
      <c r="W8251" t="str">
        <f>VLOOKUP(orders[[#This Row],[region]],people[],2,FALSE)</f>
        <v>Kelly Williams</v>
      </c>
    </row>
    <row r="8252" spans="1:23" x14ac:dyDescent="0.25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  <c r="V8252" s="7" t="str">
        <f>_xlfn.IFNA(VLOOKUP(orders[[#This Row],[order_id]],returns[],2,FALSE),"FALSE")</f>
        <v>FALSE</v>
      </c>
      <c r="W8252" t="str">
        <f>VLOOKUP(orders[[#This Row],[region]],people[],2,FALSE)</f>
        <v>Kelly Williams</v>
      </c>
    </row>
    <row r="8253" spans="1:23" x14ac:dyDescent="0.25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  <c r="V8253" s="7" t="str">
        <f>_xlfn.IFNA(VLOOKUP(orders[[#This Row],[order_id]],returns[],2,FALSE),"FALSE")</f>
        <v>FALSE</v>
      </c>
      <c r="W8253" t="str">
        <f>VLOOKUP(orders[[#This Row],[region]],people[],2,FALSE)</f>
        <v>Kelly Williams</v>
      </c>
    </row>
    <row r="8254" spans="1:23" x14ac:dyDescent="0.25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  <c r="V8254" s="7" t="str">
        <f>_xlfn.IFNA(VLOOKUP(orders[[#This Row],[order_id]],returns[],2,FALSE),"FALSE")</f>
        <v>FALSE</v>
      </c>
      <c r="W8254" t="str">
        <f>VLOOKUP(orders[[#This Row],[region]],people[],2,FALSE)</f>
        <v>Kelly Williams</v>
      </c>
    </row>
    <row r="8255" spans="1:23" x14ac:dyDescent="0.25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  <c r="V8255" s="7" t="str">
        <f>_xlfn.IFNA(VLOOKUP(orders[[#This Row],[order_id]],returns[],2,FALSE),"FALSE")</f>
        <v>FALSE</v>
      </c>
      <c r="W8255" t="str">
        <f>VLOOKUP(orders[[#This Row],[region]],people[],2,FALSE)</f>
        <v>Anna Andreadi</v>
      </c>
    </row>
    <row r="8256" spans="1:23" x14ac:dyDescent="0.25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  <c r="V8256" s="7" t="str">
        <f>_xlfn.IFNA(VLOOKUP(orders[[#This Row],[order_id]],returns[],2,FALSE),"FALSE")</f>
        <v>FALSE</v>
      </c>
      <c r="W8256" t="str">
        <f>VLOOKUP(orders[[#This Row],[region]],people[],2,FALSE)</f>
        <v>Anna Andreadi</v>
      </c>
    </row>
    <row r="8257" spans="1:23" x14ac:dyDescent="0.25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  <c r="V8257" s="7" t="str">
        <f>_xlfn.IFNA(VLOOKUP(orders[[#This Row],[order_id]],returns[],2,FALSE),"FALSE")</f>
        <v>FALSE</v>
      </c>
      <c r="W8257" t="str">
        <f>VLOOKUP(orders[[#This Row],[region]],people[],2,FALSE)</f>
        <v>Anna Andreadi</v>
      </c>
    </row>
    <row r="8258" spans="1:23" x14ac:dyDescent="0.25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  <c r="V8258" s="7" t="str">
        <f>_xlfn.IFNA(VLOOKUP(orders[[#This Row],[order_id]],returns[],2,FALSE),"FALSE")</f>
        <v>FALSE</v>
      </c>
      <c r="W8258" t="str">
        <f>VLOOKUP(orders[[#This Row],[region]],people[],2,FALSE)</f>
        <v>Anna Andreadi</v>
      </c>
    </row>
    <row r="8259" spans="1:23" x14ac:dyDescent="0.25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  <c r="V8259" s="7" t="str">
        <f>_xlfn.IFNA(VLOOKUP(orders[[#This Row],[order_id]],returns[],2,FALSE),"FALSE")</f>
        <v>FALSE</v>
      </c>
      <c r="W8259" t="str">
        <f>VLOOKUP(orders[[#This Row],[region]],people[],2,FALSE)</f>
        <v>Anna Andreadi</v>
      </c>
    </row>
    <row r="8260" spans="1:23" x14ac:dyDescent="0.25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  <c r="V8260" s="7" t="str">
        <f>_xlfn.IFNA(VLOOKUP(orders[[#This Row],[order_id]],returns[],2,FALSE),"FALSE")</f>
        <v>FALSE</v>
      </c>
      <c r="W8260" t="str">
        <f>VLOOKUP(orders[[#This Row],[region]],people[],2,FALSE)</f>
        <v>Anna Andreadi</v>
      </c>
    </row>
    <row r="8261" spans="1:23" x14ac:dyDescent="0.25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  <c r="V8261" s="7" t="str">
        <f>_xlfn.IFNA(VLOOKUP(orders[[#This Row],[order_id]],returns[],2,FALSE),"FALSE")</f>
        <v>FALSE</v>
      </c>
      <c r="W8261" t="str">
        <f>VLOOKUP(orders[[#This Row],[region]],people[],2,FALSE)</f>
        <v>Kelly Williams</v>
      </c>
    </row>
    <row r="8262" spans="1:23" x14ac:dyDescent="0.25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  <c r="V8262" s="7" t="str">
        <f>_xlfn.IFNA(VLOOKUP(orders[[#This Row],[order_id]],returns[],2,FALSE),"FALSE")</f>
        <v>FALSE</v>
      </c>
      <c r="W8262" t="str">
        <f>VLOOKUP(orders[[#This Row],[region]],people[],2,FALSE)</f>
        <v>Kelly Williams</v>
      </c>
    </row>
    <row r="8263" spans="1:23" x14ac:dyDescent="0.25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 s="7" t="str">
        <f>_xlfn.IFNA(VLOOKUP(orders[[#This Row],[order_id]],returns[],2,FALSE),"FALSE")</f>
        <v>FALSE</v>
      </c>
      <c r="W8263" t="str">
        <f>VLOOKUP(orders[[#This Row],[region]],people[],2,FALSE)</f>
        <v>Kelly Williams</v>
      </c>
    </row>
    <row r="8264" spans="1:23" x14ac:dyDescent="0.25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 s="7" t="str">
        <f>_xlfn.IFNA(VLOOKUP(orders[[#This Row],[order_id]],returns[],2,FALSE),"FALSE")</f>
        <v>FALSE</v>
      </c>
      <c r="W8264" t="str">
        <f>VLOOKUP(orders[[#This Row],[region]],people[],2,FALSE)</f>
        <v>Cassandra Brandow</v>
      </c>
    </row>
    <row r="8265" spans="1:23" x14ac:dyDescent="0.25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  <c r="V8265" s="7" t="str">
        <f>_xlfn.IFNA(VLOOKUP(orders[[#This Row],[order_id]],returns[],2,FALSE),"FALSE")</f>
        <v>FALSE</v>
      </c>
      <c r="W8265" t="str">
        <f>VLOOKUP(orders[[#This Row],[region]],people[],2,FALSE)</f>
        <v>Cassandra Brandow</v>
      </c>
    </row>
    <row r="8266" spans="1:23" x14ac:dyDescent="0.25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  <c r="V8266" s="7" t="str">
        <f>_xlfn.IFNA(VLOOKUP(orders[[#This Row],[order_id]],returns[],2,FALSE),"FALSE")</f>
        <v>FALSE</v>
      </c>
      <c r="W8266" t="str">
        <f>VLOOKUP(orders[[#This Row],[region]],people[],2,FALSE)</f>
        <v>Chuck Magee</v>
      </c>
    </row>
    <row r="8267" spans="1:23" x14ac:dyDescent="0.25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 s="7" t="str">
        <f>_xlfn.IFNA(VLOOKUP(orders[[#This Row],[order_id]],returns[],2,FALSE),"FALSE")</f>
        <v>FALSE</v>
      </c>
      <c r="W8267" t="str">
        <f>VLOOKUP(orders[[#This Row],[region]],people[],2,FALSE)</f>
        <v>Chuck Magee</v>
      </c>
    </row>
    <row r="8268" spans="1:23" x14ac:dyDescent="0.25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  <c r="V8268" s="7" t="str">
        <f>_xlfn.IFNA(VLOOKUP(orders[[#This Row],[order_id]],returns[],2,FALSE),"FALSE")</f>
        <v>FALSE</v>
      </c>
      <c r="W8268" t="str">
        <f>VLOOKUP(orders[[#This Row],[region]],people[],2,FALSE)</f>
        <v>Chuck Magee</v>
      </c>
    </row>
    <row r="8269" spans="1:23" x14ac:dyDescent="0.25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 s="7" t="str">
        <f>_xlfn.IFNA(VLOOKUP(orders[[#This Row],[order_id]],returns[],2,FALSE),"FALSE")</f>
        <v>FALSE</v>
      </c>
      <c r="W8269" t="str">
        <f>VLOOKUP(orders[[#This Row],[region]],people[],2,FALSE)</f>
        <v>Kelly Williams</v>
      </c>
    </row>
    <row r="8270" spans="1:23" x14ac:dyDescent="0.25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  <c r="V8270" s="7" t="str">
        <f>_xlfn.IFNA(VLOOKUP(orders[[#This Row],[order_id]],returns[],2,FALSE),"FALSE")</f>
        <v>FALSE</v>
      </c>
      <c r="W8270" t="str">
        <f>VLOOKUP(orders[[#This Row],[region]],people[],2,FALSE)</f>
        <v>Kelly Williams</v>
      </c>
    </row>
    <row r="8271" spans="1:23" x14ac:dyDescent="0.25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  <c r="V8271" s="7" t="str">
        <f>_xlfn.IFNA(VLOOKUP(orders[[#This Row],[order_id]],returns[],2,FALSE),"FALSE")</f>
        <v>FALSE</v>
      </c>
      <c r="W8271" t="str">
        <f>VLOOKUP(orders[[#This Row],[region]],people[],2,FALSE)</f>
        <v>Kelly Williams</v>
      </c>
    </row>
    <row r="8272" spans="1:23" x14ac:dyDescent="0.25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  <c r="V8272" s="7" t="str">
        <f>_xlfn.IFNA(VLOOKUP(orders[[#This Row],[order_id]],returns[],2,FALSE),"FALSE")</f>
        <v>FALSE</v>
      </c>
      <c r="W8272" t="str">
        <f>VLOOKUP(orders[[#This Row],[region]],people[],2,FALSE)</f>
        <v>Kelly Williams</v>
      </c>
    </row>
    <row r="8273" spans="1:23" x14ac:dyDescent="0.25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  <c r="V8273" s="7" t="str">
        <f>_xlfn.IFNA(VLOOKUP(orders[[#This Row],[order_id]],returns[],2,FALSE),"FALSE")</f>
        <v>FALSE</v>
      </c>
      <c r="W8273" t="str">
        <f>VLOOKUP(orders[[#This Row],[region]],people[],2,FALSE)</f>
        <v>Chuck Magee</v>
      </c>
    </row>
    <row r="8274" spans="1:23" x14ac:dyDescent="0.25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  <c r="V8274" s="7" t="str">
        <f>_xlfn.IFNA(VLOOKUP(orders[[#This Row],[order_id]],returns[],2,FALSE),"FALSE")</f>
        <v>FALSE</v>
      </c>
      <c r="W8274" t="str">
        <f>VLOOKUP(orders[[#This Row],[region]],people[],2,FALSE)</f>
        <v>Anna Andreadi</v>
      </c>
    </row>
    <row r="8275" spans="1:23" x14ac:dyDescent="0.25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  <c r="V8275" s="7" t="str">
        <f>_xlfn.IFNA(VLOOKUP(orders[[#This Row],[order_id]],returns[],2,FALSE),"FALSE")</f>
        <v>FALSE</v>
      </c>
      <c r="W8275" t="str">
        <f>VLOOKUP(orders[[#This Row],[region]],people[],2,FALSE)</f>
        <v>Chuck Magee</v>
      </c>
    </row>
    <row r="8276" spans="1:23" x14ac:dyDescent="0.25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 s="7" t="str">
        <f>_xlfn.IFNA(VLOOKUP(orders[[#This Row],[order_id]],returns[],2,FALSE),"FALSE")</f>
        <v>FALSE</v>
      </c>
      <c r="W8276" t="str">
        <f>VLOOKUP(orders[[#This Row],[region]],people[],2,FALSE)</f>
        <v>Chuck Magee</v>
      </c>
    </row>
    <row r="8277" spans="1:23" x14ac:dyDescent="0.25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  <c r="V8277" s="7" t="str">
        <f>_xlfn.IFNA(VLOOKUP(orders[[#This Row],[order_id]],returns[],2,FALSE),"FALSE")</f>
        <v>FALSE</v>
      </c>
      <c r="W8277" t="str">
        <f>VLOOKUP(orders[[#This Row],[region]],people[],2,FALSE)</f>
        <v>Chuck Magee</v>
      </c>
    </row>
    <row r="8278" spans="1:23" x14ac:dyDescent="0.25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  <c r="V8278" s="7" t="str">
        <f>_xlfn.IFNA(VLOOKUP(orders[[#This Row],[order_id]],returns[],2,FALSE),"FALSE")</f>
        <v>FALSE</v>
      </c>
      <c r="W8278" t="str">
        <f>VLOOKUP(orders[[#This Row],[region]],people[],2,FALSE)</f>
        <v>Cassandra Brandow</v>
      </c>
    </row>
    <row r="8279" spans="1:23" x14ac:dyDescent="0.25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  <c r="V8279" s="7" t="str">
        <f>_xlfn.IFNA(VLOOKUP(orders[[#This Row],[order_id]],returns[],2,FALSE),"FALSE")</f>
        <v>FALSE</v>
      </c>
      <c r="W8279" t="str">
        <f>VLOOKUP(orders[[#This Row],[region]],people[],2,FALSE)</f>
        <v>Cassandra Brandow</v>
      </c>
    </row>
    <row r="8280" spans="1:23" x14ac:dyDescent="0.25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  <c r="V8280" s="7" t="str">
        <f>_xlfn.IFNA(VLOOKUP(orders[[#This Row],[order_id]],returns[],2,FALSE),"FALSE")</f>
        <v>FALSE</v>
      </c>
      <c r="W8280" t="str">
        <f>VLOOKUP(orders[[#This Row],[region]],people[],2,FALSE)</f>
        <v>Cassandra Brandow</v>
      </c>
    </row>
    <row r="8281" spans="1:23" x14ac:dyDescent="0.25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  <c r="V8281" s="7" t="str">
        <f>_xlfn.IFNA(VLOOKUP(orders[[#This Row],[order_id]],returns[],2,FALSE),"FALSE")</f>
        <v>FALSE</v>
      </c>
      <c r="W8281" t="str">
        <f>VLOOKUP(orders[[#This Row],[region]],people[],2,FALSE)</f>
        <v>Cassandra Brandow</v>
      </c>
    </row>
    <row r="8282" spans="1:23" x14ac:dyDescent="0.25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 s="7" t="str">
        <f>_xlfn.IFNA(VLOOKUP(orders[[#This Row],[order_id]],returns[],2,FALSE),"FALSE")</f>
        <v>FALSE</v>
      </c>
      <c r="W8282" t="str">
        <f>VLOOKUP(orders[[#This Row],[region]],people[],2,FALSE)</f>
        <v>Cassandra Brandow</v>
      </c>
    </row>
    <row r="8283" spans="1:23" x14ac:dyDescent="0.25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  <c r="V8283" s="7" t="str">
        <f>_xlfn.IFNA(VLOOKUP(orders[[#This Row],[order_id]],returns[],2,FALSE),"FALSE")</f>
        <v>FALSE</v>
      </c>
      <c r="W8283" t="str">
        <f>VLOOKUP(orders[[#This Row],[region]],people[],2,FALSE)</f>
        <v>Cassandra Brandow</v>
      </c>
    </row>
    <row r="8284" spans="1:23" x14ac:dyDescent="0.25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  <c r="V8284" s="7" t="str">
        <f>_xlfn.IFNA(VLOOKUP(orders[[#This Row],[order_id]],returns[],2,FALSE),"FALSE")</f>
        <v>FALSE</v>
      </c>
      <c r="W8284" t="str">
        <f>VLOOKUP(orders[[#This Row],[region]],people[],2,FALSE)</f>
        <v>Kelly Williams</v>
      </c>
    </row>
    <row r="8285" spans="1:23" x14ac:dyDescent="0.25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  <c r="V8285" s="7" t="str">
        <f>_xlfn.IFNA(VLOOKUP(orders[[#This Row],[order_id]],returns[],2,FALSE),"FALSE")</f>
        <v>FALSE</v>
      </c>
      <c r="W8285" t="str">
        <f>VLOOKUP(orders[[#This Row],[region]],people[],2,FALSE)</f>
        <v>Kelly Williams</v>
      </c>
    </row>
    <row r="8286" spans="1:23" x14ac:dyDescent="0.25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  <c r="V8286" s="7" t="str">
        <f>_xlfn.IFNA(VLOOKUP(orders[[#This Row],[order_id]],returns[],2,FALSE),"FALSE")</f>
        <v>FALSE</v>
      </c>
      <c r="W8286" t="str">
        <f>VLOOKUP(orders[[#This Row],[region]],people[],2,FALSE)</f>
        <v>Kelly Williams</v>
      </c>
    </row>
    <row r="8287" spans="1:23" x14ac:dyDescent="0.25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  <c r="V8287" s="7" t="str">
        <f>_xlfn.IFNA(VLOOKUP(orders[[#This Row],[order_id]],returns[],2,FALSE),"FALSE")</f>
        <v>FALSE</v>
      </c>
      <c r="W8287" t="str">
        <f>VLOOKUP(orders[[#This Row],[region]],people[],2,FALSE)</f>
        <v>Kelly Williams</v>
      </c>
    </row>
    <row r="8288" spans="1:23" x14ac:dyDescent="0.25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  <c r="V8288" s="7" t="str">
        <f>_xlfn.IFNA(VLOOKUP(orders[[#This Row],[order_id]],returns[],2,FALSE),"FALSE")</f>
        <v>FALSE</v>
      </c>
      <c r="W8288" t="str">
        <f>VLOOKUP(orders[[#This Row],[region]],people[],2,FALSE)</f>
        <v>Cassandra Brandow</v>
      </c>
    </row>
    <row r="8289" spans="1:23" x14ac:dyDescent="0.25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  <c r="V8289" s="7" t="str">
        <f>_xlfn.IFNA(VLOOKUP(orders[[#This Row],[order_id]],returns[],2,FALSE),"FALSE")</f>
        <v>FALSE</v>
      </c>
      <c r="W8289" t="str">
        <f>VLOOKUP(orders[[#This Row],[region]],people[],2,FALSE)</f>
        <v>Cassandra Brandow</v>
      </c>
    </row>
    <row r="8290" spans="1:23" x14ac:dyDescent="0.25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  <c r="V8290" s="7" t="str">
        <f>_xlfn.IFNA(VLOOKUP(orders[[#This Row],[order_id]],returns[],2,FALSE),"FALSE")</f>
        <v>FALSE</v>
      </c>
      <c r="W8290" t="str">
        <f>VLOOKUP(orders[[#This Row],[region]],people[],2,FALSE)</f>
        <v>Cassandra Brandow</v>
      </c>
    </row>
    <row r="8291" spans="1:23" x14ac:dyDescent="0.25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  <c r="V8291" s="7" t="str">
        <f>_xlfn.IFNA(VLOOKUP(orders[[#This Row],[order_id]],returns[],2,FALSE),"FALSE")</f>
        <v>FALSE</v>
      </c>
      <c r="W8291" t="str">
        <f>VLOOKUP(orders[[#This Row],[region]],people[],2,FALSE)</f>
        <v>Cassandra Brandow</v>
      </c>
    </row>
    <row r="8292" spans="1:23" x14ac:dyDescent="0.25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  <c r="V8292" s="7" t="str">
        <f>_xlfn.IFNA(VLOOKUP(orders[[#This Row],[order_id]],returns[],2,FALSE),"FALSE")</f>
        <v>FALSE</v>
      </c>
      <c r="W8292" t="str">
        <f>VLOOKUP(orders[[#This Row],[region]],people[],2,FALSE)</f>
        <v>Cassandra Brandow</v>
      </c>
    </row>
    <row r="8293" spans="1:23" x14ac:dyDescent="0.25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 s="7" t="str">
        <f>_xlfn.IFNA(VLOOKUP(orders[[#This Row],[order_id]],returns[],2,FALSE),"FALSE")</f>
        <v>FALSE</v>
      </c>
      <c r="W8293" t="str">
        <f>VLOOKUP(orders[[#This Row],[region]],people[],2,FALSE)</f>
        <v>Cassandra Brandow</v>
      </c>
    </row>
    <row r="8294" spans="1:23" x14ac:dyDescent="0.25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  <c r="V8294" s="7" t="str">
        <f>_xlfn.IFNA(VLOOKUP(orders[[#This Row],[order_id]],returns[],2,FALSE),"FALSE")</f>
        <v>FALSE</v>
      </c>
      <c r="W8294" t="str">
        <f>VLOOKUP(orders[[#This Row],[region]],people[],2,FALSE)</f>
        <v>Chuck Magee</v>
      </c>
    </row>
    <row r="8295" spans="1:23" x14ac:dyDescent="0.25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  <c r="V8295" s="7" t="str">
        <f>_xlfn.IFNA(VLOOKUP(orders[[#This Row],[order_id]],returns[],2,FALSE),"FALSE")</f>
        <v>FALSE</v>
      </c>
      <c r="W8295" t="str">
        <f>VLOOKUP(orders[[#This Row],[region]],people[],2,FALSE)</f>
        <v>Anna Andreadi</v>
      </c>
    </row>
    <row r="8296" spans="1:23" x14ac:dyDescent="0.25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 s="7" t="str">
        <f>_xlfn.IFNA(VLOOKUP(orders[[#This Row],[order_id]],returns[],2,FALSE),"FALSE")</f>
        <v>FALSE</v>
      </c>
      <c r="W8296" t="str">
        <f>VLOOKUP(orders[[#This Row],[region]],people[],2,FALSE)</f>
        <v>Chuck Magee</v>
      </c>
    </row>
    <row r="8297" spans="1:23" x14ac:dyDescent="0.25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 s="7" t="str">
        <f>_xlfn.IFNA(VLOOKUP(orders[[#This Row],[order_id]],returns[],2,FALSE),"FALSE")</f>
        <v>FALSE</v>
      </c>
      <c r="W8297" t="str">
        <f>VLOOKUP(orders[[#This Row],[region]],people[],2,FALSE)</f>
        <v>Cassandra Brandow</v>
      </c>
    </row>
    <row r="8298" spans="1:23" x14ac:dyDescent="0.25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  <c r="V8298" s="7" t="str">
        <f>_xlfn.IFNA(VLOOKUP(orders[[#This Row],[order_id]],returns[],2,FALSE),"FALSE")</f>
        <v>FALSE</v>
      </c>
      <c r="W8298" t="str">
        <f>VLOOKUP(orders[[#This Row],[region]],people[],2,FALSE)</f>
        <v>Cassandra Brandow</v>
      </c>
    </row>
    <row r="8299" spans="1:23" x14ac:dyDescent="0.25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  <c r="V8299" s="7" t="str">
        <f>_xlfn.IFNA(VLOOKUP(orders[[#This Row],[order_id]],returns[],2,FALSE),"FALSE")</f>
        <v>FALSE</v>
      </c>
      <c r="W8299" t="str">
        <f>VLOOKUP(orders[[#This Row],[region]],people[],2,FALSE)</f>
        <v>Cassandra Brandow</v>
      </c>
    </row>
    <row r="8300" spans="1:23" x14ac:dyDescent="0.25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  <c r="V8300" s="7" t="str">
        <f>_xlfn.IFNA(VLOOKUP(orders[[#This Row],[order_id]],returns[],2,FALSE),"FALSE")</f>
        <v>FALSE</v>
      </c>
      <c r="W8300" t="str">
        <f>VLOOKUP(orders[[#This Row],[region]],people[],2,FALSE)</f>
        <v>Cassandra Brandow</v>
      </c>
    </row>
    <row r="8301" spans="1:23" x14ac:dyDescent="0.25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  <c r="V8301" s="7" t="str">
        <f>_xlfn.IFNA(VLOOKUP(orders[[#This Row],[order_id]],returns[],2,FALSE),"FALSE")</f>
        <v>FALSE</v>
      </c>
      <c r="W8301" t="str">
        <f>VLOOKUP(orders[[#This Row],[region]],people[],2,FALSE)</f>
        <v>Anna Andreadi</v>
      </c>
    </row>
    <row r="8302" spans="1:23" x14ac:dyDescent="0.25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 s="7" t="str">
        <f>_xlfn.IFNA(VLOOKUP(orders[[#This Row],[order_id]],returns[],2,FALSE),"FALSE")</f>
        <v>FALSE</v>
      </c>
      <c r="W8302" t="str">
        <f>VLOOKUP(orders[[#This Row],[region]],people[],2,FALSE)</f>
        <v>Kelly Williams</v>
      </c>
    </row>
    <row r="8303" spans="1:23" x14ac:dyDescent="0.25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 s="7" t="str">
        <f>_xlfn.IFNA(VLOOKUP(orders[[#This Row],[order_id]],returns[],2,FALSE),"FALSE")</f>
        <v>FALSE</v>
      </c>
      <c r="W8303" t="str">
        <f>VLOOKUP(orders[[#This Row],[region]],people[],2,FALSE)</f>
        <v>Anna Andreadi</v>
      </c>
    </row>
    <row r="8304" spans="1:23" x14ac:dyDescent="0.25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  <c r="V8304" s="7" t="str">
        <f>_xlfn.IFNA(VLOOKUP(orders[[#This Row],[order_id]],returns[],2,FALSE),"FALSE")</f>
        <v>FALSE</v>
      </c>
      <c r="W8304" t="str">
        <f>VLOOKUP(orders[[#This Row],[region]],people[],2,FALSE)</f>
        <v>Anna Andreadi</v>
      </c>
    </row>
    <row r="8305" spans="1:23" x14ac:dyDescent="0.25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  <c r="V8305" s="7" t="str">
        <f>_xlfn.IFNA(VLOOKUP(orders[[#This Row],[order_id]],returns[],2,FALSE),"FALSE")</f>
        <v>FALSE</v>
      </c>
      <c r="W8305" t="str">
        <f>VLOOKUP(orders[[#This Row],[region]],people[],2,FALSE)</f>
        <v>Anna Andreadi</v>
      </c>
    </row>
    <row r="8306" spans="1:23" x14ac:dyDescent="0.25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  <c r="V8306" s="7" t="str">
        <f>_xlfn.IFNA(VLOOKUP(orders[[#This Row],[order_id]],returns[],2,FALSE),"FALSE")</f>
        <v>FALSE</v>
      </c>
      <c r="W8306" t="str">
        <f>VLOOKUP(orders[[#This Row],[region]],people[],2,FALSE)</f>
        <v>Anna Andreadi</v>
      </c>
    </row>
    <row r="8307" spans="1:23" x14ac:dyDescent="0.25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  <c r="V8307" s="7" t="b">
        <f>_xlfn.IFNA(VLOOKUP(orders[[#This Row],[order_id]],returns[],2,FALSE),"FALSE")</f>
        <v>1</v>
      </c>
      <c r="W8307" t="str">
        <f>VLOOKUP(orders[[#This Row],[region]],people[],2,FALSE)</f>
        <v>Kelly Williams</v>
      </c>
    </row>
    <row r="8308" spans="1:23" x14ac:dyDescent="0.25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 s="7" t="b">
        <f>_xlfn.IFNA(VLOOKUP(orders[[#This Row],[order_id]],returns[],2,FALSE),"FALSE")</f>
        <v>1</v>
      </c>
      <c r="W8308" t="str">
        <f>VLOOKUP(orders[[#This Row],[region]],people[],2,FALSE)</f>
        <v>Kelly Williams</v>
      </c>
    </row>
    <row r="8309" spans="1:23" x14ac:dyDescent="0.25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 s="7" t="b">
        <f>_xlfn.IFNA(VLOOKUP(orders[[#This Row],[order_id]],returns[],2,FALSE),"FALSE")</f>
        <v>1</v>
      </c>
      <c r="W8309" t="str">
        <f>VLOOKUP(orders[[#This Row],[region]],people[],2,FALSE)</f>
        <v>Kelly Williams</v>
      </c>
    </row>
    <row r="8310" spans="1:23" x14ac:dyDescent="0.25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 s="7" t="str">
        <f>_xlfn.IFNA(VLOOKUP(orders[[#This Row],[order_id]],returns[],2,FALSE),"FALSE")</f>
        <v>FALSE</v>
      </c>
      <c r="W8310" t="str">
        <f>VLOOKUP(orders[[#This Row],[region]],people[],2,FALSE)</f>
        <v>Anna Andreadi</v>
      </c>
    </row>
    <row r="8311" spans="1:23" x14ac:dyDescent="0.25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  <c r="V8311" s="7" t="str">
        <f>_xlfn.IFNA(VLOOKUP(orders[[#This Row],[order_id]],returns[],2,FALSE),"FALSE")</f>
        <v>FALSE</v>
      </c>
      <c r="W8311" t="str">
        <f>VLOOKUP(orders[[#This Row],[region]],people[],2,FALSE)</f>
        <v>Kelly Williams</v>
      </c>
    </row>
    <row r="8312" spans="1:23" x14ac:dyDescent="0.25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  <c r="V8312" s="7" t="str">
        <f>_xlfn.IFNA(VLOOKUP(orders[[#This Row],[order_id]],returns[],2,FALSE),"FALSE")</f>
        <v>FALSE</v>
      </c>
      <c r="W8312" t="str">
        <f>VLOOKUP(orders[[#This Row],[region]],people[],2,FALSE)</f>
        <v>Kelly Williams</v>
      </c>
    </row>
    <row r="8313" spans="1:23" x14ac:dyDescent="0.25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 s="7" t="str">
        <f>_xlfn.IFNA(VLOOKUP(orders[[#This Row],[order_id]],returns[],2,FALSE),"FALSE")</f>
        <v>FALSE</v>
      </c>
      <c r="W8313" t="str">
        <f>VLOOKUP(orders[[#This Row],[region]],people[],2,FALSE)</f>
        <v>Cassandra Brandow</v>
      </c>
    </row>
    <row r="8314" spans="1:23" x14ac:dyDescent="0.25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  <c r="V8314" s="7" t="str">
        <f>_xlfn.IFNA(VLOOKUP(orders[[#This Row],[order_id]],returns[],2,FALSE),"FALSE")</f>
        <v>FALSE</v>
      </c>
      <c r="W8314" t="str">
        <f>VLOOKUP(orders[[#This Row],[region]],people[],2,FALSE)</f>
        <v>Cassandra Brandow</v>
      </c>
    </row>
    <row r="8315" spans="1:23" x14ac:dyDescent="0.25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  <c r="V8315" s="7" t="str">
        <f>_xlfn.IFNA(VLOOKUP(orders[[#This Row],[order_id]],returns[],2,FALSE),"FALSE")</f>
        <v>FALSE</v>
      </c>
      <c r="W8315" t="str">
        <f>VLOOKUP(orders[[#This Row],[region]],people[],2,FALSE)</f>
        <v>Kelly Williams</v>
      </c>
    </row>
    <row r="8316" spans="1:23" x14ac:dyDescent="0.25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  <c r="V8316" s="7" t="str">
        <f>_xlfn.IFNA(VLOOKUP(orders[[#This Row],[order_id]],returns[],2,FALSE),"FALSE")</f>
        <v>FALSE</v>
      </c>
      <c r="W8316" t="str">
        <f>VLOOKUP(orders[[#This Row],[region]],people[],2,FALSE)</f>
        <v>Kelly Williams</v>
      </c>
    </row>
    <row r="8317" spans="1:23" x14ac:dyDescent="0.25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  <c r="V8317" s="7" t="str">
        <f>_xlfn.IFNA(VLOOKUP(orders[[#This Row],[order_id]],returns[],2,FALSE),"FALSE")</f>
        <v>FALSE</v>
      </c>
      <c r="W8317" t="str">
        <f>VLOOKUP(orders[[#This Row],[region]],people[],2,FALSE)</f>
        <v>Kelly Williams</v>
      </c>
    </row>
    <row r="8318" spans="1:23" x14ac:dyDescent="0.25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  <c r="V8318" s="7" t="str">
        <f>_xlfn.IFNA(VLOOKUP(orders[[#This Row],[order_id]],returns[],2,FALSE),"FALSE")</f>
        <v>FALSE</v>
      </c>
      <c r="W8318" t="str">
        <f>VLOOKUP(orders[[#This Row],[region]],people[],2,FALSE)</f>
        <v>Kelly Williams</v>
      </c>
    </row>
    <row r="8319" spans="1:23" x14ac:dyDescent="0.25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  <c r="V8319" s="7" t="str">
        <f>_xlfn.IFNA(VLOOKUP(orders[[#This Row],[order_id]],returns[],2,FALSE),"FALSE")</f>
        <v>FALSE</v>
      </c>
      <c r="W8319" t="str">
        <f>VLOOKUP(orders[[#This Row],[region]],people[],2,FALSE)</f>
        <v>Cassandra Brandow</v>
      </c>
    </row>
    <row r="8320" spans="1:23" x14ac:dyDescent="0.25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  <c r="V8320" s="7" t="str">
        <f>_xlfn.IFNA(VLOOKUP(orders[[#This Row],[order_id]],returns[],2,FALSE),"FALSE")</f>
        <v>FALSE</v>
      </c>
      <c r="W8320" t="str">
        <f>VLOOKUP(orders[[#This Row],[region]],people[],2,FALSE)</f>
        <v>Cassandra Brandow</v>
      </c>
    </row>
    <row r="8321" spans="1:23" x14ac:dyDescent="0.25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  <c r="V8321" s="7" t="str">
        <f>_xlfn.IFNA(VLOOKUP(orders[[#This Row],[order_id]],returns[],2,FALSE),"FALSE")</f>
        <v>FALSE</v>
      </c>
      <c r="W8321" t="str">
        <f>VLOOKUP(orders[[#This Row],[region]],people[],2,FALSE)</f>
        <v>Chuck Magee</v>
      </c>
    </row>
    <row r="8322" spans="1:23" x14ac:dyDescent="0.25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  <c r="V8322" s="7" t="str">
        <f>_xlfn.IFNA(VLOOKUP(orders[[#This Row],[order_id]],returns[],2,FALSE),"FALSE")</f>
        <v>FALSE</v>
      </c>
      <c r="W8322" t="str">
        <f>VLOOKUP(orders[[#This Row],[region]],people[],2,FALSE)</f>
        <v>Kelly Williams</v>
      </c>
    </row>
    <row r="8323" spans="1:23" x14ac:dyDescent="0.25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  <c r="V8323" s="7" t="str">
        <f>_xlfn.IFNA(VLOOKUP(orders[[#This Row],[order_id]],returns[],2,FALSE),"FALSE")</f>
        <v>FALSE</v>
      </c>
      <c r="W8323" t="str">
        <f>VLOOKUP(orders[[#This Row],[region]],people[],2,FALSE)</f>
        <v>Kelly Williams</v>
      </c>
    </row>
    <row r="8324" spans="1:23" x14ac:dyDescent="0.25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 s="7" t="str">
        <f>_xlfn.IFNA(VLOOKUP(orders[[#This Row],[order_id]],returns[],2,FALSE),"FALSE")</f>
        <v>FALSE</v>
      </c>
      <c r="W8324" t="str">
        <f>VLOOKUP(orders[[#This Row],[region]],people[],2,FALSE)</f>
        <v>Chuck Magee</v>
      </c>
    </row>
    <row r="8325" spans="1:23" x14ac:dyDescent="0.25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  <c r="V8325" s="7" t="str">
        <f>_xlfn.IFNA(VLOOKUP(orders[[#This Row],[order_id]],returns[],2,FALSE),"FALSE")</f>
        <v>FALSE</v>
      </c>
      <c r="W8325" t="str">
        <f>VLOOKUP(orders[[#This Row],[region]],people[],2,FALSE)</f>
        <v>Chuck Magee</v>
      </c>
    </row>
    <row r="8326" spans="1:23" x14ac:dyDescent="0.25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  <c r="V8326" s="7" t="str">
        <f>_xlfn.IFNA(VLOOKUP(orders[[#This Row],[order_id]],returns[],2,FALSE),"FALSE")</f>
        <v>FALSE</v>
      </c>
      <c r="W8326" t="str">
        <f>VLOOKUP(orders[[#This Row],[region]],people[],2,FALSE)</f>
        <v>Cassandra Brandow</v>
      </c>
    </row>
    <row r="8327" spans="1:23" x14ac:dyDescent="0.25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  <c r="V8327" s="7" t="str">
        <f>_xlfn.IFNA(VLOOKUP(orders[[#This Row],[order_id]],returns[],2,FALSE),"FALSE")</f>
        <v>FALSE</v>
      </c>
      <c r="W8327" t="str">
        <f>VLOOKUP(orders[[#This Row],[region]],people[],2,FALSE)</f>
        <v>Cassandra Brandow</v>
      </c>
    </row>
    <row r="8328" spans="1:23" x14ac:dyDescent="0.25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  <c r="V8328" s="7" t="str">
        <f>_xlfn.IFNA(VLOOKUP(orders[[#This Row],[order_id]],returns[],2,FALSE),"FALSE")</f>
        <v>FALSE</v>
      </c>
      <c r="W8328" t="str">
        <f>VLOOKUP(orders[[#This Row],[region]],people[],2,FALSE)</f>
        <v>Kelly Williams</v>
      </c>
    </row>
    <row r="8329" spans="1:23" x14ac:dyDescent="0.25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  <c r="V8329" s="7" t="str">
        <f>_xlfn.IFNA(VLOOKUP(orders[[#This Row],[order_id]],returns[],2,FALSE),"FALSE")</f>
        <v>FALSE</v>
      </c>
      <c r="W8329" t="str">
        <f>VLOOKUP(orders[[#This Row],[region]],people[],2,FALSE)</f>
        <v>Kelly Williams</v>
      </c>
    </row>
    <row r="8330" spans="1:23" x14ac:dyDescent="0.25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 s="7" t="str">
        <f>_xlfn.IFNA(VLOOKUP(orders[[#This Row],[order_id]],returns[],2,FALSE),"FALSE")</f>
        <v>FALSE</v>
      </c>
      <c r="W8330" t="str">
        <f>VLOOKUP(orders[[#This Row],[region]],people[],2,FALSE)</f>
        <v>Chuck Magee</v>
      </c>
    </row>
    <row r="8331" spans="1:23" x14ac:dyDescent="0.25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  <c r="V8331" s="7" t="str">
        <f>_xlfn.IFNA(VLOOKUP(orders[[#This Row],[order_id]],returns[],2,FALSE),"FALSE")</f>
        <v>FALSE</v>
      </c>
      <c r="W8331" t="str">
        <f>VLOOKUP(orders[[#This Row],[region]],people[],2,FALSE)</f>
        <v>Chuck Magee</v>
      </c>
    </row>
    <row r="8332" spans="1:23" x14ac:dyDescent="0.25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  <c r="V8332" s="7" t="str">
        <f>_xlfn.IFNA(VLOOKUP(orders[[#This Row],[order_id]],returns[],2,FALSE),"FALSE")</f>
        <v>FALSE</v>
      </c>
      <c r="W8332" t="str">
        <f>VLOOKUP(orders[[#This Row],[region]],people[],2,FALSE)</f>
        <v>Chuck Magee</v>
      </c>
    </row>
    <row r="8333" spans="1:23" x14ac:dyDescent="0.25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  <c r="V8333" s="7" t="str">
        <f>_xlfn.IFNA(VLOOKUP(orders[[#This Row],[order_id]],returns[],2,FALSE),"FALSE")</f>
        <v>FALSE</v>
      </c>
      <c r="W8333" t="str">
        <f>VLOOKUP(orders[[#This Row],[region]],people[],2,FALSE)</f>
        <v>Chuck Magee</v>
      </c>
    </row>
    <row r="8334" spans="1:23" x14ac:dyDescent="0.25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  <c r="V8334" s="7" t="str">
        <f>_xlfn.IFNA(VLOOKUP(orders[[#This Row],[order_id]],returns[],2,FALSE),"FALSE")</f>
        <v>FALSE</v>
      </c>
      <c r="W8334" t="str">
        <f>VLOOKUP(orders[[#This Row],[region]],people[],2,FALSE)</f>
        <v>Chuck Magee</v>
      </c>
    </row>
    <row r="8335" spans="1:23" x14ac:dyDescent="0.25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  <c r="V8335" s="7" t="str">
        <f>_xlfn.IFNA(VLOOKUP(orders[[#This Row],[order_id]],returns[],2,FALSE),"FALSE")</f>
        <v>FALSE</v>
      </c>
      <c r="W8335" t="str">
        <f>VLOOKUP(orders[[#This Row],[region]],people[],2,FALSE)</f>
        <v>Chuck Magee</v>
      </c>
    </row>
    <row r="8336" spans="1:23" x14ac:dyDescent="0.25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  <c r="V8336" s="7" t="str">
        <f>_xlfn.IFNA(VLOOKUP(orders[[#This Row],[order_id]],returns[],2,FALSE),"FALSE")</f>
        <v>FALSE</v>
      </c>
      <c r="W8336" t="str">
        <f>VLOOKUP(orders[[#This Row],[region]],people[],2,FALSE)</f>
        <v>Chuck Magee</v>
      </c>
    </row>
    <row r="8337" spans="1:23" x14ac:dyDescent="0.25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 s="7" t="str">
        <f>_xlfn.IFNA(VLOOKUP(orders[[#This Row],[order_id]],returns[],2,FALSE),"FALSE")</f>
        <v>FALSE</v>
      </c>
      <c r="W8337" t="str">
        <f>VLOOKUP(orders[[#This Row],[region]],people[],2,FALSE)</f>
        <v>Chuck Magee</v>
      </c>
    </row>
    <row r="8338" spans="1:23" x14ac:dyDescent="0.25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 s="7" t="str">
        <f>_xlfn.IFNA(VLOOKUP(orders[[#This Row],[order_id]],returns[],2,FALSE),"FALSE")</f>
        <v>FALSE</v>
      </c>
      <c r="W8338" t="str">
        <f>VLOOKUP(orders[[#This Row],[region]],people[],2,FALSE)</f>
        <v>Cassandra Brandow</v>
      </c>
    </row>
    <row r="8339" spans="1:23" x14ac:dyDescent="0.25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 s="7" t="str">
        <f>_xlfn.IFNA(VLOOKUP(orders[[#This Row],[order_id]],returns[],2,FALSE),"FALSE")</f>
        <v>FALSE</v>
      </c>
      <c r="W8339" t="str">
        <f>VLOOKUP(orders[[#This Row],[region]],people[],2,FALSE)</f>
        <v>Cassandra Brandow</v>
      </c>
    </row>
    <row r="8340" spans="1:23" x14ac:dyDescent="0.25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 s="7" t="str">
        <f>_xlfn.IFNA(VLOOKUP(orders[[#This Row],[order_id]],returns[],2,FALSE),"FALSE")</f>
        <v>FALSE</v>
      </c>
      <c r="W8340" t="str">
        <f>VLOOKUP(orders[[#This Row],[region]],people[],2,FALSE)</f>
        <v>Cassandra Brandow</v>
      </c>
    </row>
    <row r="8341" spans="1:23" x14ac:dyDescent="0.25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  <c r="V8341" s="7" t="str">
        <f>_xlfn.IFNA(VLOOKUP(orders[[#This Row],[order_id]],returns[],2,FALSE),"FALSE")</f>
        <v>FALSE</v>
      </c>
      <c r="W8341" t="str">
        <f>VLOOKUP(orders[[#This Row],[region]],people[],2,FALSE)</f>
        <v>Anna Andreadi</v>
      </c>
    </row>
    <row r="8342" spans="1:23" x14ac:dyDescent="0.25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  <c r="V8342" s="7" t="str">
        <f>_xlfn.IFNA(VLOOKUP(orders[[#This Row],[order_id]],returns[],2,FALSE),"FALSE")</f>
        <v>FALSE</v>
      </c>
      <c r="W8342" t="str">
        <f>VLOOKUP(orders[[#This Row],[region]],people[],2,FALSE)</f>
        <v>Cassandra Brandow</v>
      </c>
    </row>
    <row r="8343" spans="1:23" x14ac:dyDescent="0.25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 s="7" t="str">
        <f>_xlfn.IFNA(VLOOKUP(orders[[#This Row],[order_id]],returns[],2,FALSE),"FALSE")</f>
        <v>FALSE</v>
      </c>
      <c r="W8343" t="str">
        <f>VLOOKUP(orders[[#This Row],[region]],people[],2,FALSE)</f>
        <v>Anna Andreadi</v>
      </c>
    </row>
    <row r="8344" spans="1:23" x14ac:dyDescent="0.25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 s="7" t="str">
        <f>_xlfn.IFNA(VLOOKUP(orders[[#This Row],[order_id]],returns[],2,FALSE),"FALSE")</f>
        <v>FALSE</v>
      </c>
      <c r="W8344" t="str">
        <f>VLOOKUP(orders[[#This Row],[region]],people[],2,FALSE)</f>
        <v>Cassandra Brandow</v>
      </c>
    </row>
    <row r="8345" spans="1:23" x14ac:dyDescent="0.25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  <c r="V8345" s="7" t="str">
        <f>_xlfn.IFNA(VLOOKUP(orders[[#This Row],[order_id]],returns[],2,FALSE),"FALSE")</f>
        <v>FALSE</v>
      </c>
      <c r="W8345" t="str">
        <f>VLOOKUP(orders[[#This Row],[region]],people[],2,FALSE)</f>
        <v>Cassandra Brandow</v>
      </c>
    </row>
    <row r="8346" spans="1:23" x14ac:dyDescent="0.25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  <c r="V8346" s="7" t="str">
        <f>_xlfn.IFNA(VLOOKUP(orders[[#This Row],[order_id]],returns[],2,FALSE),"FALSE")</f>
        <v>FALSE</v>
      </c>
      <c r="W8346" t="str">
        <f>VLOOKUP(orders[[#This Row],[region]],people[],2,FALSE)</f>
        <v>Cassandra Brandow</v>
      </c>
    </row>
    <row r="8347" spans="1:23" x14ac:dyDescent="0.25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  <c r="V8347" s="7" t="str">
        <f>_xlfn.IFNA(VLOOKUP(orders[[#This Row],[order_id]],returns[],2,FALSE),"FALSE")</f>
        <v>FALSE</v>
      </c>
      <c r="W8347" t="str">
        <f>VLOOKUP(orders[[#This Row],[region]],people[],2,FALSE)</f>
        <v>Cassandra Brandow</v>
      </c>
    </row>
    <row r="8348" spans="1:23" x14ac:dyDescent="0.25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  <c r="V8348" s="7" t="str">
        <f>_xlfn.IFNA(VLOOKUP(orders[[#This Row],[order_id]],returns[],2,FALSE),"FALSE")</f>
        <v>FALSE</v>
      </c>
      <c r="W8348" t="str">
        <f>VLOOKUP(orders[[#This Row],[region]],people[],2,FALSE)</f>
        <v>Chuck Magee</v>
      </c>
    </row>
    <row r="8349" spans="1:23" x14ac:dyDescent="0.25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  <c r="V8349" s="7" t="str">
        <f>_xlfn.IFNA(VLOOKUP(orders[[#This Row],[order_id]],returns[],2,FALSE),"FALSE")</f>
        <v>FALSE</v>
      </c>
      <c r="W8349" t="str">
        <f>VLOOKUP(orders[[#This Row],[region]],people[],2,FALSE)</f>
        <v>Chuck Magee</v>
      </c>
    </row>
    <row r="8350" spans="1:23" x14ac:dyDescent="0.25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 s="7" t="str">
        <f>_xlfn.IFNA(VLOOKUP(orders[[#This Row],[order_id]],returns[],2,FALSE),"FALSE")</f>
        <v>FALSE</v>
      </c>
      <c r="W8350" t="str">
        <f>VLOOKUP(orders[[#This Row],[region]],people[],2,FALSE)</f>
        <v>Chuck Magee</v>
      </c>
    </row>
    <row r="8351" spans="1:23" x14ac:dyDescent="0.25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  <c r="V8351" s="7" t="str">
        <f>_xlfn.IFNA(VLOOKUP(orders[[#This Row],[order_id]],returns[],2,FALSE),"FALSE")</f>
        <v>FALSE</v>
      </c>
      <c r="W8351" t="str">
        <f>VLOOKUP(orders[[#This Row],[region]],people[],2,FALSE)</f>
        <v>Chuck Magee</v>
      </c>
    </row>
    <row r="8352" spans="1:23" x14ac:dyDescent="0.25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  <c r="V8352" s="7" t="str">
        <f>_xlfn.IFNA(VLOOKUP(orders[[#This Row],[order_id]],returns[],2,FALSE),"FALSE")</f>
        <v>FALSE</v>
      </c>
      <c r="W8352" t="str">
        <f>VLOOKUP(orders[[#This Row],[region]],people[],2,FALSE)</f>
        <v>Chuck Magee</v>
      </c>
    </row>
    <row r="8353" spans="1:23" x14ac:dyDescent="0.25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  <c r="V8353" s="7" t="str">
        <f>_xlfn.IFNA(VLOOKUP(orders[[#This Row],[order_id]],returns[],2,FALSE),"FALSE")</f>
        <v>FALSE</v>
      </c>
      <c r="W8353" t="str">
        <f>VLOOKUP(orders[[#This Row],[region]],people[],2,FALSE)</f>
        <v>Chuck Magee</v>
      </c>
    </row>
    <row r="8354" spans="1:23" x14ac:dyDescent="0.25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  <c r="V8354" s="7" t="str">
        <f>_xlfn.IFNA(VLOOKUP(orders[[#This Row],[order_id]],returns[],2,FALSE),"FALSE")</f>
        <v>FALSE</v>
      </c>
      <c r="W8354" t="str">
        <f>VLOOKUP(orders[[#This Row],[region]],people[],2,FALSE)</f>
        <v>Chuck Magee</v>
      </c>
    </row>
    <row r="8355" spans="1:23" x14ac:dyDescent="0.25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  <c r="V8355" s="7" t="str">
        <f>_xlfn.IFNA(VLOOKUP(orders[[#This Row],[order_id]],returns[],2,FALSE),"FALSE")</f>
        <v>FALSE</v>
      </c>
      <c r="W8355" t="str">
        <f>VLOOKUP(orders[[#This Row],[region]],people[],2,FALSE)</f>
        <v>Chuck Magee</v>
      </c>
    </row>
    <row r="8356" spans="1:23" x14ac:dyDescent="0.25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 s="7" t="str">
        <f>_xlfn.IFNA(VLOOKUP(orders[[#This Row],[order_id]],returns[],2,FALSE),"FALSE")</f>
        <v>FALSE</v>
      </c>
      <c r="W8356" t="str">
        <f>VLOOKUP(orders[[#This Row],[region]],people[],2,FALSE)</f>
        <v>Chuck Magee</v>
      </c>
    </row>
    <row r="8357" spans="1:23" x14ac:dyDescent="0.25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 s="7" t="str">
        <f>_xlfn.IFNA(VLOOKUP(orders[[#This Row],[order_id]],returns[],2,FALSE),"FALSE")</f>
        <v>FALSE</v>
      </c>
      <c r="W8357" t="str">
        <f>VLOOKUP(orders[[#This Row],[region]],people[],2,FALSE)</f>
        <v>Chuck Magee</v>
      </c>
    </row>
    <row r="8358" spans="1:23" x14ac:dyDescent="0.25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 s="7" t="str">
        <f>_xlfn.IFNA(VLOOKUP(orders[[#This Row],[order_id]],returns[],2,FALSE),"FALSE")</f>
        <v>FALSE</v>
      </c>
      <c r="W8358" t="str">
        <f>VLOOKUP(orders[[#This Row],[region]],people[],2,FALSE)</f>
        <v>Cassandra Brandow</v>
      </c>
    </row>
    <row r="8359" spans="1:23" x14ac:dyDescent="0.25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 s="7" t="str">
        <f>_xlfn.IFNA(VLOOKUP(orders[[#This Row],[order_id]],returns[],2,FALSE),"FALSE")</f>
        <v>FALSE</v>
      </c>
      <c r="W8359" t="str">
        <f>VLOOKUP(orders[[#This Row],[region]],people[],2,FALSE)</f>
        <v>Anna Andreadi</v>
      </c>
    </row>
    <row r="8360" spans="1:23" x14ac:dyDescent="0.25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  <c r="V8360" s="7" t="str">
        <f>_xlfn.IFNA(VLOOKUP(orders[[#This Row],[order_id]],returns[],2,FALSE),"FALSE")</f>
        <v>FALSE</v>
      </c>
      <c r="W8360" t="str">
        <f>VLOOKUP(orders[[#This Row],[region]],people[],2,FALSE)</f>
        <v>Anna Andreadi</v>
      </c>
    </row>
    <row r="8361" spans="1:23" x14ac:dyDescent="0.25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  <c r="V8361" s="7" t="str">
        <f>_xlfn.IFNA(VLOOKUP(orders[[#This Row],[order_id]],returns[],2,FALSE),"FALSE")</f>
        <v>FALSE</v>
      </c>
      <c r="W8361" t="str">
        <f>VLOOKUP(orders[[#This Row],[region]],people[],2,FALSE)</f>
        <v>Anna Andreadi</v>
      </c>
    </row>
    <row r="8362" spans="1:23" x14ac:dyDescent="0.25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  <c r="V8362" s="7" t="str">
        <f>_xlfn.IFNA(VLOOKUP(orders[[#This Row],[order_id]],returns[],2,FALSE),"FALSE")</f>
        <v>FALSE</v>
      </c>
      <c r="W8362" t="str">
        <f>VLOOKUP(orders[[#This Row],[region]],people[],2,FALSE)</f>
        <v>Kelly Williams</v>
      </c>
    </row>
    <row r="8363" spans="1:23" x14ac:dyDescent="0.25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  <c r="V8363" s="7" t="str">
        <f>_xlfn.IFNA(VLOOKUP(orders[[#This Row],[order_id]],returns[],2,FALSE),"FALSE")</f>
        <v>FALSE</v>
      </c>
      <c r="W8363" t="str">
        <f>VLOOKUP(orders[[#This Row],[region]],people[],2,FALSE)</f>
        <v>Kelly Williams</v>
      </c>
    </row>
    <row r="8364" spans="1:23" x14ac:dyDescent="0.25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  <c r="V8364" s="7" t="str">
        <f>_xlfn.IFNA(VLOOKUP(orders[[#This Row],[order_id]],returns[],2,FALSE),"FALSE")</f>
        <v>FALSE</v>
      </c>
      <c r="W8364" t="str">
        <f>VLOOKUP(orders[[#This Row],[region]],people[],2,FALSE)</f>
        <v>Kelly Williams</v>
      </c>
    </row>
    <row r="8365" spans="1:23" x14ac:dyDescent="0.25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  <c r="V8365" s="7" t="str">
        <f>_xlfn.IFNA(VLOOKUP(orders[[#This Row],[order_id]],returns[],2,FALSE),"FALSE")</f>
        <v>FALSE</v>
      </c>
      <c r="W8365" t="str">
        <f>VLOOKUP(orders[[#This Row],[region]],people[],2,FALSE)</f>
        <v>Kelly Williams</v>
      </c>
    </row>
    <row r="8366" spans="1:23" x14ac:dyDescent="0.25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  <c r="V8366" s="7" t="str">
        <f>_xlfn.IFNA(VLOOKUP(orders[[#This Row],[order_id]],returns[],2,FALSE),"FALSE")</f>
        <v>FALSE</v>
      </c>
      <c r="W8366" t="str">
        <f>VLOOKUP(orders[[#This Row],[region]],people[],2,FALSE)</f>
        <v>Cassandra Brandow</v>
      </c>
    </row>
    <row r="8367" spans="1:23" x14ac:dyDescent="0.25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  <c r="V8367" s="7" t="str">
        <f>_xlfn.IFNA(VLOOKUP(orders[[#This Row],[order_id]],returns[],2,FALSE),"FALSE")</f>
        <v>FALSE</v>
      </c>
      <c r="W8367" t="str">
        <f>VLOOKUP(orders[[#This Row],[region]],people[],2,FALSE)</f>
        <v>Anna Andreadi</v>
      </c>
    </row>
    <row r="8368" spans="1:23" x14ac:dyDescent="0.25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 s="7" t="b">
        <f>_xlfn.IFNA(VLOOKUP(orders[[#This Row],[order_id]],returns[],2,FALSE),"FALSE")</f>
        <v>1</v>
      </c>
      <c r="W8368" t="str">
        <f>VLOOKUP(orders[[#This Row],[region]],people[],2,FALSE)</f>
        <v>Anna Andreadi</v>
      </c>
    </row>
    <row r="8369" spans="1:23" x14ac:dyDescent="0.25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  <c r="V8369" s="7" t="b">
        <f>_xlfn.IFNA(VLOOKUP(orders[[#This Row],[order_id]],returns[],2,FALSE),"FALSE")</f>
        <v>1</v>
      </c>
      <c r="W8369" t="str">
        <f>VLOOKUP(orders[[#This Row],[region]],people[],2,FALSE)</f>
        <v>Anna Andreadi</v>
      </c>
    </row>
    <row r="8370" spans="1:23" x14ac:dyDescent="0.25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  <c r="V8370" s="7" t="b">
        <f>_xlfn.IFNA(VLOOKUP(orders[[#This Row],[order_id]],returns[],2,FALSE),"FALSE")</f>
        <v>1</v>
      </c>
      <c r="W8370" t="str">
        <f>VLOOKUP(orders[[#This Row],[region]],people[],2,FALSE)</f>
        <v>Anna Andreadi</v>
      </c>
    </row>
    <row r="8371" spans="1:23" x14ac:dyDescent="0.25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  <c r="V8371" s="7" t="str">
        <f>_xlfn.IFNA(VLOOKUP(orders[[#This Row],[order_id]],returns[],2,FALSE),"FALSE")</f>
        <v>FALSE</v>
      </c>
      <c r="W8371" t="str">
        <f>VLOOKUP(orders[[#This Row],[region]],people[],2,FALSE)</f>
        <v>Anna Andreadi</v>
      </c>
    </row>
    <row r="8372" spans="1:23" x14ac:dyDescent="0.25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  <c r="V8372" s="7" t="str">
        <f>_xlfn.IFNA(VLOOKUP(orders[[#This Row],[order_id]],returns[],2,FALSE),"FALSE")</f>
        <v>FALSE</v>
      </c>
      <c r="W8372" t="str">
        <f>VLOOKUP(orders[[#This Row],[region]],people[],2,FALSE)</f>
        <v>Anna Andreadi</v>
      </c>
    </row>
    <row r="8373" spans="1:23" x14ac:dyDescent="0.25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  <c r="V8373" s="7" t="str">
        <f>_xlfn.IFNA(VLOOKUP(orders[[#This Row],[order_id]],returns[],2,FALSE),"FALSE")</f>
        <v>FALSE</v>
      </c>
      <c r="W8373" t="str">
        <f>VLOOKUP(orders[[#This Row],[region]],people[],2,FALSE)</f>
        <v>Kelly Williams</v>
      </c>
    </row>
    <row r="8374" spans="1:23" x14ac:dyDescent="0.25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  <c r="V8374" s="7" t="str">
        <f>_xlfn.IFNA(VLOOKUP(orders[[#This Row],[order_id]],returns[],2,FALSE),"FALSE")</f>
        <v>FALSE</v>
      </c>
      <c r="W8374" t="str">
        <f>VLOOKUP(orders[[#This Row],[region]],people[],2,FALSE)</f>
        <v>Anna Andreadi</v>
      </c>
    </row>
    <row r="8375" spans="1:23" x14ac:dyDescent="0.25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  <c r="V8375" s="7" t="str">
        <f>_xlfn.IFNA(VLOOKUP(orders[[#This Row],[order_id]],returns[],2,FALSE),"FALSE")</f>
        <v>FALSE</v>
      </c>
      <c r="W8375" t="str">
        <f>VLOOKUP(orders[[#This Row],[region]],people[],2,FALSE)</f>
        <v>Anna Andreadi</v>
      </c>
    </row>
    <row r="8376" spans="1:23" x14ac:dyDescent="0.25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  <c r="V8376" s="7" t="str">
        <f>_xlfn.IFNA(VLOOKUP(orders[[#This Row],[order_id]],returns[],2,FALSE),"FALSE")</f>
        <v>FALSE</v>
      </c>
      <c r="W8376" t="str">
        <f>VLOOKUP(orders[[#This Row],[region]],people[],2,FALSE)</f>
        <v>Anna Andreadi</v>
      </c>
    </row>
    <row r="8377" spans="1:23" x14ac:dyDescent="0.25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  <c r="V8377" s="7" t="str">
        <f>_xlfn.IFNA(VLOOKUP(orders[[#This Row],[order_id]],returns[],2,FALSE),"FALSE")</f>
        <v>FALSE</v>
      </c>
      <c r="W8377" t="str">
        <f>VLOOKUP(orders[[#This Row],[region]],people[],2,FALSE)</f>
        <v>Anna Andreadi</v>
      </c>
    </row>
    <row r="8378" spans="1:23" x14ac:dyDescent="0.25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  <c r="V8378" s="7" t="str">
        <f>_xlfn.IFNA(VLOOKUP(orders[[#This Row],[order_id]],returns[],2,FALSE),"FALSE")</f>
        <v>FALSE</v>
      </c>
      <c r="W8378" t="str">
        <f>VLOOKUP(orders[[#This Row],[region]],people[],2,FALSE)</f>
        <v>Cassandra Brandow</v>
      </c>
    </row>
    <row r="8379" spans="1:23" x14ac:dyDescent="0.25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  <c r="V8379" s="7" t="str">
        <f>_xlfn.IFNA(VLOOKUP(orders[[#This Row],[order_id]],returns[],2,FALSE),"FALSE")</f>
        <v>FALSE</v>
      </c>
      <c r="W8379" t="str">
        <f>VLOOKUP(orders[[#This Row],[region]],people[],2,FALSE)</f>
        <v>Kelly Williams</v>
      </c>
    </row>
    <row r="8380" spans="1:23" x14ac:dyDescent="0.25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  <c r="V8380" s="7" t="str">
        <f>_xlfn.IFNA(VLOOKUP(orders[[#This Row],[order_id]],returns[],2,FALSE),"FALSE")</f>
        <v>FALSE</v>
      </c>
      <c r="W8380" t="str">
        <f>VLOOKUP(orders[[#This Row],[region]],people[],2,FALSE)</f>
        <v>Kelly Williams</v>
      </c>
    </row>
    <row r="8381" spans="1:23" x14ac:dyDescent="0.25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  <c r="V8381" s="7" t="str">
        <f>_xlfn.IFNA(VLOOKUP(orders[[#This Row],[order_id]],returns[],2,FALSE),"FALSE")</f>
        <v>FALSE</v>
      </c>
      <c r="W8381" t="str">
        <f>VLOOKUP(orders[[#This Row],[region]],people[],2,FALSE)</f>
        <v>Kelly Williams</v>
      </c>
    </row>
    <row r="8382" spans="1:23" x14ac:dyDescent="0.25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  <c r="V8382" s="7" t="str">
        <f>_xlfn.IFNA(VLOOKUP(orders[[#This Row],[order_id]],returns[],2,FALSE),"FALSE")</f>
        <v>FALSE</v>
      </c>
      <c r="W8382" t="str">
        <f>VLOOKUP(orders[[#This Row],[region]],people[],2,FALSE)</f>
        <v>Kelly Williams</v>
      </c>
    </row>
    <row r="8383" spans="1:23" x14ac:dyDescent="0.25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  <c r="V8383" s="7" t="str">
        <f>_xlfn.IFNA(VLOOKUP(orders[[#This Row],[order_id]],returns[],2,FALSE),"FALSE")</f>
        <v>FALSE</v>
      </c>
      <c r="W8383" t="str">
        <f>VLOOKUP(orders[[#This Row],[region]],people[],2,FALSE)</f>
        <v>Anna Andreadi</v>
      </c>
    </row>
    <row r="8384" spans="1:23" x14ac:dyDescent="0.25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  <c r="V8384" s="7" t="str">
        <f>_xlfn.IFNA(VLOOKUP(orders[[#This Row],[order_id]],returns[],2,FALSE),"FALSE")</f>
        <v>FALSE</v>
      </c>
      <c r="W8384" t="str">
        <f>VLOOKUP(orders[[#This Row],[region]],people[],2,FALSE)</f>
        <v>Kelly Williams</v>
      </c>
    </row>
    <row r="8385" spans="1:23" x14ac:dyDescent="0.25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  <c r="V8385" s="7" t="str">
        <f>_xlfn.IFNA(VLOOKUP(orders[[#This Row],[order_id]],returns[],2,FALSE),"FALSE")</f>
        <v>FALSE</v>
      </c>
      <c r="W8385" t="str">
        <f>VLOOKUP(orders[[#This Row],[region]],people[],2,FALSE)</f>
        <v>Chuck Magee</v>
      </c>
    </row>
    <row r="8386" spans="1:23" x14ac:dyDescent="0.25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 s="7" t="str">
        <f>_xlfn.IFNA(VLOOKUP(orders[[#This Row],[order_id]],returns[],2,FALSE),"FALSE")</f>
        <v>FALSE</v>
      </c>
      <c r="W8386" t="str">
        <f>VLOOKUP(orders[[#This Row],[region]],people[],2,FALSE)</f>
        <v>Chuck Magee</v>
      </c>
    </row>
    <row r="8387" spans="1:23" x14ac:dyDescent="0.25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 s="7" t="str">
        <f>_xlfn.IFNA(VLOOKUP(orders[[#This Row],[order_id]],returns[],2,FALSE),"FALSE")</f>
        <v>FALSE</v>
      </c>
      <c r="W8387" t="str">
        <f>VLOOKUP(orders[[#This Row],[region]],people[],2,FALSE)</f>
        <v>Anna Andreadi</v>
      </c>
    </row>
    <row r="8388" spans="1:23" x14ac:dyDescent="0.25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 s="7" t="str">
        <f>_xlfn.IFNA(VLOOKUP(orders[[#This Row],[order_id]],returns[],2,FALSE),"FALSE")</f>
        <v>FALSE</v>
      </c>
      <c r="W8388" t="str">
        <f>VLOOKUP(orders[[#This Row],[region]],people[],2,FALSE)</f>
        <v>Chuck Magee</v>
      </c>
    </row>
    <row r="8389" spans="1:23" x14ac:dyDescent="0.25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  <c r="V8389" s="7" t="str">
        <f>_xlfn.IFNA(VLOOKUP(orders[[#This Row],[order_id]],returns[],2,FALSE),"FALSE")</f>
        <v>FALSE</v>
      </c>
      <c r="W8389" t="str">
        <f>VLOOKUP(orders[[#This Row],[region]],people[],2,FALSE)</f>
        <v>Chuck Magee</v>
      </c>
    </row>
    <row r="8390" spans="1:23" x14ac:dyDescent="0.25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  <c r="V8390" s="7" t="str">
        <f>_xlfn.IFNA(VLOOKUP(orders[[#This Row],[order_id]],returns[],2,FALSE),"FALSE")</f>
        <v>FALSE</v>
      </c>
      <c r="W8390" t="str">
        <f>VLOOKUP(orders[[#This Row],[region]],people[],2,FALSE)</f>
        <v>Chuck Magee</v>
      </c>
    </row>
    <row r="8391" spans="1:23" x14ac:dyDescent="0.25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 s="7" t="str">
        <f>_xlfn.IFNA(VLOOKUP(orders[[#This Row],[order_id]],returns[],2,FALSE),"FALSE")</f>
        <v>FALSE</v>
      </c>
      <c r="W8391" t="str">
        <f>VLOOKUP(orders[[#This Row],[region]],people[],2,FALSE)</f>
        <v>Chuck Magee</v>
      </c>
    </row>
    <row r="8392" spans="1:23" x14ac:dyDescent="0.25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  <c r="V8392" s="7" t="str">
        <f>_xlfn.IFNA(VLOOKUP(orders[[#This Row],[order_id]],returns[],2,FALSE),"FALSE")</f>
        <v>FALSE</v>
      </c>
      <c r="W8392" t="str">
        <f>VLOOKUP(orders[[#This Row],[region]],people[],2,FALSE)</f>
        <v>Anna Andreadi</v>
      </c>
    </row>
    <row r="8393" spans="1:23" x14ac:dyDescent="0.25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 s="7" t="str">
        <f>_xlfn.IFNA(VLOOKUP(orders[[#This Row],[order_id]],returns[],2,FALSE),"FALSE")</f>
        <v>FALSE</v>
      </c>
      <c r="W8393" t="str">
        <f>VLOOKUP(orders[[#This Row],[region]],people[],2,FALSE)</f>
        <v>Chuck Magee</v>
      </c>
    </row>
    <row r="8394" spans="1:23" x14ac:dyDescent="0.25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  <c r="V8394" s="7" t="str">
        <f>_xlfn.IFNA(VLOOKUP(orders[[#This Row],[order_id]],returns[],2,FALSE),"FALSE")</f>
        <v>FALSE</v>
      </c>
      <c r="W8394" t="str">
        <f>VLOOKUP(orders[[#This Row],[region]],people[],2,FALSE)</f>
        <v>Chuck Magee</v>
      </c>
    </row>
    <row r="8395" spans="1:23" x14ac:dyDescent="0.25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  <c r="V8395" s="7" t="str">
        <f>_xlfn.IFNA(VLOOKUP(orders[[#This Row],[order_id]],returns[],2,FALSE),"FALSE")</f>
        <v>FALSE</v>
      </c>
      <c r="W8395" t="str">
        <f>VLOOKUP(orders[[#This Row],[region]],people[],2,FALSE)</f>
        <v>Chuck Magee</v>
      </c>
    </row>
    <row r="8396" spans="1:23" x14ac:dyDescent="0.25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  <c r="V8396" s="7" t="str">
        <f>_xlfn.IFNA(VLOOKUP(orders[[#This Row],[order_id]],returns[],2,FALSE),"FALSE")</f>
        <v>FALSE</v>
      </c>
      <c r="W8396" t="str">
        <f>VLOOKUP(orders[[#This Row],[region]],people[],2,FALSE)</f>
        <v>Chuck Magee</v>
      </c>
    </row>
    <row r="8397" spans="1:23" x14ac:dyDescent="0.25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  <c r="V8397" s="7" t="str">
        <f>_xlfn.IFNA(VLOOKUP(orders[[#This Row],[order_id]],returns[],2,FALSE),"FALSE")</f>
        <v>FALSE</v>
      </c>
      <c r="W8397" t="str">
        <f>VLOOKUP(orders[[#This Row],[region]],people[],2,FALSE)</f>
        <v>Chuck Magee</v>
      </c>
    </row>
    <row r="8398" spans="1:23" x14ac:dyDescent="0.25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  <c r="V8398" s="7" t="str">
        <f>_xlfn.IFNA(VLOOKUP(orders[[#This Row],[order_id]],returns[],2,FALSE),"FALSE")</f>
        <v>FALSE</v>
      </c>
      <c r="W8398" t="str">
        <f>VLOOKUP(orders[[#This Row],[region]],people[],2,FALSE)</f>
        <v>Cassandra Brandow</v>
      </c>
    </row>
    <row r="8399" spans="1:23" x14ac:dyDescent="0.25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  <c r="V8399" s="7" t="str">
        <f>_xlfn.IFNA(VLOOKUP(orders[[#This Row],[order_id]],returns[],2,FALSE),"FALSE")</f>
        <v>FALSE</v>
      </c>
      <c r="W8399" t="str">
        <f>VLOOKUP(orders[[#This Row],[region]],people[],2,FALSE)</f>
        <v>Kelly Williams</v>
      </c>
    </row>
    <row r="8400" spans="1:23" x14ac:dyDescent="0.25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  <c r="V8400" s="7" t="str">
        <f>_xlfn.IFNA(VLOOKUP(orders[[#This Row],[order_id]],returns[],2,FALSE),"FALSE")</f>
        <v>FALSE</v>
      </c>
      <c r="W8400" t="str">
        <f>VLOOKUP(orders[[#This Row],[region]],people[],2,FALSE)</f>
        <v>Chuck Magee</v>
      </c>
    </row>
    <row r="8401" spans="1:23" x14ac:dyDescent="0.25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  <c r="V8401" s="7" t="str">
        <f>_xlfn.IFNA(VLOOKUP(orders[[#This Row],[order_id]],returns[],2,FALSE),"FALSE")</f>
        <v>FALSE</v>
      </c>
      <c r="W8401" t="str">
        <f>VLOOKUP(orders[[#This Row],[region]],people[],2,FALSE)</f>
        <v>Anna Andreadi</v>
      </c>
    </row>
    <row r="8402" spans="1:23" x14ac:dyDescent="0.25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  <c r="V8402" s="7" t="b">
        <f>_xlfn.IFNA(VLOOKUP(orders[[#This Row],[order_id]],returns[],2,FALSE),"FALSE")</f>
        <v>1</v>
      </c>
      <c r="W8402" t="str">
        <f>VLOOKUP(orders[[#This Row],[region]],people[],2,FALSE)</f>
        <v>Chuck Magee</v>
      </c>
    </row>
    <row r="8403" spans="1:23" x14ac:dyDescent="0.25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  <c r="V8403" s="7" t="b">
        <f>_xlfn.IFNA(VLOOKUP(orders[[#This Row],[order_id]],returns[],2,FALSE),"FALSE")</f>
        <v>1</v>
      </c>
      <c r="W8403" t="str">
        <f>VLOOKUP(orders[[#This Row],[region]],people[],2,FALSE)</f>
        <v>Chuck Magee</v>
      </c>
    </row>
    <row r="8404" spans="1:23" x14ac:dyDescent="0.25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  <c r="V8404" s="7" t="b">
        <f>_xlfn.IFNA(VLOOKUP(orders[[#This Row],[order_id]],returns[],2,FALSE),"FALSE")</f>
        <v>1</v>
      </c>
      <c r="W8404" t="str">
        <f>VLOOKUP(orders[[#This Row],[region]],people[],2,FALSE)</f>
        <v>Chuck Magee</v>
      </c>
    </row>
    <row r="8405" spans="1:23" x14ac:dyDescent="0.25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  <c r="V8405" s="7" t="str">
        <f>_xlfn.IFNA(VLOOKUP(orders[[#This Row],[order_id]],returns[],2,FALSE),"FALSE")</f>
        <v>FALSE</v>
      </c>
      <c r="W8405" t="str">
        <f>VLOOKUP(orders[[#This Row],[region]],people[],2,FALSE)</f>
        <v>Anna Andreadi</v>
      </c>
    </row>
    <row r="8406" spans="1:23" x14ac:dyDescent="0.25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  <c r="V8406" s="7" t="str">
        <f>_xlfn.IFNA(VLOOKUP(orders[[#This Row],[order_id]],returns[],2,FALSE),"FALSE")</f>
        <v>FALSE</v>
      </c>
      <c r="W8406" t="str">
        <f>VLOOKUP(orders[[#This Row],[region]],people[],2,FALSE)</f>
        <v>Chuck Magee</v>
      </c>
    </row>
    <row r="8407" spans="1:23" x14ac:dyDescent="0.25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 s="7" t="str">
        <f>_xlfn.IFNA(VLOOKUP(orders[[#This Row],[order_id]],returns[],2,FALSE),"FALSE")</f>
        <v>FALSE</v>
      </c>
      <c r="W8407" t="str">
        <f>VLOOKUP(orders[[#This Row],[region]],people[],2,FALSE)</f>
        <v>Chuck Magee</v>
      </c>
    </row>
    <row r="8408" spans="1:23" x14ac:dyDescent="0.25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 s="7" t="str">
        <f>_xlfn.IFNA(VLOOKUP(orders[[#This Row],[order_id]],returns[],2,FALSE),"FALSE")</f>
        <v>FALSE</v>
      </c>
      <c r="W8408" t="str">
        <f>VLOOKUP(orders[[#This Row],[region]],people[],2,FALSE)</f>
        <v>Chuck Magee</v>
      </c>
    </row>
    <row r="8409" spans="1:23" x14ac:dyDescent="0.25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  <c r="V8409" s="7" t="str">
        <f>_xlfn.IFNA(VLOOKUP(orders[[#This Row],[order_id]],returns[],2,FALSE),"FALSE")</f>
        <v>FALSE</v>
      </c>
      <c r="W8409" t="str">
        <f>VLOOKUP(orders[[#This Row],[region]],people[],2,FALSE)</f>
        <v>Chuck Magee</v>
      </c>
    </row>
    <row r="8410" spans="1:23" x14ac:dyDescent="0.25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  <c r="V8410" s="7" t="str">
        <f>_xlfn.IFNA(VLOOKUP(orders[[#This Row],[order_id]],returns[],2,FALSE),"FALSE")</f>
        <v>FALSE</v>
      </c>
      <c r="W8410" t="str">
        <f>VLOOKUP(orders[[#This Row],[region]],people[],2,FALSE)</f>
        <v>Chuck Magee</v>
      </c>
    </row>
    <row r="8411" spans="1:23" x14ac:dyDescent="0.25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  <c r="V8411" s="7" t="str">
        <f>_xlfn.IFNA(VLOOKUP(orders[[#This Row],[order_id]],returns[],2,FALSE),"FALSE")</f>
        <v>FALSE</v>
      </c>
      <c r="W8411" t="str">
        <f>VLOOKUP(orders[[#This Row],[region]],people[],2,FALSE)</f>
        <v>Anna Andreadi</v>
      </c>
    </row>
    <row r="8412" spans="1:23" x14ac:dyDescent="0.25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  <c r="V8412" s="7" t="str">
        <f>_xlfn.IFNA(VLOOKUP(orders[[#This Row],[order_id]],returns[],2,FALSE),"FALSE")</f>
        <v>FALSE</v>
      </c>
      <c r="W8412" t="str">
        <f>VLOOKUP(orders[[#This Row],[region]],people[],2,FALSE)</f>
        <v>Cassandra Brandow</v>
      </c>
    </row>
    <row r="8413" spans="1:23" x14ac:dyDescent="0.25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  <c r="V8413" s="7" t="str">
        <f>_xlfn.IFNA(VLOOKUP(orders[[#This Row],[order_id]],returns[],2,FALSE),"FALSE")</f>
        <v>FALSE</v>
      </c>
      <c r="W8413" t="str">
        <f>VLOOKUP(orders[[#This Row],[region]],people[],2,FALSE)</f>
        <v>Cassandra Brandow</v>
      </c>
    </row>
    <row r="8414" spans="1:23" x14ac:dyDescent="0.25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 s="7" t="str">
        <f>_xlfn.IFNA(VLOOKUP(orders[[#This Row],[order_id]],returns[],2,FALSE),"FALSE")</f>
        <v>FALSE</v>
      </c>
      <c r="W8414" t="str">
        <f>VLOOKUP(orders[[#This Row],[region]],people[],2,FALSE)</f>
        <v>Kelly Williams</v>
      </c>
    </row>
    <row r="8415" spans="1:23" x14ac:dyDescent="0.25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  <c r="V8415" s="7" t="str">
        <f>_xlfn.IFNA(VLOOKUP(orders[[#This Row],[order_id]],returns[],2,FALSE),"FALSE")</f>
        <v>FALSE</v>
      </c>
      <c r="W8415" t="str">
        <f>VLOOKUP(orders[[#This Row],[region]],people[],2,FALSE)</f>
        <v>Kelly Williams</v>
      </c>
    </row>
    <row r="8416" spans="1:23" x14ac:dyDescent="0.25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  <c r="V8416" s="7" t="str">
        <f>_xlfn.IFNA(VLOOKUP(orders[[#This Row],[order_id]],returns[],2,FALSE),"FALSE")</f>
        <v>FALSE</v>
      </c>
      <c r="W8416" t="str">
        <f>VLOOKUP(orders[[#This Row],[region]],people[],2,FALSE)</f>
        <v>Kelly Williams</v>
      </c>
    </row>
    <row r="8417" spans="1:23" x14ac:dyDescent="0.25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  <c r="V8417" s="7" t="str">
        <f>_xlfn.IFNA(VLOOKUP(orders[[#This Row],[order_id]],returns[],2,FALSE),"FALSE")</f>
        <v>FALSE</v>
      </c>
      <c r="W8417" t="str">
        <f>VLOOKUP(orders[[#This Row],[region]],people[],2,FALSE)</f>
        <v>Kelly Williams</v>
      </c>
    </row>
    <row r="8418" spans="1:23" x14ac:dyDescent="0.25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  <c r="V8418" s="7" t="str">
        <f>_xlfn.IFNA(VLOOKUP(orders[[#This Row],[order_id]],returns[],2,FALSE),"FALSE")</f>
        <v>FALSE</v>
      </c>
      <c r="W8418" t="str">
        <f>VLOOKUP(orders[[#This Row],[region]],people[],2,FALSE)</f>
        <v>Anna Andreadi</v>
      </c>
    </row>
    <row r="8419" spans="1:23" x14ac:dyDescent="0.25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  <c r="V8419" s="7" t="str">
        <f>_xlfn.IFNA(VLOOKUP(orders[[#This Row],[order_id]],returns[],2,FALSE),"FALSE")</f>
        <v>FALSE</v>
      </c>
      <c r="W8419" t="str">
        <f>VLOOKUP(orders[[#This Row],[region]],people[],2,FALSE)</f>
        <v>Anna Andreadi</v>
      </c>
    </row>
    <row r="8420" spans="1:23" x14ac:dyDescent="0.25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 s="7" t="str">
        <f>_xlfn.IFNA(VLOOKUP(orders[[#This Row],[order_id]],returns[],2,FALSE),"FALSE")</f>
        <v>FALSE</v>
      </c>
      <c r="W8420" t="str">
        <f>VLOOKUP(orders[[#This Row],[region]],people[],2,FALSE)</f>
        <v>Anna Andreadi</v>
      </c>
    </row>
    <row r="8421" spans="1:23" x14ac:dyDescent="0.25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  <c r="V8421" s="7" t="str">
        <f>_xlfn.IFNA(VLOOKUP(orders[[#This Row],[order_id]],returns[],2,FALSE),"FALSE")</f>
        <v>FALSE</v>
      </c>
      <c r="W8421" t="str">
        <f>VLOOKUP(orders[[#This Row],[region]],people[],2,FALSE)</f>
        <v>Anna Andreadi</v>
      </c>
    </row>
    <row r="8422" spans="1:23" x14ac:dyDescent="0.25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 s="7" t="str">
        <f>_xlfn.IFNA(VLOOKUP(orders[[#This Row],[order_id]],returns[],2,FALSE),"FALSE")</f>
        <v>FALSE</v>
      </c>
      <c r="W8422" t="str">
        <f>VLOOKUP(orders[[#This Row],[region]],people[],2,FALSE)</f>
        <v>Anna Andreadi</v>
      </c>
    </row>
    <row r="8423" spans="1:23" x14ac:dyDescent="0.25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  <c r="V8423" s="7" t="str">
        <f>_xlfn.IFNA(VLOOKUP(orders[[#This Row],[order_id]],returns[],2,FALSE),"FALSE")</f>
        <v>FALSE</v>
      </c>
      <c r="W8423" t="str">
        <f>VLOOKUP(orders[[#This Row],[region]],people[],2,FALSE)</f>
        <v>Chuck Magee</v>
      </c>
    </row>
    <row r="8424" spans="1:23" x14ac:dyDescent="0.25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 s="7" t="str">
        <f>_xlfn.IFNA(VLOOKUP(orders[[#This Row],[order_id]],returns[],2,FALSE),"FALSE")</f>
        <v>FALSE</v>
      </c>
      <c r="W8424" t="str">
        <f>VLOOKUP(orders[[#This Row],[region]],people[],2,FALSE)</f>
        <v>Chuck Magee</v>
      </c>
    </row>
    <row r="8425" spans="1:23" x14ac:dyDescent="0.25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 s="7" t="str">
        <f>_xlfn.IFNA(VLOOKUP(orders[[#This Row],[order_id]],returns[],2,FALSE),"FALSE")</f>
        <v>FALSE</v>
      </c>
      <c r="W8425" t="str">
        <f>VLOOKUP(orders[[#This Row],[region]],people[],2,FALSE)</f>
        <v>Chuck Magee</v>
      </c>
    </row>
    <row r="8426" spans="1:23" x14ac:dyDescent="0.25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  <c r="V8426" s="7" t="str">
        <f>_xlfn.IFNA(VLOOKUP(orders[[#This Row],[order_id]],returns[],2,FALSE),"FALSE")</f>
        <v>FALSE</v>
      </c>
      <c r="W8426" t="str">
        <f>VLOOKUP(orders[[#This Row],[region]],people[],2,FALSE)</f>
        <v>Chuck Magee</v>
      </c>
    </row>
    <row r="8427" spans="1:23" x14ac:dyDescent="0.25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  <c r="V8427" s="7" t="str">
        <f>_xlfn.IFNA(VLOOKUP(orders[[#This Row],[order_id]],returns[],2,FALSE),"FALSE")</f>
        <v>FALSE</v>
      </c>
      <c r="W8427" t="str">
        <f>VLOOKUP(orders[[#This Row],[region]],people[],2,FALSE)</f>
        <v>Chuck Magee</v>
      </c>
    </row>
    <row r="8428" spans="1:23" x14ac:dyDescent="0.25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  <c r="V8428" s="7" t="str">
        <f>_xlfn.IFNA(VLOOKUP(orders[[#This Row],[order_id]],returns[],2,FALSE),"FALSE")</f>
        <v>FALSE</v>
      </c>
      <c r="W8428" t="str">
        <f>VLOOKUP(orders[[#This Row],[region]],people[],2,FALSE)</f>
        <v>Anna Andreadi</v>
      </c>
    </row>
    <row r="8429" spans="1:23" x14ac:dyDescent="0.25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  <c r="V8429" s="7" t="str">
        <f>_xlfn.IFNA(VLOOKUP(orders[[#This Row],[order_id]],returns[],2,FALSE),"FALSE")</f>
        <v>FALSE</v>
      </c>
      <c r="W8429" t="str">
        <f>VLOOKUP(orders[[#This Row],[region]],people[],2,FALSE)</f>
        <v>Kelly Williams</v>
      </c>
    </row>
    <row r="8430" spans="1:23" x14ac:dyDescent="0.25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  <c r="V8430" s="7" t="str">
        <f>_xlfn.IFNA(VLOOKUP(orders[[#This Row],[order_id]],returns[],2,FALSE),"FALSE")</f>
        <v>FALSE</v>
      </c>
      <c r="W8430" t="str">
        <f>VLOOKUP(orders[[#This Row],[region]],people[],2,FALSE)</f>
        <v>Anna Andreadi</v>
      </c>
    </row>
    <row r="8431" spans="1:23" x14ac:dyDescent="0.25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  <c r="V8431" s="7" t="str">
        <f>_xlfn.IFNA(VLOOKUP(orders[[#This Row],[order_id]],returns[],2,FALSE),"FALSE")</f>
        <v>FALSE</v>
      </c>
      <c r="W8431" t="str">
        <f>VLOOKUP(orders[[#This Row],[region]],people[],2,FALSE)</f>
        <v>Chuck Magee</v>
      </c>
    </row>
    <row r="8432" spans="1:23" x14ac:dyDescent="0.25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  <c r="V8432" s="7" t="str">
        <f>_xlfn.IFNA(VLOOKUP(orders[[#This Row],[order_id]],returns[],2,FALSE),"FALSE")</f>
        <v>FALSE</v>
      </c>
      <c r="W8432" t="str">
        <f>VLOOKUP(orders[[#This Row],[region]],people[],2,FALSE)</f>
        <v>Kelly Williams</v>
      </c>
    </row>
    <row r="8433" spans="1:23" x14ac:dyDescent="0.25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  <c r="V8433" s="7" t="str">
        <f>_xlfn.IFNA(VLOOKUP(orders[[#This Row],[order_id]],returns[],2,FALSE),"FALSE")</f>
        <v>FALSE</v>
      </c>
      <c r="W8433" t="str">
        <f>VLOOKUP(orders[[#This Row],[region]],people[],2,FALSE)</f>
        <v>Chuck Magee</v>
      </c>
    </row>
    <row r="8434" spans="1:23" x14ac:dyDescent="0.25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  <c r="V8434" s="7" t="str">
        <f>_xlfn.IFNA(VLOOKUP(orders[[#This Row],[order_id]],returns[],2,FALSE),"FALSE")</f>
        <v>FALSE</v>
      </c>
      <c r="W8434" t="str">
        <f>VLOOKUP(orders[[#This Row],[region]],people[],2,FALSE)</f>
        <v>Kelly Williams</v>
      </c>
    </row>
    <row r="8435" spans="1:23" x14ac:dyDescent="0.25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  <c r="V8435" s="7" t="str">
        <f>_xlfn.IFNA(VLOOKUP(orders[[#This Row],[order_id]],returns[],2,FALSE),"FALSE")</f>
        <v>FALSE</v>
      </c>
      <c r="W8435" t="str">
        <f>VLOOKUP(orders[[#This Row],[region]],people[],2,FALSE)</f>
        <v>Kelly Williams</v>
      </c>
    </row>
    <row r="8436" spans="1:23" x14ac:dyDescent="0.25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  <c r="V8436" s="7" t="str">
        <f>_xlfn.IFNA(VLOOKUP(orders[[#This Row],[order_id]],returns[],2,FALSE),"FALSE")</f>
        <v>FALSE</v>
      </c>
      <c r="W8436" t="str">
        <f>VLOOKUP(orders[[#This Row],[region]],people[],2,FALSE)</f>
        <v>Kelly Williams</v>
      </c>
    </row>
    <row r="8437" spans="1:23" x14ac:dyDescent="0.25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  <c r="V8437" s="7" t="str">
        <f>_xlfn.IFNA(VLOOKUP(orders[[#This Row],[order_id]],returns[],2,FALSE),"FALSE")</f>
        <v>FALSE</v>
      </c>
      <c r="W8437" t="str">
        <f>VLOOKUP(orders[[#This Row],[region]],people[],2,FALSE)</f>
        <v>Kelly Williams</v>
      </c>
    </row>
    <row r="8438" spans="1:23" x14ac:dyDescent="0.25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  <c r="V8438" s="7" t="str">
        <f>_xlfn.IFNA(VLOOKUP(orders[[#This Row],[order_id]],returns[],2,FALSE),"FALSE")</f>
        <v>FALSE</v>
      </c>
      <c r="W8438" t="str">
        <f>VLOOKUP(orders[[#This Row],[region]],people[],2,FALSE)</f>
        <v>Anna Andreadi</v>
      </c>
    </row>
    <row r="8439" spans="1:23" x14ac:dyDescent="0.25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 s="7" t="str">
        <f>_xlfn.IFNA(VLOOKUP(orders[[#This Row],[order_id]],returns[],2,FALSE),"FALSE")</f>
        <v>FALSE</v>
      </c>
      <c r="W8439" t="str">
        <f>VLOOKUP(orders[[#This Row],[region]],people[],2,FALSE)</f>
        <v>Chuck Magee</v>
      </c>
    </row>
    <row r="8440" spans="1:23" x14ac:dyDescent="0.25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  <c r="V8440" s="7" t="b">
        <f>_xlfn.IFNA(VLOOKUP(orders[[#This Row],[order_id]],returns[],2,FALSE),"FALSE")</f>
        <v>1</v>
      </c>
      <c r="W8440" t="str">
        <f>VLOOKUP(orders[[#This Row],[region]],people[],2,FALSE)</f>
        <v>Anna Andreadi</v>
      </c>
    </row>
    <row r="8441" spans="1:23" x14ac:dyDescent="0.25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  <c r="V8441" s="7" t="str">
        <f>_xlfn.IFNA(VLOOKUP(orders[[#This Row],[order_id]],returns[],2,FALSE),"FALSE")</f>
        <v>FALSE</v>
      </c>
      <c r="W8441" t="str">
        <f>VLOOKUP(orders[[#This Row],[region]],people[],2,FALSE)</f>
        <v>Kelly Williams</v>
      </c>
    </row>
    <row r="8442" spans="1:23" x14ac:dyDescent="0.25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  <c r="V8442" s="7" t="str">
        <f>_xlfn.IFNA(VLOOKUP(orders[[#This Row],[order_id]],returns[],2,FALSE),"FALSE")</f>
        <v>FALSE</v>
      </c>
      <c r="W8442" t="str">
        <f>VLOOKUP(orders[[#This Row],[region]],people[],2,FALSE)</f>
        <v>Chuck Magee</v>
      </c>
    </row>
    <row r="8443" spans="1:23" x14ac:dyDescent="0.25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  <c r="V8443" s="7" t="str">
        <f>_xlfn.IFNA(VLOOKUP(orders[[#This Row],[order_id]],returns[],2,FALSE),"FALSE")</f>
        <v>FALSE</v>
      </c>
      <c r="W8443" t="str">
        <f>VLOOKUP(orders[[#This Row],[region]],people[],2,FALSE)</f>
        <v>Anna Andreadi</v>
      </c>
    </row>
    <row r="8444" spans="1:23" x14ac:dyDescent="0.25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  <c r="V8444" s="7" t="str">
        <f>_xlfn.IFNA(VLOOKUP(orders[[#This Row],[order_id]],returns[],2,FALSE),"FALSE")</f>
        <v>FALSE</v>
      </c>
      <c r="W8444" t="str">
        <f>VLOOKUP(orders[[#This Row],[region]],people[],2,FALSE)</f>
        <v>Chuck Magee</v>
      </c>
    </row>
    <row r="8445" spans="1:23" x14ac:dyDescent="0.25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  <c r="V8445" s="7" t="str">
        <f>_xlfn.IFNA(VLOOKUP(orders[[#This Row],[order_id]],returns[],2,FALSE),"FALSE")</f>
        <v>FALSE</v>
      </c>
      <c r="W8445" t="str">
        <f>VLOOKUP(orders[[#This Row],[region]],people[],2,FALSE)</f>
        <v>Chuck Magee</v>
      </c>
    </row>
    <row r="8446" spans="1:23" x14ac:dyDescent="0.25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  <c r="V8446" s="7" t="str">
        <f>_xlfn.IFNA(VLOOKUP(orders[[#This Row],[order_id]],returns[],2,FALSE),"FALSE")</f>
        <v>FALSE</v>
      </c>
      <c r="W8446" t="str">
        <f>VLOOKUP(orders[[#This Row],[region]],people[],2,FALSE)</f>
        <v>Chuck Magee</v>
      </c>
    </row>
    <row r="8447" spans="1:23" x14ac:dyDescent="0.25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  <c r="V8447" s="7" t="str">
        <f>_xlfn.IFNA(VLOOKUP(orders[[#This Row],[order_id]],returns[],2,FALSE),"FALSE")</f>
        <v>FALSE</v>
      </c>
      <c r="W8447" t="str">
        <f>VLOOKUP(orders[[#This Row],[region]],people[],2,FALSE)</f>
        <v>Chuck Magee</v>
      </c>
    </row>
    <row r="8448" spans="1:23" x14ac:dyDescent="0.25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  <c r="V8448" s="7" t="str">
        <f>_xlfn.IFNA(VLOOKUP(orders[[#This Row],[order_id]],returns[],2,FALSE),"FALSE")</f>
        <v>FALSE</v>
      </c>
      <c r="W8448" t="str">
        <f>VLOOKUP(orders[[#This Row],[region]],people[],2,FALSE)</f>
        <v>Chuck Magee</v>
      </c>
    </row>
    <row r="8449" spans="1:23" x14ac:dyDescent="0.25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  <c r="V8449" s="7" t="str">
        <f>_xlfn.IFNA(VLOOKUP(orders[[#This Row],[order_id]],returns[],2,FALSE),"FALSE")</f>
        <v>FALSE</v>
      </c>
      <c r="W8449" t="str">
        <f>VLOOKUP(orders[[#This Row],[region]],people[],2,FALSE)</f>
        <v>Chuck Magee</v>
      </c>
    </row>
    <row r="8450" spans="1:23" x14ac:dyDescent="0.25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  <c r="V8450" s="7" t="str">
        <f>_xlfn.IFNA(VLOOKUP(orders[[#This Row],[order_id]],returns[],2,FALSE),"FALSE")</f>
        <v>FALSE</v>
      </c>
      <c r="W8450" t="str">
        <f>VLOOKUP(orders[[#This Row],[region]],people[],2,FALSE)</f>
        <v>Chuck Magee</v>
      </c>
    </row>
    <row r="8451" spans="1:23" x14ac:dyDescent="0.25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 s="7" t="str">
        <f>_xlfn.IFNA(VLOOKUP(orders[[#This Row],[order_id]],returns[],2,FALSE),"FALSE")</f>
        <v>FALSE</v>
      </c>
      <c r="W8451" t="str">
        <f>VLOOKUP(orders[[#This Row],[region]],people[],2,FALSE)</f>
        <v>Chuck Magee</v>
      </c>
    </row>
    <row r="8452" spans="1:23" x14ac:dyDescent="0.25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  <c r="V8452" s="7" t="str">
        <f>_xlfn.IFNA(VLOOKUP(orders[[#This Row],[order_id]],returns[],2,FALSE),"FALSE")</f>
        <v>FALSE</v>
      </c>
      <c r="W8452" t="str">
        <f>VLOOKUP(orders[[#This Row],[region]],people[],2,FALSE)</f>
        <v>Chuck Magee</v>
      </c>
    </row>
    <row r="8453" spans="1:23" x14ac:dyDescent="0.25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  <c r="V8453" s="7" t="str">
        <f>_xlfn.IFNA(VLOOKUP(orders[[#This Row],[order_id]],returns[],2,FALSE),"FALSE")</f>
        <v>FALSE</v>
      </c>
      <c r="W8453" t="str">
        <f>VLOOKUP(orders[[#This Row],[region]],people[],2,FALSE)</f>
        <v>Anna Andreadi</v>
      </c>
    </row>
    <row r="8454" spans="1:23" x14ac:dyDescent="0.25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  <c r="V8454" s="7" t="str">
        <f>_xlfn.IFNA(VLOOKUP(orders[[#This Row],[order_id]],returns[],2,FALSE),"FALSE")</f>
        <v>FALSE</v>
      </c>
      <c r="W8454" t="str">
        <f>VLOOKUP(orders[[#This Row],[region]],people[],2,FALSE)</f>
        <v>Kelly Williams</v>
      </c>
    </row>
    <row r="8455" spans="1:23" x14ac:dyDescent="0.25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  <c r="V8455" s="7" t="str">
        <f>_xlfn.IFNA(VLOOKUP(orders[[#This Row],[order_id]],returns[],2,FALSE),"FALSE")</f>
        <v>FALSE</v>
      </c>
      <c r="W8455" t="str">
        <f>VLOOKUP(orders[[#This Row],[region]],people[],2,FALSE)</f>
        <v>Kelly Williams</v>
      </c>
    </row>
    <row r="8456" spans="1:23" x14ac:dyDescent="0.25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 s="7" t="str">
        <f>_xlfn.IFNA(VLOOKUP(orders[[#This Row],[order_id]],returns[],2,FALSE),"FALSE")</f>
        <v>FALSE</v>
      </c>
      <c r="W8456" t="str">
        <f>VLOOKUP(orders[[#This Row],[region]],people[],2,FALSE)</f>
        <v>Kelly Williams</v>
      </c>
    </row>
    <row r="8457" spans="1:23" x14ac:dyDescent="0.25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  <c r="V8457" s="7" t="str">
        <f>_xlfn.IFNA(VLOOKUP(orders[[#This Row],[order_id]],returns[],2,FALSE),"FALSE")</f>
        <v>FALSE</v>
      </c>
      <c r="W8457" t="str">
        <f>VLOOKUP(orders[[#This Row],[region]],people[],2,FALSE)</f>
        <v>Anna Andreadi</v>
      </c>
    </row>
    <row r="8458" spans="1:23" x14ac:dyDescent="0.25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  <c r="V8458" s="7" t="str">
        <f>_xlfn.IFNA(VLOOKUP(orders[[#This Row],[order_id]],returns[],2,FALSE),"FALSE")</f>
        <v>FALSE</v>
      </c>
      <c r="W8458" t="str">
        <f>VLOOKUP(orders[[#This Row],[region]],people[],2,FALSE)</f>
        <v>Kelly Williams</v>
      </c>
    </row>
    <row r="8459" spans="1:23" x14ac:dyDescent="0.25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  <c r="V8459" s="7" t="str">
        <f>_xlfn.IFNA(VLOOKUP(orders[[#This Row],[order_id]],returns[],2,FALSE),"FALSE")</f>
        <v>FALSE</v>
      </c>
      <c r="W8459" t="str">
        <f>VLOOKUP(orders[[#This Row],[region]],people[],2,FALSE)</f>
        <v>Kelly Williams</v>
      </c>
    </row>
    <row r="8460" spans="1:23" x14ac:dyDescent="0.25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  <c r="V8460" s="7" t="str">
        <f>_xlfn.IFNA(VLOOKUP(orders[[#This Row],[order_id]],returns[],2,FALSE),"FALSE")</f>
        <v>FALSE</v>
      </c>
      <c r="W8460" t="str">
        <f>VLOOKUP(orders[[#This Row],[region]],people[],2,FALSE)</f>
        <v>Kelly Williams</v>
      </c>
    </row>
    <row r="8461" spans="1:23" x14ac:dyDescent="0.25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  <c r="V8461" s="7" t="str">
        <f>_xlfn.IFNA(VLOOKUP(orders[[#This Row],[order_id]],returns[],2,FALSE),"FALSE")</f>
        <v>FALSE</v>
      </c>
      <c r="W8461" t="str">
        <f>VLOOKUP(orders[[#This Row],[region]],people[],2,FALSE)</f>
        <v>Kelly Williams</v>
      </c>
    </row>
    <row r="8462" spans="1:23" x14ac:dyDescent="0.25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  <c r="V8462" s="7" t="str">
        <f>_xlfn.IFNA(VLOOKUP(orders[[#This Row],[order_id]],returns[],2,FALSE),"FALSE")</f>
        <v>FALSE</v>
      </c>
      <c r="W8462" t="str">
        <f>VLOOKUP(orders[[#This Row],[region]],people[],2,FALSE)</f>
        <v>Chuck Magee</v>
      </c>
    </row>
    <row r="8463" spans="1:23" x14ac:dyDescent="0.25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  <c r="V8463" s="7" t="str">
        <f>_xlfn.IFNA(VLOOKUP(orders[[#This Row],[order_id]],returns[],2,FALSE),"FALSE")</f>
        <v>FALSE</v>
      </c>
      <c r="W8463" t="str">
        <f>VLOOKUP(orders[[#This Row],[region]],people[],2,FALSE)</f>
        <v>Chuck Magee</v>
      </c>
    </row>
    <row r="8464" spans="1:23" x14ac:dyDescent="0.25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  <c r="V8464" s="7" t="str">
        <f>_xlfn.IFNA(VLOOKUP(orders[[#This Row],[order_id]],returns[],2,FALSE),"FALSE")</f>
        <v>FALSE</v>
      </c>
      <c r="W8464" t="str">
        <f>VLOOKUP(orders[[#This Row],[region]],people[],2,FALSE)</f>
        <v>Kelly Williams</v>
      </c>
    </row>
    <row r="8465" spans="1:23" x14ac:dyDescent="0.25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  <c r="V8465" s="7" t="str">
        <f>_xlfn.IFNA(VLOOKUP(orders[[#This Row],[order_id]],returns[],2,FALSE),"FALSE")</f>
        <v>FALSE</v>
      </c>
      <c r="W8465" t="str">
        <f>VLOOKUP(orders[[#This Row],[region]],people[],2,FALSE)</f>
        <v>Anna Andreadi</v>
      </c>
    </row>
    <row r="8466" spans="1:23" x14ac:dyDescent="0.25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  <c r="V8466" s="7" t="str">
        <f>_xlfn.IFNA(VLOOKUP(orders[[#This Row],[order_id]],returns[],2,FALSE),"FALSE")</f>
        <v>FALSE</v>
      </c>
      <c r="W8466" t="str">
        <f>VLOOKUP(orders[[#This Row],[region]],people[],2,FALSE)</f>
        <v>Anna Andreadi</v>
      </c>
    </row>
    <row r="8467" spans="1:23" x14ac:dyDescent="0.25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  <c r="V8467" s="7" t="str">
        <f>_xlfn.IFNA(VLOOKUP(orders[[#This Row],[order_id]],returns[],2,FALSE),"FALSE")</f>
        <v>FALSE</v>
      </c>
      <c r="W8467" t="str">
        <f>VLOOKUP(orders[[#This Row],[region]],people[],2,FALSE)</f>
        <v>Chuck Magee</v>
      </c>
    </row>
    <row r="8468" spans="1:23" x14ac:dyDescent="0.25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 s="7" t="str">
        <f>_xlfn.IFNA(VLOOKUP(orders[[#This Row],[order_id]],returns[],2,FALSE),"FALSE")</f>
        <v>FALSE</v>
      </c>
      <c r="W8468" t="str">
        <f>VLOOKUP(orders[[#This Row],[region]],people[],2,FALSE)</f>
        <v>Chuck Magee</v>
      </c>
    </row>
    <row r="8469" spans="1:23" x14ac:dyDescent="0.25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  <c r="V8469" s="7" t="str">
        <f>_xlfn.IFNA(VLOOKUP(orders[[#This Row],[order_id]],returns[],2,FALSE),"FALSE")</f>
        <v>FALSE</v>
      </c>
      <c r="W8469" t="str">
        <f>VLOOKUP(orders[[#This Row],[region]],people[],2,FALSE)</f>
        <v>Anna Andreadi</v>
      </c>
    </row>
    <row r="8470" spans="1:23" x14ac:dyDescent="0.25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 s="7" t="str">
        <f>_xlfn.IFNA(VLOOKUP(orders[[#This Row],[order_id]],returns[],2,FALSE),"FALSE")</f>
        <v>FALSE</v>
      </c>
      <c r="W8470" t="str">
        <f>VLOOKUP(orders[[#This Row],[region]],people[],2,FALSE)</f>
        <v>Kelly Williams</v>
      </c>
    </row>
    <row r="8471" spans="1:23" x14ac:dyDescent="0.25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  <c r="V8471" s="7" t="str">
        <f>_xlfn.IFNA(VLOOKUP(orders[[#This Row],[order_id]],returns[],2,FALSE),"FALSE")</f>
        <v>FALSE</v>
      </c>
      <c r="W8471" t="str">
        <f>VLOOKUP(orders[[#This Row],[region]],people[],2,FALSE)</f>
        <v>Cassandra Brandow</v>
      </c>
    </row>
    <row r="8472" spans="1:23" x14ac:dyDescent="0.25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  <c r="V8472" s="7" t="str">
        <f>_xlfn.IFNA(VLOOKUP(orders[[#This Row],[order_id]],returns[],2,FALSE),"FALSE")</f>
        <v>FALSE</v>
      </c>
      <c r="W8472" t="str">
        <f>VLOOKUP(orders[[#This Row],[region]],people[],2,FALSE)</f>
        <v>Cassandra Brandow</v>
      </c>
    </row>
    <row r="8473" spans="1:23" x14ac:dyDescent="0.25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  <c r="V8473" s="7" t="str">
        <f>_xlfn.IFNA(VLOOKUP(orders[[#This Row],[order_id]],returns[],2,FALSE),"FALSE")</f>
        <v>FALSE</v>
      </c>
      <c r="W8473" t="str">
        <f>VLOOKUP(orders[[#This Row],[region]],people[],2,FALSE)</f>
        <v>Cassandra Brandow</v>
      </c>
    </row>
    <row r="8474" spans="1:23" x14ac:dyDescent="0.25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  <c r="V8474" s="7" t="str">
        <f>_xlfn.IFNA(VLOOKUP(orders[[#This Row],[order_id]],returns[],2,FALSE),"FALSE")</f>
        <v>FALSE</v>
      </c>
      <c r="W8474" t="str">
        <f>VLOOKUP(orders[[#This Row],[region]],people[],2,FALSE)</f>
        <v>Cassandra Brandow</v>
      </c>
    </row>
    <row r="8475" spans="1:23" x14ac:dyDescent="0.25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  <c r="V8475" s="7" t="str">
        <f>_xlfn.IFNA(VLOOKUP(orders[[#This Row],[order_id]],returns[],2,FALSE),"FALSE")</f>
        <v>FALSE</v>
      </c>
      <c r="W8475" t="str">
        <f>VLOOKUP(orders[[#This Row],[region]],people[],2,FALSE)</f>
        <v>Cassandra Brandow</v>
      </c>
    </row>
    <row r="8476" spans="1:23" x14ac:dyDescent="0.25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  <c r="V8476" s="7" t="str">
        <f>_xlfn.IFNA(VLOOKUP(orders[[#This Row],[order_id]],returns[],2,FALSE),"FALSE")</f>
        <v>FALSE</v>
      </c>
      <c r="W8476" t="str">
        <f>VLOOKUP(orders[[#This Row],[region]],people[],2,FALSE)</f>
        <v>Chuck Magee</v>
      </c>
    </row>
    <row r="8477" spans="1:23" x14ac:dyDescent="0.25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 s="7" t="str">
        <f>_xlfn.IFNA(VLOOKUP(orders[[#This Row],[order_id]],returns[],2,FALSE),"FALSE")</f>
        <v>FALSE</v>
      </c>
      <c r="W8477" t="str">
        <f>VLOOKUP(orders[[#This Row],[region]],people[],2,FALSE)</f>
        <v>Chuck Magee</v>
      </c>
    </row>
    <row r="8478" spans="1:23" x14ac:dyDescent="0.25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 s="7" t="str">
        <f>_xlfn.IFNA(VLOOKUP(orders[[#This Row],[order_id]],returns[],2,FALSE),"FALSE")</f>
        <v>FALSE</v>
      </c>
      <c r="W8478" t="str">
        <f>VLOOKUP(orders[[#This Row],[region]],people[],2,FALSE)</f>
        <v>Anna Andreadi</v>
      </c>
    </row>
    <row r="8479" spans="1:23" x14ac:dyDescent="0.25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 s="7" t="str">
        <f>_xlfn.IFNA(VLOOKUP(orders[[#This Row],[order_id]],returns[],2,FALSE),"FALSE")</f>
        <v>FALSE</v>
      </c>
      <c r="W8479" t="str">
        <f>VLOOKUP(orders[[#This Row],[region]],people[],2,FALSE)</f>
        <v>Chuck Magee</v>
      </c>
    </row>
    <row r="8480" spans="1:23" x14ac:dyDescent="0.25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  <c r="V8480" s="7" t="str">
        <f>_xlfn.IFNA(VLOOKUP(orders[[#This Row],[order_id]],returns[],2,FALSE),"FALSE")</f>
        <v>FALSE</v>
      </c>
      <c r="W8480" t="str">
        <f>VLOOKUP(orders[[#This Row],[region]],people[],2,FALSE)</f>
        <v>Anna Andreadi</v>
      </c>
    </row>
    <row r="8481" spans="1:23" x14ac:dyDescent="0.25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 s="7" t="str">
        <f>_xlfn.IFNA(VLOOKUP(orders[[#This Row],[order_id]],returns[],2,FALSE),"FALSE")</f>
        <v>FALSE</v>
      </c>
      <c r="W8481" t="str">
        <f>VLOOKUP(orders[[#This Row],[region]],people[],2,FALSE)</f>
        <v>Anna Andreadi</v>
      </c>
    </row>
    <row r="8482" spans="1:23" x14ac:dyDescent="0.25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 s="7" t="str">
        <f>_xlfn.IFNA(VLOOKUP(orders[[#This Row],[order_id]],returns[],2,FALSE),"FALSE")</f>
        <v>FALSE</v>
      </c>
      <c r="W8482" t="str">
        <f>VLOOKUP(orders[[#This Row],[region]],people[],2,FALSE)</f>
        <v>Kelly Williams</v>
      </c>
    </row>
    <row r="8483" spans="1:23" x14ac:dyDescent="0.25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  <c r="V8483" s="7" t="str">
        <f>_xlfn.IFNA(VLOOKUP(orders[[#This Row],[order_id]],returns[],2,FALSE),"FALSE")</f>
        <v>FALSE</v>
      </c>
      <c r="W8483" t="str">
        <f>VLOOKUP(orders[[#This Row],[region]],people[],2,FALSE)</f>
        <v>Chuck Magee</v>
      </c>
    </row>
    <row r="8484" spans="1:23" x14ac:dyDescent="0.25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 s="7" t="str">
        <f>_xlfn.IFNA(VLOOKUP(orders[[#This Row],[order_id]],returns[],2,FALSE),"FALSE")</f>
        <v>FALSE</v>
      </c>
      <c r="W8484" t="str">
        <f>VLOOKUP(orders[[#This Row],[region]],people[],2,FALSE)</f>
        <v>Chuck Magee</v>
      </c>
    </row>
    <row r="8485" spans="1:23" x14ac:dyDescent="0.25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  <c r="V8485" s="7" t="str">
        <f>_xlfn.IFNA(VLOOKUP(orders[[#This Row],[order_id]],returns[],2,FALSE),"FALSE")</f>
        <v>FALSE</v>
      </c>
      <c r="W8485" t="str">
        <f>VLOOKUP(orders[[#This Row],[region]],people[],2,FALSE)</f>
        <v>Kelly Williams</v>
      </c>
    </row>
    <row r="8486" spans="1:23" x14ac:dyDescent="0.25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 s="7" t="str">
        <f>_xlfn.IFNA(VLOOKUP(orders[[#This Row],[order_id]],returns[],2,FALSE),"FALSE")</f>
        <v>FALSE</v>
      </c>
      <c r="W8486" t="str">
        <f>VLOOKUP(orders[[#This Row],[region]],people[],2,FALSE)</f>
        <v>Anna Andreadi</v>
      </c>
    </row>
    <row r="8487" spans="1:23" x14ac:dyDescent="0.25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 s="7" t="str">
        <f>_xlfn.IFNA(VLOOKUP(orders[[#This Row],[order_id]],returns[],2,FALSE),"FALSE")</f>
        <v>FALSE</v>
      </c>
      <c r="W8487" t="str">
        <f>VLOOKUP(orders[[#This Row],[region]],people[],2,FALSE)</f>
        <v>Anna Andreadi</v>
      </c>
    </row>
    <row r="8488" spans="1:23" x14ac:dyDescent="0.25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  <c r="V8488" s="7" t="str">
        <f>_xlfn.IFNA(VLOOKUP(orders[[#This Row],[order_id]],returns[],2,FALSE),"FALSE")</f>
        <v>FALSE</v>
      </c>
      <c r="W8488" t="str">
        <f>VLOOKUP(orders[[#This Row],[region]],people[],2,FALSE)</f>
        <v>Anna Andreadi</v>
      </c>
    </row>
    <row r="8489" spans="1:23" x14ac:dyDescent="0.25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 s="7" t="str">
        <f>_xlfn.IFNA(VLOOKUP(orders[[#This Row],[order_id]],returns[],2,FALSE),"FALSE")</f>
        <v>FALSE</v>
      </c>
      <c r="W8489" t="str">
        <f>VLOOKUP(orders[[#This Row],[region]],people[],2,FALSE)</f>
        <v>Anna Andreadi</v>
      </c>
    </row>
    <row r="8490" spans="1:23" x14ac:dyDescent="0.25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  <c r="V8490" s="7" t="str">
        <f>_xlfn.IFNA(VLOOKUP(orders[[#This Row],[order_id]],returns[],2,FALSE),"FALSE")</f>
        <v>FALSE</v>
      </c>
      <c r="W8490" t="str">
        <f>VLOOKUP(orders[[#This Row],[region]],people[],2,FALSE)</f>
        <v>Cassandra Brandow</v>
      </c>
    </row>
    <row r="8491" spans="1:23" x14ac:dyDescent="0.25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 s="7" t="str">
        <f>_xlfn.IFNA(VLOOKUP(orders[[#This Row],[order_id]],returns[],2,FALSE),"FALSE")</f>
        <v>FALSE</v>
      </c>
      <c r="W8491" t="str">
        <f>VLOOKUP(orders[[#This Row],[region]],people[],2,FALSE)</f>
        <v>Cassandra Brandow</v>
      </c>
    </row>
    <row r="8492" spans="1:23" x14ac:dyDescent="0.25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  <c r="V8492" s="7" t="str">
        <f>_xlfn.IFNA(VLOOKUP(orders[[#This Row],[order_id]],returns[],2,FALSE),"FALSE")</f>
        <v>FALSE</v>
      </c>
      <c r="W8492" t="str">
        <f>VLOOKUP(orders[[#This Row],[region]],people[],2,FALSE)</f>
        <v>Cassandra Brandow</v>
      </c>
    </row>
    <row r="8493" spans="1:23" x14ac:dyDescent="0.25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  <c r="V8493" s="7" t="str">
        <f>_xlfn.IFNA(VLOOKUP(orders[[#This Row],[order_id]],returns[],2,FALSE),"FALSE")</f>
        <v>FALSE</v>
      </c>
      <c r="W8493" t="str">
        <f>VLOOKUP(orders[[#This Row],[region]],people[],2,FALSE)</f>
        <v>Anna Andreadi</v>
      </c>
    </row>
    <row r="8494" spans="1:23" x14ac:dyDescent="0.25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  <c r="V8494" s="7" t="str">
        <f>_xlfn.IFNA(VLOOKUP(orders[[#This Row],[order_id]],returns[],2,FALSE),"FALSE")</f>
        <v>FALSE</v>
      </c>
      <c r="W8494" t="str">
        <f>VLOOKUP(orders[[#This Row],[region]],people[],2,FALSE)</f>
        <v>Kelly Williams</v>
      </c>
    </row>
    <row r="8495" spans="1:23" x14ac:dyDescent="0.25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  <c r="V8495" s="7" t="str">
        <f>_xlfn.IFNA(VLOOKUP(orders[[#This Row],[order_id]],returns[],2,FALSE),"FALSE")</f>
        <v>FALSE</v>
      </c>
      <c r="W8495" t="str">
        <f>VLOOKUP(orders[[#This Row],[region]],people[],2,FALSE)</f>
        <v>Kelly Williams</v>
      </c>
    </row>
    <row r="8496" spans="1:23" x14ac:dyDescent="0.25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  <c r="V8496" s="7" t="str">
        <f>_xlfn.IFNA(VLOOKUP(orders[[#This Row],[order_id]],returns[],2,FALSE),"FALSE")</f>
        <v>FALSE</v>
      </c>
      <c r="W8496" t="str">
        <f>VLOOKUP(orders[[#This Row],[region]],people[],2,FALSE)</f>
        <v>Kelly Williams</v>
      </c>
    </row>
    <row r="8497" spans="1:23" x14ac:dyDescent="0.25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  <c r="V8497" s="7" t="str">
        <f>_xlfn.IFNA(VLOOKUP(orders[[#This Row],[order_id]],returns[],2,FALSE),"FALSE")</f>
        <v>FALSE</v>
      </c>
      <c r="W8497" t="str">
        <f>VLOOKUP(orders[[#This Row],[region]],people[],2,FALSE)</f>
        <v>Anna Andreadi</v>
      </c>
    </row>
    <row r="8498" spans="1:23" x14ac:dyDescent="0.25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  <c r="V8498" s="7" t="str">
        <f>_xlfn.IFNA(VLOOKUP(orders[[#This Row],[order_id]],returns[],2,FALSE),"FALSE")</f>
        <v>FALSE</v>
      </c>
      <c r="W8498" t="str">
        <f>VLOOKUP(orders[[#This Row],[region]],people[],2,FALSE)</f>
        <v>Chuck Magee</v>
      </c>
    </row>
    <row r="8499" spans="1:23" x14ac:dyDescent="0.25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  <c r="V8499" s="7" t="str">
        <f>_xlfn.IFNA(VLOOKUP(orders[[#This Row],[order_id]],returns[],2,FALSE),"FALSE")</f>
        <v>FALSE</v>
      </c>
      <c r="W8499" t="str">
        <f>VLOOKUP(orders[[#This Row],[region]],people[],2,FALSE)</f>
        <v>Chuck Magee</v>
      </c>
    </row>
    <row r="8500" spans="1:23" x14ac:dyDescent="0.25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  <c r="V8500" s="7" t="str">
        <f>_xlfn.IFNA(VLOOKUP(orders[[#This Row],[order_id]],returns[],2,FALSE),"FALSE")</f>
        <v>FALSE</v>
      </c>
      <c r="W8500" t="str">
        <f>VLOOKUP(orders[[#This Row],[region]],people[],2,FALSE)</f>
        <v>Chuck Magee</v>
      </c>
    </row>
    <row r="8501" spans="1:23" x14ac:dyDescent="0.25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  <c r="V8501" s="7" t="str">
        <f>_xlfn.IFNA(VLOOKUP(orders[[#This Row],[order_id]],returns[],2,FALSE),"FALSE")</f>
        <v>FALSE</v>
      </c>
      <c r="W8501" t="str">
        <f>VLOOKUP(orders[[#This Row],[region]],people[],2,FALSE)</f>
        <v>Chuck Magee</v>
      </c>
    </row>
    <row r="8502" spans="1:23" x14ac:dyDescent="0.25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  <c r="V8502" s="7" t="str">
        <f>_xlfn.IFNA(VLOOKUP(orders[[#This Row],[order_id]],returns[],2,FALSE),"FALSE")</f>
        <v>FALSE</v>
      </c>
      <c r="W8502" t="str">
        <f>VLOOKUP(orders[[#This Row],[region]],people[],2,FALSE)</f>
        <v>Chuck Magee</v>
      </c>
    </row>
    <row r="8503" spans="1:23" x14ac:dyDescent="0.25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  <c r="V8503" s="7" t="str">
        <f>_xlfn.IFNA(VLOOKUP(orders[[#This Row],[order_id]],returns[],2,FALSE),"FALSE")</f>
        <v>FALSE</v>
      </c>
      <c r="W8503" t="str">
        <f>VLOOKUP(orders[[#This Row],[region]],people[],2,FALSE)</f>
        <v>Anna Andreadi</v>
      </c>
    </row>
    <row r="8504" spans="1:23" x14ac:dyDescent="0.25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  <c r="V8504" s="7" t="str">
        <f>_xlfn.IFNA(VLOOKUP(orders[[#This Row],[order_id]],returns[],2,FALSE),"FALSE")</f>
        <v>FALSE</v>
      </c>
      <c r="W8504" t="str">
        <f>VLOOKUP(orders[[#This Row],[region]],people[],2,FALSE)</f>
        <v>Anna Andreadi</v>
      </c>
    </row>
    <row r="8505" spans="1:23" x14ac:dyDescent="0.25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  <c r="V8505" s="7" t="str">
        <f>_xlfn.IFNA(VLOOKUP(orders[[#This Row],[order_id]],returns[],2,FALSE),"FALSE")</f>
        <v>FALSE</v>
      </c>
      <c r="W8505" t="str">
        <f>VLOOKUP(orders[[#This Row],[region]],people[],2,FALSE)</f>
        <v>Anna Andreadi</v>
      </c>
    </row>
    <row r="8506" spans="1:23" x14ac:dyDescent="0.25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  <c r="V8506" s="7" t="str">
        <f>_xlfn.IFNA(VLOOKUP(orders[[#This Row],[order_id]],returns[],2,FALSE),"FALSE")</f>
        <v>FALSE</v>
      </c>
      <c r="W8506" t="str">
        <f>VLOOKUP(orders[[#This Row],[region]],people[],2,FALSE)</f>
        <v>Kelly Williams</v>
      </c>
    </row>
    <row r="8507" spans="1:23" x14ac:dyDescent="0.25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  <c r="V8507" s="7" t="str">
        <f>_xlfn.IFNA(VLOOKUP(orders[[#This Row],[order_id]],returns[],2,FALSE),"FALSE")</f>
        <v>FALSE</v>
      </c>
      <c r="W8507" t="str">
        <f>VLOOKUP(orders[[#This Row],[region]],people[],2,FALSE)</f>
        <v>Kelly Williams</v>
      </c>
    </row>
    <row r="8508" spans="1:23" x14ac:dyDescent="0.25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  <c r="V8508" s="7" t="str">
        <f>_xlfn.IFNA(VLOOKUP(orders[[#This Row],[order_id]],returns[],2,FALSE),"FALSE")</f>
        <v>FALSE</v>
      </c>
      <c r="W8508" t="str">
        <f>VLOOKUP(orders[[#This Row],[region]],people[],2,FALSE)</f>
        <v>Kelly Williams</v>
      </c>
    </row>
    <row r="8509" spans="1:23" x14ac:dyDescent="0.25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  <c r="V8509" s="7" t="str">
        <f>_xlfn.IFNA(VLOOKUP(orders[[#This Row],[order_id]],returns[],2,FALSE),"FALSE")</f>
        <v>FALSE</v>
      </c>
      <c r="W8509" t="str">
        <f>VLOOKUP(orders[[#This Row],[region]],people[],2,FALSE)</f>
        <v>Kelly Williams</v>
      </c>
    </row>
    <row r="8510" spans="1:23" x14ac:dyDescent="0.25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 s="7" t="str">
        <f>_xlfn.IFNA(VLOOKUP(orders[[#This Row],[order_id]],returns[],2,FALSE),"FALSE")</f>
        <v>FALSE</v>
      </c>
      <c r="W8510" t="str">
        <f>VLOOKUP(orders[[#This Row],[region]],people[],2,FALSE)</f>
        <v>Kelly Williams</v>
      </c>
    </row>
    <row r="8511" spans="1:23" x14ac:dyDescent="0.25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  <c r="V8511" s="7" t="str">
        <f>_xlfn.IFNA(VLOOKUP(orders[[#This Row],[order_id]],returns[],2,FALSE),"FALSE")</f>
        <v>FALSE</v>
      </c>
      <c r="W8511" t="str">
        <f>VLOOKUP(orders[[#This Row],[region]],people[],2,FALSE)</f>
        <v>Kelly Williams</v>
      </c>
    </row>
    <row r="8512" spans="1:23" x14ac:dyDescent="0.25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 s="7" t="str">
        <f>_xlfn.IFNA(VLOOKUP(orders[[#This Row],[order_id]],returns[],2,FALSE),"FALSE")</f>
        <v>FALSE</v>
      </c>
      <c r="W8512" t="str">
        <f>VLOOKUP(orders[[#This Row],[region]],people[],2,FALSE)</f>
        <v>Kelly Williams</v>
      </c>
    </row>
    <row r="8513" spans="1:23" x14ac:dyDescent="0.25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  <c r="V8513" s="7" t="str">
        <f>_xlfn.IFNA(VLOOKUP(orders[[#This Row],[order_id]],returns[],2,FALSE),"FALSE")</f>
        <v>FALSE</v>
      </c>
      <c r="W8513" t="str">
        <f>VLOOKUP(orders[[#This Row],[region]],people[],2,FALSE)</f>
        <v>Chuck Magee</v>
      </c>
    </row>
    <row r="8514" spans="1:23" x14ac:dyDescent="0.25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 s="7" t="str">
        <f>_xlfn.IFNA(VLOOKUP(orders[[#This Row],[order_id]],returns[],2,FALSE),"FALSE")</f>
        <v>FALSE</v>
      </c>
      <c r="W8514" t="str">
        <f>VLOOKUP(orders[[#This Row],[region]],people[],2,FALSE)</f>
        <v>Kelly Williams</v>
      </c>
    </row>
    <row r="8515" spans="1:23" x14ac:dyDescent="0.25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  <c r="V8515" s="7" t="str">
        <f>_xlfn.IFNA(VLOOKUP(orders[[#This Row],[order_id]],returns[],2,FALSE),"FALSE")</f>
        <v>FALSE</v>
      </c>
      <c r="W8515" t="str">
        <f>VLOOKUP(orders[[#This Row],[region]],people[],2,FALSE)</f>
        <v>Cassandra Brandow</v>
      </c>
    </row>
    <row r="8516" spans="1:23" x14ac:dyDescent="0.25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  <c r="V8516" s="7" t="str">
        <f>_xlfn.IFNA(VLOOKUP(orders[[#This Row],[order_id]],returns[],2,FALSE),"FALSE")</f>
        <v>FALSE</v>
      </c>
      <c r="W8516" t="str">
        <f>VLOOKUP(orders[[#This Row],[region]],people[],2,FALSE)</f>
        <v>Cassandra Brandow</v>
      </c>
    </row>
    <row r="8517" spans="1:23" x14ac:dyDescent="0.25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 s="7" t="str">
        <f>_xlfn.IFNA(VLOOKUP(orders[[#This Row],[order_id]],returns[],2,FALSE),"FALSE")</f>
        <v>FALSE</v>
      </c>
      <c r="W8517" t="str">
        <f>VLOOKUP(orders[[#This Row],[region]],people[],2,FALSE)</f>
        <v>Cassandra Brandow</v>
      </c>
    </row>
    <row r="8518" spans="1:23" x14ac:dyDescent="0.25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  <c r="V8518" s="7" t="str">
        <f>_xlfn.IFNA(VLOOKUP(orders[[#This Row],[order_id]],returns[],2,FALSE),"FALSE")</f>
        <v>FALSE</v>
      </c>
      <c r="W8518" t="str">
        <f>VLOOKUP(orders[[#This Row],[region]],people[],2,FALSE)</f>
        <v>Chuck Magee</v>
      </c>
    </row>
    <row r="8519" spans="1:23" x14ac:dyDescent="0.25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  <c r="V8519" s="7" t="str">
        <f>_xlfn.IFNA(VLOOKUP(orders[[#This Row],[order_id]],returns[],2,FALSE),"FALSE")</f>
        <v>FALSE</v>
      </c>
      <c r="W8519" t="str">
        <f>VLOOKUP(orders[[#This Row],[region]],people[],2,FALSE)</f>
        <v>Kelly Williams</v>
      </c>
    </row>
    <row r="8520" spans="1:23" x14ac:dyDescent="0.25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  <c r="V8520" s="7" t="str">
        <f>_xlfn.IFNA(VLOOKUP(orders[[#This Row],[order_id]],returns[],2,FALSE),"FALSE")</f>
        <v>FALSE</v>
      </c>
      <c r="W8520" t="str">
        <f>VLOOKUP(orders[[#This Row],[region]],people[],2,FALSE)</f>
        <v>Chuck Magee</v>
      </c>
    </row>
    <row r="8521" spans="1:23" x14ac:dyDescent="0.25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  <c r="V8521" s="7" t="str">
        <f>_xlfn.IFNA(VLOOKUP(orders[[#This Row],[order_id]],returns[],2,FALSE),"FALSE")</f>
        <v>FALSE</v>
      </c>
      <c r="W8521" t="str">
        <f>VLOOKUP(orders[[#This Row],[region]],people[],2,FALSE)</f>
        <v>Chuck Magee</v>
      </c>
    </row>
    <row r="8522" spans="1:23" x14ac:dyDescent="0.25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  <c r="V8522" s="7" t="str">
        <f>_xlfn.IFNA(VLOOKUP(orders[[#This Row],[order_id]],returns[],2,FALSE),"FALSE")</f>
        <v>FALSE</v>
      </c>
      <c r="W8522" t="str">
        <f>VLOOKUP(orders[[#This Row],[region]],people[],2,FALSE)</f>
        <v>Chuck Magee</v>
      </c>
    </row>
    <row r="8523" spans="1:23" x14ac:dyDescent="0.25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  <c r="V8523" s="7" t="str">
        <f>_xlfn.IFNA(VLOOKUP(orders[[#This Row],[order_id]],returns[],2,FALSE),"FALSE")</f>
        <v>FALSE</v>
      </c>
      <c r="W8523" t="str">
        <f>VLOOKUP(orders[[#This Row],[region]],people[],2,FALSE)</f>
        <v>Chuck Magee</v>
      </c>
    </row>
    <row r="8524" spans="1:23" x14ac:dyDescent="0.25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  <c r="V8524" s="7" t="str">
        <f>_xlfn.IFNA(VLOOKUP(orders[[#This Row],[order_id]],returns[],2,FALSE),"FALSE")</f>
        <v>FALSE</v>
      </c>
      <c r="W8524" t="str">
        <f>VLOOKUP(orders[[#This Row],[region]],people[],2,FALSE)</f>
        <v>Kelly Williams</v>
      </c>
    </row>
    <row r="8525" spans="1:23" x14ac:dyDescent="0.25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 s="7" t="str">
        <f>_xlfn.IFNA(VLOOKUP(orders[[#This Row],[order_id]],returns[],2,FALSE),"FALSE")</f>
        <v>FALSE</v>
      </c>
      <c r="W8525" t="str">
        <f>VLOOKUP(orders[[#This Row],[region]],people[],2,FALSE)</f>
        <v>Anna Andreadi</v>
      </c>
    </row>
    <row r="8526" spans="1:23" x14ac:dyDescent="0.25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  <c r="V8526" s="7" t="str">
        <f>_xlfn.IFNA(VLOOKUP(orders[[#This Row],[order_id]],returns[],2,FALSE),"FALSE")</f>
        <v>FALSE</v>
      </c>
      <c r="W8526" t="str">
        <f>VLOOKUP(orders[[#This Row],[region]],people[],2,FALSE)</f>
        <v>Chuck Magee</v>
      </c>
    </row>
    <row r="8527" spans="1:23" x14ac:dyDescent="0.25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  <c r="V8527" s="7" t="str">
        <f>_xlfn.IFNA(VLOOKUP(orders[[#This Row],[order_id]],returns[],2,FALSE),"FALSE")</f>
        <v>FALSE</v>
      </c>
      <c r="W8527" t="str">
        <f>VLOOKUP(orders[[#This Row],[region]],people[],2,FALSE)</f>
        <v>Chuck Magee</v>
      </c>
    </row>
    <row r="8528" spans="1:23" x14ac:dyDescent="0.25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  <c r="V8528" s="7" t="str">
        <f>_xlfn.IFNA(VLOOKUP(orders[[#This Row],[order_id]],returns[],2,FALSE),"FALSE")</f>
        <v>FALSE</v>
      </c>
      <c r="W8528" t="str">
        <f>VLOOKUP(orders[[#This Row],[region]],people[],2,FALSE)</f>
        <v>Chuck Magee</v>
      </c>
    </row>
    <row r="8529" spans="1:23" x14ac:dyDescent="0.25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 s="7" t="str">
        <f>_xlfn.IFNA(VLOOKUP(orders[[#This Row],[order_id]],returns[],2,FALSE),"FALSE")</f>
        <v>FALSE</v>
      </c>
      <c r="W8529" t="str">
        <f>VLOOKUP(orders[[#This Row],[region]],people[],2,FALSE)</f>
        <v>Chuck Magee</v>
      </c>
    </row>
    <row r="8530" spans="1:23" x14ac:dyDescent="0.25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  <c r="V8530" s="7" t="str">
        <f>_xlfn.IFNA(VLOOKUP(orders[[#This Row],[order_id]],returns[],2,FALSE),"FALSE")</f>
        <v>FALSE</v>
      </c>
      <c r="W8530" t="str">
        <f>VLOOKUP(orders[[#This Row],[region]],people[],2,FALSE)</f>
        <v>Chuck Magee</v>
      </c>
    </row>
    <row r="8531" spans="1:23" x14ac:dyDescent="0.25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  <c r="V8531" s="7" t="str">
        <f>_xlfn.IFNA(VLOOKUP(orders[[#This Row],[order_id]],returns[],2,FALSE),"FALSE")</f>
        <v>FALSE</v>
      </c>
      <c r="W8531" t="str">
        <f>VLOOKUP(orders[[#This Row],[region]],people[],2,FALSE)</f>
        <v>Anna Andreadi</v>
      </c>
    </row>
    <row r="8532" spans="1:23" x14ac:dyDescent="0.25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 s="7" t="str">
        <f>_xlfn.IFNA(VLOOKUP(orders[[#This Row],[order_id]],returns[],2,FALSE),"FALSE")</f>
        <v>FALSE</v>
      </c>
      <c r="W8532" t="str">
        <f>VLOOKUP(orders[[#This Row],[region]],people[],2,FALSE)</f>
        <v>Kelly Williams</v>
      </c>
    </row>
    <row r="8533" spans="1:23" x14ac:dyDescent="0.25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  <c r="V8533" s="7" t="str">
        <f>_xlfn.IFNA(VLOOKUP(orders[[#This Row],[order_id]],returns[],2,FALSE),"FALSE")</f>
        <v>FALSE</v>
      </c>
      <c r="W8533" t="str">
        <f>VLOOKUP(orders[[#This Row],[region]],people[],2,FALSE)</f>
        <v>Kelly Williams</v>
      </c>
    </row>
    <row r="8534" spans="1:23" x14ac:dyDescent="0.25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  <c r="V8534" s="7" t="str">
        <f>_xlfn.IFNA(VLOOKUP(orders[[#This Row],[order_id]],returns[],2,FALSE),"FALSE")</f>
        <v>FALSE</v>
      </c>
      <c r="W8534" t="str">
        <f>VLOOKUP(orders[[#This Row],[region]],people[],2,FALSE)</f>
        <v>Kelly Williams</v>
      </c>
    </row>
    <row r="8535" spans="1:23" x14ac:dyDescent="0.25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  <c r="V8535" s="7" t="str">
        <f>_xlfn.IFNA(VLOOKUP(orders[[#This Row],[order_id]],returns[],2,FALSE),"FALSE")</f>
        <v>FALSE</v>
      </c>
      <c r="W8535" t="str">
        <f>VLOOKUP(orders[[#This Row],[region]],people[],2,FALSE)</f>
        <v>Kelly Williams</v>
      </c>
    </row>
    <row r="8536" spans="1:23" x14ac:dyDescent="0.25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 s="7" t="str">
        <f>_xlfn.IFNA(VLOOKUP(orders[[#This Row],[order_id]],returns[],2,FALSE),"FALSE")</f>
        <v>FALSE</v>
      </c>
      <c r="W8536" t="str">
        <f>VLOOKUP(orders[[#This Row],[region]],people[],2,FALSE)</f>
        <v>Cassandra Brandow</v>
      </c>
    </row>
    <row r="8537" spans="1:23" x14ac:dyDescent="0.25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  <c r="V8537" s="7" t="str">
        <f>_xlfn.IFNA(VLOOKUP(orders[[#This Row],[order_id]],returns[],2,FALSE),"FALSE")</f>
        <v>FALSE</v>
      </c>
      <c r="W8537" t="str">
        <f>VLOOKUP(orders[[#This Row],[region]],people[],2,FALSE)</f>
        <v>Anna Andreadi</v>
      </c>
    </row>
    <row r="8538" spans="1:23" x14ac:dyDescent="0.25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  <c r="V8538" s="7" t="str">
        <f>_xlfn.IFNA(VLOOKUP(orders[[#This Row],[order_id]],returns[],2,FALSE),"FALSE")</f>
        <v>FALSE</v>
      </c>
      <c r="W8538" t="str">
        <f>VLOOKUP(orders[[#This Row],[region]],people[],2,FALSE)</f>
        <v>Chuck Magee</v>
      </c>
    </row>
    <row r="8539" spans="1:23" x14ac:dyDescent="0.25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  <c r="V8539" s="7" t="str">
        <f>_xlfn.IFNA(VLOOKUP(orders[[#This Row],[order_id]],returns[],2,FALSE),"FALSE")</f>
        <v>FALSE</v>
      </c>
      <c r="W8539" t="str">
        <f>VLOOKUP(orders[[#This Row],[region]],people[],2,FALSE)</f>
        <v>Chuck Magee</v>
      </c>
    </row>
    <row r="8540" spans="1:23" x14ac:dyDescent="0.25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  <c r="V8540" s="7" t="str">
        <f>_xlfn.IFNA(VLOOKUP(orders[[#This Row],[order_id]],returns[],2,FALSE),"FALSE")</f>
        <v>FALSE</v>
      </c>
      <c r="W8540" t="str">
        <f>VLOOKUP(orders[[#This Row],[region]],people[],2,FALSE)</f>
        <v>Chuck Magee</v>
      </c>
    </row>
    <row r="8541" spans="1:23" x14ac:dyDescent="0.25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  <c r="V8541" s="7" t="str">
        <f>_xlfn.IFNA(VLOOKUP(orders[[#This Row],[order_id]],returns[],2,FALSE),"FALSE")</f>
        <v>FALSE</v>
      </c>
      <c r="W8541" t="str">
        <f>VLOOKUP(orders[[#This Row],[region]],people[],2,FALSE)</f>
        <v>Anna Andreadi</v>
      </c>
    </row>
    <row r="8542" spans="1:23" x14ac:dyDescent="0.25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 s="7" t="str">
        <f>_xlfn.IFNA(VLOOKUP(orders[[#This Row],[order_id]],returns[],2,FALSE),"FALSE")</f>
        <v>FALSE</v>
      </c>
      <c r="W8542" t="str">
        <f>VLOOKUP(orders[[#This Row],[region]],people[],2,FALSE)</f>
        <v>Anna Andreadi</v>
      </c>
    </row>
    <row r="8543" spans="1:23" x14ac:dyDescent="0.25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  <c r="V8543" s="7" t="str">
        <f>_xlfn.IFNA(VLOOKUP(orders[[#This Row],[order_id]],returns[],2,FALSE),"FALSE")</f>
        <v>FALSE</v>
      </c>
      <c r="W8543" t="str">
        <f>VLOOKUP(orders[[#This Row],[region]],people[],2,FALSE)</f>
        <v>Chuck Magee</v>
      </c>
    </row>
    <row r="8544" spans="1:23" x14ac:dyDescent="0.25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  <c r="V8544" s="7" t="str">
        <f>_xlfn.IFNA(VLOOKUP(orders[[#This Row],[order_id]],returns[],2,FALSE),"FALSE")</f>
        <v>FALSE</v>
      </c>
      <c r="W8544" t="str">
        <f>VLOOKUP(orders[[#This Row],[region]],people[],2,FALSE)</f>
        <v>Chuck Magee</v>
      </c>
    </row>
    <row r="8545" spans="1:23" x14ac:dyDescent="0.25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 s="7" t="str">
        <f>_xlfn.IFNA(VLOOKUP(orders[[#This Row],[order_id]],returns[],2,FALSE),"FALSE")</f>
        <v>FALSE</v>
      </c>
      <c r="W8545" t="str">
        <f>VLOOKUP(orders[[#This Row],[region]],people[],2,FALSE)</f>
        <v>Chuck Magee</v>
      </c>
    </row>
    <row r="8546" spans="1:23" x14ac:dyDescent="0.25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 s="7" t="str">
        <f>_xlfn.IFNA(VLOOKUP(orders[[#This Row],[order_id]],returns[],2,FALSE),"FALSE")</f>
        <v>FALSE</v>
      </c>
      <c r="W8546" t="str">
        <f>VLOOKUP(orders[[#This Row],[region]],people[],2,FALSE)</f>
        <v>Cassandra Brandow</v>
      </c>
    </row>
    <row r="8547" spans="1:23" x14ac:dyDescent="0.25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  <c r="V8547" s="7" t="str">
        <f>_xlfn.IFNA(VLOOKUP(orders[[#This Row],[order_id]],returns[],2,FALSE),"FALSE")</f>
        <v>FALSE</v>
      </c>
      <c r="W8547" t="str">
        <f>VLOOKUP(orders[[#This Row],[region]],people[],2,FALSE)</f>
        <v>Cassandra Brandow</v>
      </c>
    </row>
    <row r="8548" spans="1:23" x14ac:dyDescent="0.25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  <c r="V8548" s="7" t="str">
        <f>_xlfn.IFNA(VLOOKUP(orders[[#This Row],[order_id]],returns[],2,FALSE),"FALSE")</f>
        <v>FALSE</v>
      </c>
      <c r="W8548" t="str">
        <f>VLOOKUP(orders[[#This Row],[region]],people[],2,FALSE)</f>
        <v>Cassandra Brandow</v>
      </c>
    </row>
    <row r="8549" spans="1:23" x14ac:dyDescent="0.25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  <c r="V8549" s="7" t="str">
        <f>_xlfn.IFNA(VLOOKUP(orders[[#This Row],[order_id]],returns[],2,FALSE),"FALSE")</f>
        <v>FALSE</v>
      </c>
      <c r="W8549" t="str">
        <f>VLOOKUP(orders[[#This Row],[region]],people[],2,FALSE)</f>
        <v>Anna Andreadi</v>
      </c>
    </row>
    <row r="8550" spans="1:23" x14ac:dyDescent="0.25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 s="7" t="str">
        <f>_xlfn.IFNA(VLOOKUP(orders[[#This Row],[order_id]],returns[],2,FALSE),"FALSE")</f>
        <v>FALSE</v>
      </c>
      <c r="W8550" t="str">
        <f>VLOOKUP(orders[[#This Row],[region]],people[],2,FALSE)</f>
        <v>Anna Andreadi</v>
      </c>
    </row>
    <row r="8551" spans="1:23" x14ac:dyDescent="0.25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  <c r="V8551" s="7" t="str">
        <f>_xlfn.IFNA(VLOOKUP(orders[[#This Row],[order_id]],returns[],2,FALSE),"FALSE")</f>
        <v>FALSE</v>
      </c>
      <c r="W8551" t="str">
        <f>VLOOKUP(orders[[#This Row],[region]],people[],2,FALSE)</f>
        <v>Anna Andreadi</v>
      </c>
    </row>
    <row r="8552" spans="1:23" x14ac:dyDescent="0.25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 s="7" t="str">
        <f>_xlfn.IFNA(VLOOKUP(orders[[#This Row],[order_id]],returns[],2,FALSE),"FALSE")</f>
        <v>FALSE</v>
      </c>
      <c r="W8552" t="str">
        <f>VLOOKUP(orders[[#This Row],[region]],people[],2,FALSE)</f>
        <v>Kelly Williams</v>
      </c>
    </row>
    <row r="8553" spans="1:23" x14ac:dyDescent="0.25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  <c r="V8553" s="7" t="str">
        <f>_xlfn.IFNA(VLOOKUP(orders[[#This Row],[order_id]],returns[],2,FALSE),"FALSE")</f>
        <v>FALSE</v>
      </c>
      <c r="W8553" t="str">
        <f>VLOOKUP(orders[[#This Row],[region]],people[],2,FALSE)</f>
        <v>Kelly Williams</v>
      </c>
    </row>
    <row r="8554" spans="1:23" x14ac:dyDescent="0.25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  <c r="V8554" s="7" t="str">
        <f>_xlfn.IFNA(VLOOKUP(orders[[#This Row],[order_id]],returns[],2,FALSE),"FALSE")</f>
        <v>FALSE</v>
      </c>
      <c r="W8554" t="str">
        <f>VLOOKUP(orders[[#This Row],[region]],people[],2,FALSE)</f>
        <v>Kelly Williams</v>
      </c>
    </row>
    <row r="8555" spans="1:23" x14ac:dyDescent="0.25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  <c r="V8555" s="7" t="str">
        <f>_xlfn.IFNA(VLOOKUP(orders[[#This Row],[order_id]],returns[],2,FALSE),"FALSE")</f>
        <v>FALSE</v>
      </c>
      <c r="W8555" t="str">
        <f>VLOOKUP(orders[[#This Row],[region]],people[],2,FALSE)</f>
        <v>Cassandra Brandow</v>
      </c>
    </row>
    <row r="8556" spans="1:23" x14ac:dyDescent="0.25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  <c r="V8556" s="7" t="str">
        <f>_xlfn.IFNA(VLOOKUP(orders[[#This Row],[order_id]],returns[],2,FALSE),"FALSE")</f>
        <v>FALSE</v>
      </c>
      <c r="W8556" t="str">
        <f>VLOOKUP(orders[[#This Row],[region]],people[],2,FALSE)</f>
        <v>Cassandra Brandow</v>
      </c>
    </row>
    <row r="8557" spans="1:23" x14ac:dyDescent="0.25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  <c r="V8557" s="7" t="str">
        <f>_xlfn.IFNA(VLOOKUP(orders[[#This Row],[order_id]],returns[],2,FALSE),"FALSE")</f>
        <v>FALSE</v>
      </c>
      <c r="W8557" t="str">
        <f>VLOOKUP(orders[[#This Row],[region]],people[],2,FALSE)</f>
        <v>Cassandra Brandow</v>
      </c>
    </row>
    <row r="8558" spans="1:23" x14ac:dyDescent="0.25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 s="7" t="str">
        <f>_xlfn.IFNA(VLOOKUP(orders[[#This Row],[order_id]],returns[],2,FALSE),"FALSE")</f>
        <v>FALSE</v>
      </c>
      <c r="W8558" t="str">
        <f>VLOOKUP(orders[[#This Row],[region]],people[],2,FALSE)</f>
        <v>Cassandra Brandow</v>
      </c>
    </row>
    <row r="8559" spans="1:23" x14ac:dyDescent="0.25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  <c r="V8559" s="7" t="str">
        <f>_xlfn.IFNA(VLOOKUP(orders[[#This Row],[order_id]],returns[],2,FALSE),"FALSE")</f>
        <v>FALSE</v>
      </c>
      <c r="W8559" t="str">
        <f>VLOOKUP(orders[[#This Row],[region]],people[],2,FALSE)</f>
        <v>Kelly Williams</v>
      </c>
    </row>
    <row r="8560" spans="1:23" x14ac:dyDescent="0.25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  <c r="V8560" s="7" t="str">
        <f>_xlfn.IFNA(VLOOKUP(orders[[#This Row],[order_id]],returns[],2,FALSE),"FALSE")</f>
        <v>FALSE</v>
      </c>
      <c r="W8560" t="str">
        <f>VLOOKUP(orders[[#This Row],[region]],people[],2,FALSE)</f>
        <v>Kelly Williams</v>
      </c>
    </row>
    <row r="8561" spans="1:23" x14ac:dyDescent="0.25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 s="7" t="str">
        <f>_xlfn.IFNA(VLOOKUP(orders[[#This Row],[order_id]],returns[],2,FALSE),"FALSE")</f>
        <v>FALSE</v>
      </c>
      <c r="W8561" t="str">
        <f>VLOOKUP(orders[[#This Row],[region]],people[],2,FALSE)</f>
        <v>Kelly Williams</v>
      </c>
    </row>
    <row r="8562" spans="1:23" x14ac:dyDescent="0.25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  <c r="V8562" s="7" t="str">
        <f>_xlfn.IFNA(VLOOKUP(orders[[#This Row],[order_id]],returns[],2,FALSE),"FALSE")</f>
        <v>FALSE</v>
      </c>
      <c r="W8562" t="str">
        <f>VLOOKUP(orders[[#This Row],[region]],people[],2,FALSE)</f>
        <v>Kelly Williams</v>
      </c>
    </row>
    <row r="8563" spans="1:23" x14ac:dyDescent="0.25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  <c r="V8563" s="7" t="str">
        <f>_xlfn.IFNA(VLOOKUP(orders[[#This Row],[order_id]],returns[],2,FALSE),"FALSE")</f>
        <v>FALSE</v>
      </c>
      <c r="W8563" t="str">
        <f>VLOOKUP(orders[[#This Row],[region]],people[],2,FALSE)</f>
        <v>Kelly Williams</v>
      </c>
    </row>
    <row r="8564" spans="1:23" x14ac:dyDescent="0.25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 s="7" t="str">
        <f>_xlfn.IFNA(VLOOKUP(orders[[#This Row],[order_id]],returns[],2,FALSE),"FALSE")</f>
        <v>FALSE</v>
      </c>
      <c r="W8564" t="str">
        <f>VLOOKUP(orders[[#This Row],[region]],people[],2,FALSE)</f>
        <v>Kelly Williams</v>
      </c>
    </row>
    <row r="8565" spans="1:23" x14ac:dyDescent="0.25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  <c r="V8565" s="7" t="str">
        <f>_xlfn.IFNA(VLOOKUP(orders[[#This Row],[order_id]],returns[],2,FALSE),"FALSE")</f>
        <v>FALSE</v>
      </c>
      <c r="W8565" t="str">
        <f>VLOOKUP(orders[[#This Row],[region]],people[],2,FALSE)</f>
        <v>Cassandra Brandow</v>
      </c>
    </row>
    <row r="8566" spans="1:23" x14ac:dyDescent="0.25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  <c r="V8566" s="7" t="str">
        <f>_xlfn.IFNA(VLOOKUP(orders[[#This Row],[order_id]],returns[],2,FALSE),"FALSE")</f>
        <v>FALSE</v>
      </c>
      <c r="W8566" t="str">
        <f>VLOOKUP(orders[[#This Row],[region]],people[],2,FALSE)</f>
        <v>Cassandra Brandow</v>
      </c>
    </row>
    <row r="8567" spans="1:23" x14ac:dyDescent="0.25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  <c r="V8567" s="7" t="str">
        <f>_xlfn.IFNA(VLOOKUP(orders[[#This Row],[order_id]],returns[],2,FALSE),"FALSE")</f>
        <v>FALSE</v>
      </c>
      <c r="W8567" t="str">
        <f>VLOOKUP(orders[[#This Row],[region]],people[],2,FALSE)</f>
        <v>Kelly Williams</v>
      </c>
    </row>
    <row r="8568" spans="1:23" x14ac:dyDescent="0.25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  <c r="V8568" s="7" t="str">
        <f>_xlfn.IFNA(VLOOKUP(orders[[#This Row],[order_id]],returns[],2,FALSE),"FALSE")</f>
        <v>FALSE</v>
      </c>
      <c r="W8568" t="str">
        <f>VLOOKUP(orders[[#This Row],[region]],people[],2,FALSE)</f>
        <v>Kelly Williams</v>
      </c>
    </row>
    <row r="8569" spans="1:23" x14ac:dyDescent="0.25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  <c r="V8569" s="7" t="str">
        <f>_xlfn.IFNA(VLOOKUP(orders[[#This Row],[order_id]],returns[],2,FALSE),"FALSE")</f>
        <v>FALSE</v>
      </c>
      <c r="W8569" t="str">
        <f>VLOOKUP(orders[[#This Row],[region]],people[],2,FALSE)</f>
        <v>Chuck Magee</v>
      </c>
    </row>
    <row r="8570" spans="1:23" x14ac:dyDescent="0.25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  <c r="V8570" s="7" t="str">
        <f>_xlfn.IFNA(VLOOKUP(orders[[#This Row],[order_id]],returns[],2,FALSE),"FALSE")</f>
        <v>FALSE</v>
      </c>
      <c r="W8570" t="str">
        <f>VLOOKUP(orders[[#This Row],[region]],people[],2,FALSE)</f>
        <v>Chuck Magee</v>
      </c>
    </row>
    <row r="8571" spans="1:23" x14ac:dyDescent="0.25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  <c r="V8571" s="7" t="str">
        <f>_xlfn.IFNA(VLOOKUP(orders[[#This Row],[order_id]],returns[],2,FALSE),"FALSE")</f>
        <v>FALSE</v>
      </c>
      <c r="W8571" t="str">
        <f>VLOOKUP(orders[[#This Row],[region]],people[],2,FALSE)</f>
        <v>Chuck Magee</v>
      </c>
    </row>
    <row r="8572" spans="1:23" x14ac:dyDescent="0.25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  <c r="V8572" s="7" t="str">
        <f>_xlfn.IFNA(VLOOKUP(orders[[#This Row],[order_id]],returns[],2,FALSE),"FALSE")</f>
        <v>FALSE</v>
      </c>
      <c r="W8572" t="str">
        <f>VLOOKUP(orders[[#This Row],[region]],people[],2,FALSE)</f>
        <v>Chuck Magee</v>
      </c>
    </row>
    <row r="8573" spans="1:23" x14ac:dyDescent="0.25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  <c r="V8573" s="7" t="str">
        <f>_xlfn.IFNA(VLOOKUP(orders[[#This Row],[order_id]],returns[],2,FALSE),"FALSE")</f>
        <v>FALSE</v>
      </c>
      <c r="W8573" t="str">
        <f>VLOOKUP(orders[[#This Row],[region]],people[],2,FALSE)</f>
        <v>Kelly Williams</v>
      </c>
    </row>
    <row r="8574" spans="1:23" x14ac:dyDescent="0.25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  <c r="V8574" s="7" t="str">
        <f>_xlfn.IFNA(VLOOKUP(orders[[#This Row],[order_id]],returns[],2,FALSE),"FALSE")</f>
        <v>FALSE</v>
      </c>
      <c r="W8574" t="str">
        <f>VLOOKUP(orders[[#This Row],[region]],people[],2,FALSE)</f>
        <v>Kelly Williams</v>
      </c>
    </row>
    <row r="8575" spans="1:23" x14ac:dyDescent="0.25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  <c r="V8575" s="7" t="str">
        <f>_xlfn.IFNA(VLOOKUP(orders[[#This Row],[order_id]],returns[],2,FALSE),"FALSE")</f>
        <v>FALSE</v>
      </c>
      <c r="W8575" t="str">
        <f>VLOOKUP(orders[[#This Row],[region]],people[],2,FALSE)</f>
        <v>Chuck Magee</v>
      </c>
    </row>
    <row r="8576" spans="1:23" x14ac:dyDescent="0.25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  <c r="V8576" s="7" t="str">
        <f>_xlfn.IFNA(VLOOKUP(orders[[#This Row],[order_id]],returns[],2,FALSE),"FALSE")</f>
        <v>FALSE</v>
      </c>
      <c r="W8576" t="str">
        <f>VLOOKUP(orders[[#This Row],[region]],people[],2,FALSE)</f>
        <v>Anna Andreadi</v>
      </c>
    </row>
    <row r="8577" spans="1:23" x14ac:dyDescent="0.25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  <c r="V8577" s="7" t="b">
        <f>_xlfn.IFNA(VLOOKUP(orders[[#This Row],[order_id]],returns[],2,FALSE),"FALSE")</f>
        <v>1</v>
      </c>
      <c r="W8577" t="str">
        <f>VLOOKUP(orders[[#This Row],[region]],people[],2,FALSE)</f>
        <v>Cassandra Brandow</v>
      </c>
    </row>
    <row r="8578" spans="1:23" x14ac:dyDescent="0.25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 s="7" t="str">
        <f>_xlfn.IFNA(VLOOKUP(orders[[#This Row],[order_id]],returns[],2,FALSE),"FALSE")</f>
        <v>FALSE</v>
      </c>
      <c r="W8578" t="str">
        <f>VLOOKUP(orders[[#This Row],[region]],people[],2,FALSE)</f>
        <v>Chuck Magee</v>
      </c>
    </row>
    <row r="8579" spans="1:23" x14ac:dyDescent="0.25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  <c r="V8579" s="7" t="str">
        <f>_xlfn.IFNA(VLOOKUP(orders[[#This Row],[order_id]],returns[],2,FALSE),"FALSE")</f>
        <v>FALSE</v>
      </c>
      <c r="W8579" t="str">
        <f>VLOOKUP(orders[[#This Row],[region]],people[],2,FALSE)</f>
        <v>Kelly Williams</v>
      </c>
    </row>
    <row r="8580" spans="1:23" x14ac:dyDescent="0.25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  <c r="V8580" s="7" t="str">
        <f>_xlfn.IFNA(VLOOKUP(orders[[#This Row],[order_id]],returns[],2,FALSE),"FALSE")</f>
        <v>FALSE</v>
      </c>
      <c r="W8580" t="str">
        <f>VLOOKUP(orders[[#This Row],[region]],people[],2,FALSE)</f>
        <v>Kelly Williams</v>
      </c>
    </row>
    <row r="8581" spans="1:23" x14ac:dyDescent="0.25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 s="7" t="str">
        <f>_xlfn.IFNA(VLOOKUP(orders[[#This Row],[order_id]],returns[],2,FALSE),"FALSE")</f>
        <v>FALSE</v>
      </c>
      <c r="W8581" t="str">
        <f>VLOOKUP(orders[[#This Row],[region]],people[],2,FALSE)</f>
        <v>Cassandra Brandow</v>
      </c>
    </row>
    <row r="8582" spans="1:23" x14ac:dyDescent="0.25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  <c r="V8582" s="7" t="str">
        <f>_xlfn.IFNA(VLOOKUP(orders[[#This Row],[order_id]],returns[],2,FALSE),"FALSE")</f>
        <v>FALSE</v>
      </c>
      <c r="W8582" t="str">
        <f>VLOOKUP(orders[[#This Row],[region]],people[],2,FALSE)</f>
        <v>Kelly Williams</v>
      </c>
    </row>
    <row r="8583" spans="1:23" x14ac:dyDescent="0.25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  <c r="V8583" s="7" t="str">
        <f>_xlfn.IFNA(VLOOKUP(orders[[#This Row],[order_id]],returns[],2,FALSE),"FALSE")</f>
        <v>FALSE</v>
      </c>
      <c r="W8583" t="str">
        <f>VLOOKUP(orders[[#This Row],[region]],people[],2,FALSE)</f>
        <v>Kelly Williams</v>
      </c>
    </row>
    <row r="8584" spans="1:23" x14ac:dyDescent="0.25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  <c r="V8584" s="7" t="str">
        <f>_xlfn.IFNA(VLOOKUP(orders[[#This Row],[order_id]],returns[],2,FALSE),"FALSE")</f>
        <v>FALSE</v>
      </c>
      <c r="W8584" t="str">
        <f>VLOOKUP(orders[[#This Row],[region]],people[],2,FALSE)</f>
        <v>Kelly Williams</v>
      </c>
    </row>
    <row r="8585" spans="1:23" x14ac:dyDescent="0.25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  <c r="V8585" s="7" t="str">
        <f>_xlfn.IFNA(VLOOKUP(orders[[#This Row],[order_id]],returns[],2,FALSE),"FALSE")</f>
        <v>FALSE</v>
      </c>
      <c r="W8585" t="str">
        <f>VLOOKUP(orders[[#This Row],[region]],people[],2,FALSE)</f>
        <v>Kelly Williams</v>
      </c>
    </row>
    <row r="8586" spans="1:23" x14ac:dyDescent="0.25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  <c r="V8586" s="7" t="str">
        <f>_xlfn.IFNA(VLOOKUP(orders[[#This Row],[order_id]],returns[],2,FALSE),"FALSE")</f>
        <v>FALSE</v>
      </c>
      <c r="W8586" t="str">
        <f>VLOOKUP(orders[[#This Row],[region]],people[],2,FALSE)</f>
        <v>Anna Andreadi</v>
      </c>
    </row>
    <row r="8587" spans="1:23" x14ac:dyDescent="0.25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  <c r="V8587" s="7" t="str">
        <f>_xlfn.IFNA(VLOOKUP(orders[[#This Row],[order_id]],returns[],2,FALSE),"FALSE")</f>
        <v>FALSE</v>
      </c>
      <c r="W8587" t="str">
        <f>VLOOKUP(orders[[#This Row],[region]],people[],2,FALSE)</f>
        <v>Chuck Magee</v>
      </c>
    </row>
    <row r="8588" spans="1:23" x14ac:dyDescent="0.25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  <c r="V8588" s="7" t="b">
        <f>_xlfn.IFNA(VLOOKUP(orders[[#This Row],[order_id]],returns[],2,FALSE),"FALSE")</f>
        <v>1</v>
      </c>
      <c r="W8588" t="str">
        <f>VLOOKUP(orders[[#This Row],[region]],people[],2,FALSE)</f>
        <v>Anna Andreadi</v>
      </c>
    </row>
    <row r="8589" spans="1:23" x14ac:dyDescent="0.25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  <c r="V8589" s="7" t="b">
        <f>_xlfn.IFNA(VLOOKUP(orders[[#This Row],[order_id]],returns[],2,FALSE),"FALSE")</f>
        <v>1</v>
      </c>
      <c r="W8589" t="str">
        <f>VLOOKUP(orders[[#This Row],[region]],people[],2,FALSE)</f>
        <v>Anna Andreadi</v>
      </c>
    </row>
    <row r="8590" spans="1:23" x14ac:dyDescent="0.25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  <c r="V8590" s="7" t="str">
        <f>_xlfn.IFNA(VLOOKUP(orders[[#This Row],[order_id]],returns[],2,FALSE),"FALSE")</f>
        <v>FALSE</v>
      </c>
      <c r="W8590" t="str">
        <f>VLOOKUP(orders[[#This Row],[region]],people[],2,FALSE)</f>
        <v>Chuck Magee</v>
      </c>
    </row>
    <row r="8591" spans="1:23" x14ac:dyDescent="0.25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  <c r="V8591" s="7" t="str">
        <f>_xlfn.IFNA(VLOOKUP(orders[[#This Row],[order_id]],returns[],2,FALSE),"FALSE")</f>
        <v>FALSE</v>
      </c>
      <c r="W8591" t="str">
        <f>VLOOKUP(orders[[#This Row],[region]],people[],2,FALSE)</f>
        <v>Chuck Magee</v>
      </c>
    </row>
    <row r="8592" spans="1:23" x14ac:dyDescent="0.25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  <c r="V8592" s="7" t="str">
        <f>_xlfn.IFNA(VLOOKUP(orders[[#This Row],[order_id]],returns[],2,FALSE),"FALSE")</f>
        <v>FALSE</v>
      </c>
      <c r="W8592" t="str">
        <f>VLOOKUP(orders[[#This Row],[region]],people[],2,FALSE)</f>
        <v>Chuck Magee</v>
      </c>
    </row>
    <row r="8593" spans="1:23" x14ac:dyDescent="0.25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 s="7" t="b">
        <f>_xlfn.IFNA(VLOOKUP(orders[[#This Row],[order_id]],returns[],2,FALSE),"FALSE")</f>
        <v>1</v>
      </c>
      <c r="W8593" t="str">
        <f>VLOOKUP(orders[[#This Row],[region]],people[],2,FALSE)</f>
        <v>Anna Andreadi</v>
      </c>
    </row>
    <row r="8594" spans="1:23" x14ac:dyDescent="0.25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  <c r="V8594" s="7" t="b">
        <f>_xlfn.IFNA(VLOOKUP(orders[[#This Row],[order_id]],returns[],2,FALSE),"FALSE")</f>
        <v>1</v>
      </c>
      <c r="W8594" t="str">
        <f>VLOOKUP(orders[[#This Row],[region]],people[],2,FALSE)</f>
        <v>Anna Andreadi</v>
      </c>
    </row>
    <row r="8595" spans="1:23" x14ac:dyDescent="0.25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  <c r="V8595" s="7" t="str">
        <f>_xlfn.IFNA(VLOOKUP(orders[[#This Row],[order_id]],returns[],2,FALSE),"FALSE")</f>
        <v>FALSE</v>
      </c>
      <c r="W8595" t="str">
        <f>VLOOKUP(orders[[#This Row],[region]],people[],2,FALSE)</f>
        <v>Cassandra Brandow</v>
      </c>
    </row>
    <row r="8596" spans="1:23" x14ac:dyDescent="0.25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  <c r="V8596" s="7" t="str">
        <f>_xlfn.IFNA(VLOOKUP(orders[[#This Row],[order_id]],returns[],2,FALSE),"FALSE")</f>
        <v>FALSE</v>
      </c>
      <c r="W8596" t="str">
        <f>VLOOKUP(orders[[#This Row],[region]],people[],2,FALSE)</f>
        <v>Cassandra Brandow</v>
      </c>
    </row>
    <row r="8597" spans="1:23" x14ac:dyDescent="0.25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 s="7" t="str">
        <f>_xlfn.IFNA(VLOOKUP(orders[[#This Row],[order_id]],returns[],2,FALSE),"FALSE")</f>
        <v>FALSE</v>
      </c>
      <c r="W8597" t="str">
        <f>VLOOKUP(orders[[#This Row],[region]],people[],2,FALSE)</f>
        <v>Cassandra Brandow</v>
      </c>
    </row>
    <row r="8598" spans="1:23" x14ac:dyDescent="0.25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  <c r="V8598" s="7" t="str">
        <f>_xlfn.IFNA(VLOOKUP(orders[[#This Row],[order_id]],returns[],2,FALSE),"FALSE")</f>
        <v>FALSE</v>
      </c>
      <c r="W8598" t="str">
        <f>VLOOKUP(orders[[#This Row],[region]],people[],2,FALSE)</f>
        <v>Cassandra Brandow</v>
      </c>
    </row>
    <row r="8599" spans="1:23" x14ac:dyDescent="0.25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  <c r="V8599" s="7" t="str">
        <f>_xlfn.IFNA(VLOOKUP(orders[[#This Row],[order_id]],returns[],2,FALSE),"FALSE")</f>
        <v>FALSE</v>
      </c>
      <c r="W8599" t="str">
        <f>VLOOKUP(orders[[#This Row],[region]],people[],2,FALSE)</f>
        <v>Anna Andreadi</v>
      </c>
    </row>
    <row r="8600" spans="1:23" x14ac:dyDescent="0.25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 s="7" t="str">
        <f>_xlfn.IFNA(VLOOKUP(orders[[#This Row],[order_id]],returns[],2,FALSE),"FALSE")</f>
        <v>FALSE</v>
      </c>
      <c r="W8600" t="str">
        <f>VLOOKUP(orders[[#This Row],[region]],people[],2,FALSE)</f>
        <v>Anna Andreadi</v>
      </c>
    </row>
    <row r="8601" spans="1:23" x14ac:dyDescent="0.25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  <c r="V8601" s="7" t="str">
        <f>_xlfn.IFNA(VLOOKUP(orders[[#This Row],[order_id]],returns[],2,FALSE),"FALSE")</f>
        <v>FALSE</v>
      </c>
      <c r="W8601" t="str">
        <f>VLOOKUP(orders[[#This Row],[region]],people[],2,FALSE)</f>
        <v>Anna Andreadi</v>
      </c>
    </row>
    <row r="8602" spans="1:23" x14ac:dyDescent="0.25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  <c r="V8602" s="7" t="str">
        <f>_xlfn.IFNA(VLOOKUP(orders[[#This Row],[order_id]],returns[],2,FALSE),"FALSE")</f>
        <v>FALSE</v>
      </c>
      <c r="W8602" t="str">
        <f>VLOOKUP(orders[[#This Row],[region]],people[],2,FALSE)</f>
        <v>Anna Andreadi</v>
      </c>
    </row>
    <row r="8603" spans="1:23" x14ac:dyDescent="0.25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  <c r="V8603" s="7" t="str">
        <f>_xlfn.IFNA(VLOOKUP(orders[[#This Row],[order_id]],returns[],2,FALSE),"FALSE")</f>
        <v>FALSE</v>
      </c>
      <c r="W8603" t="str">
        <f>VLOOKUP(orders[[#This Row],[region]],people[],2,FALSE)</f>
        <v>Anna Andreadi</v>
      </c>
    </row>
    <row r="8604" spans="1:23" x14ac:dyDescent="0.25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  <c r="V8604" s="7" t="str">
        <f>_xlfn.IFNA(VLOOKUP(orders[[#This Row],[order_id]],returns[],2,FALSE),"FALSE")</f>
        <v>FALSE</v>
      </c>
      <c r="W8604" t="str">
        <f>VLOOKUP(orders[[#This Row],[region]],people[],2,FALSE)</f>
        <v>Anna Andreadi</v>
      </c>
    </row>
    <row r="8605" spans="1:23" x14ac:dyDescent="0.25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  <c r="V8605" s="7" t="str">
        <f>_xlfn.IFNA(VLOOKUP(orders[[#This Row],[order_id]],returns[],2,FALSE),"FALSE")</f>
        <v>FALSE</v>
      </c>
      <c r="W8605" t="str">
        <f>VLOOKUP(orders[[#This Row],[region]],people[],2,FALSE)</f>
        <v>Kelly Williams</v>
      </c>
    </row>
    <row r="8606" spans="1:23" x14ac:dyDescent="0.25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  <c r="V8606" s="7" t="str">
        <f>_xlfn.IFNA(VLOOKUP(orders[[#This Row],[order_id]],returns[],2,FALSE),"FALSE")</f>
        <v>FALSE</v>
      </c>
      <c r="W8606" t="str">
        <f>VLOOKUP(orders[[#This Row],[region]],people[],2,FALSE)</f>
        <v>Kelly Williams</v>
      </c>
    </row>
    <row r="8607" spans="1:23" x14ac:dyDescent="0.25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  <c r="V8607" s="7" t="str">
        <f>_xlfn.IFNA(VLOOKUP(orders[[#This Row],[order_id]],returns[],2,FALSE),"FALSE")</f>
        <v>FALSE</v>
      </c>
      <c r="W8607" t="str">
        <f>VLOOKUP(orders[[#This Row],[region]],people[],2,FALSE)</f>
        <v>Kelly Williams</v>
      </c>
    </row>
    <row r="8608" spans="1:23" x14ac:dyDescent="0.25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  <c r="V8608" s="7" t="str">
        <f>_xlfn.IFNA(VLOOKUP(orders[[#This Row],[order_id]],returns[],2,FALSE),"FALSE")</f>
        <v>FALSE</v>
      </c>
      <c r="W8608" t="str">
        <f>VLOOKUP(orders[[#This Row],[region]],people[],2,FALSE)</f>
        <v>Chuck Magee</v>
      </c>
    </row>
    <row r="8609" spans="1:23" x14ac:dyDescent="0.25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  <c r="V8609" s="7" t="str">
        <f>_xlfn.IFNA(VLOOKUP(orders[[#This Row],[order_id]],returns[],2,FALSE),"FALSE")</f>
        <v>FALSE</v>
      </c>
      <c r="W8609" t="str">
        <f>VLOOKUP(orders[[#This Row],[region]],people[],2,FALSE)</f>
        <v>Chuck Magee</v>
      </c>
    </row>
    <row r="8610" spans="1:23" x14ac:dyDescent="0.25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 s="7" t="str">
        <f>_xlfn.IFNA(VLOOKUP(orders[[#This Row],[order_id]],returns[],2,FALSE),"FALSE")</f>
        <v>FALSE</v>
      </c>
      <c r="W8610" t="str">
        <f>VLOOKUP(orders[[#This Row],[region]],people[],2,FALSE)</f>
        <v>Chuck Magee</v>
      </c>
    </row>
    <row r="8611" spans="1:23" x14ac:dyDescent="0.25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  <c r="V8611" s="7" t="str">
        <f>_xlfn.IFNA(VLOOKUP(orders[[#This Row],[order_id]],returns[],2,FALSE),"FALSE")</f>
        <v>FALSE</v>
      </c>
      <c r="W8611" t="str">
        <f>VLOOKUP(orders[[#This Row],[region]],people[],2,FALSE)</f>
        <v>Chuck Magee</v>
      </c>
    </row>
    <row r="8612" spans="1:23" x14ac:dyDescent="0.25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 s="7" t="str">
        <f>_xlfn.IFNA(VLOOKUP(orders[[#This Row],[order_id]],returns[],2,FALSE),"FALSE")</f>
        <v>FALSE</v>
      </c>
      <c r="W8612" t="str">
        <f>VLOOKUP(orders[[#This Row],[region]],people[],2,FALSE)</f>
        <v>Chuck Magee</v>
      </c>
    </row>
    <row r="8613" spans="1:23" x14ac:dyDescent="0.25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 s="7" t="str">
        <f>_xlfn.IFNA(VLOOKUP(orders[[#This Row],[order_id]],returns[],2,FALSE),"FALSE")</f>
        <v>FALSE</v>
      </c>
      <c r="W8613" t="str">
        <f>VLOOKUP(orders[[#This Row],[region]],people[],2,FALSE)</f>
        <v>Anna Andreadi</v>
      </c>
    </row>
    <row r="8614" spans="1:23" x14ac:dyDescent="0.25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 s="7" t="str">
        <f>_xlfn.IFNA(VLOOKUP(orders[[#This Row],[order_id]],returns[],2,FALSE),"FALSE")</f>
        <v>FALSE</v>
      </c>
      <c r="W8614" t="str">
        <f>VLOOKUP(orders[[#This Row],[region]],people[],2,FALSE)</f>
        <v>Anna Andreadi</v>
      </c>
    </row>
    <row r="8615" spans="1:23" x14ac:dyDescent="0.25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  <c r="V8615" s="7" t="str">
        <f>_xlfn.IFNA(VLOOKUP(orders[[#This Row],[order_id]],returns[],2,FALSE),"FALSE")</f>
        <v>FALSE</v>
      </c>
      <c r="W8615" t="str">
        <f>VLOOKUP(orders[[#This Row],[region]],people[],2,FALSE)</f>
        <v>Anna Andreadi</v>
      </c>
    </row>
    <row r="8616" spans="1:23" x14ac:dyDescent="0.25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 s="7" t="str">
        <f>_xlfn.IFNA(VLOOKUP(orders[[#This Row],[order_id]],returns[],2,FALSE),"FALSE")</f>
        <v>FALSE</v>
      </c>
      <c r="W8616" t="str">
        <f>VLOOKUP(orders[[#This Row],[region]],people[],2,FALSE)</f>
        <v>Anna Andreadi</v>
      </c>
    </row>
    <row r="8617" spans="1:23" x14ac:dyDescent="0.25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  <c r="V8617" s="7" t="str">
        <f>_xlfn.IFNA(VLOOKUP(orders[[#This Row],[order_id]],returns[],2,FALSE),"FALSE")</f>
        <v>FALSE</v>
      </c>
      <c r="W8617" t="str">
        <f>VLOOKUP(orders[[#This Row],[region]],people[],2,FALSE)</f>
        <v>Anna Andreadi</v>
      </c>
    </row>
    <row r="8618" spans="1:23" x14ac:dyDescent="0.25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 s="7" t="str">
        <f>_xlfn.IFNA(VLOOKUP(orders[[#This Row],[order_id]],returns[],2,FALSE),"FALSE")</f>
        <v>FALSE</v>
      </c>
      <c r="W8618" t="str">
        <f>VLOOKUP(orders[[#This Row],[region]],people[],2,FALSE)</f>
        <v>Anna Andreadi</v>
      </c>
    </row>
    <row r="8619" spans="1:23" x14ac:dyDescent="0.25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  <c r="V8619" s="7" t="str">
        <f>_xlfn.IFNA(VLOOKUP(orders[[#This Row],[order_id]],returns[],2,FALSE),"FALSE")</f>
        <v>FALSE</v>
      </c>
      <c r="W8619" t="str">
        <f>VLOOKUP(orders[[#This Row],[region]],people[],2,FALSE)</f>
        <v>Anna Andreadi</v>
      </c>
    </row>
    <row r="8620" spans="1:23" x14ac:dyDescent="0.25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  <c r="V8620" s="7" t="b">
        <f>_xlfn.IFNA(VLOOKUP(orders[[#This Row],[order_id]],returns[],2,FALSE),"FALSE")</f>
        <v>1</v>
      </c>
      <c r="W8620" t="str">
        <f>VLOOKUP(orders[[#This Row],[region]],people[],2,FALSE)</f>
        <v>Anna Andreadi</v>
      </c>
    </row>
    <row r="8621" spans="1:23" x14ac:dyDescent="0.25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  <c r="V8621" s="7" t="str">
        <f>_xlfn.IFNA(VLOOKUP(orders[[#This Row],[order_id]],returns[],2,FALSE),"FALSE")</f>
        <v>FALSE</v>
      </c>
      <c r="W8621" t="str">
        <f>VLOOKUP(orders[[#This Row],[region]],people[],2,FALSE)</f>
        <v>Chuck Magee</v>
      </c>
    </row>
    <row r="8622" spans="1:23" x14ac:dyDescent="0.25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  <c r="V8622" s="7" t="str">
        <f>_xlfn.IFNA(VLOOKUP(orders[[#This Row],[order_id]],returns[],2,FALSE),"FALSE")</f>
        <v>FALSE</v>
      </c>
      <c r="W8622" t="str">
        <f>VLOOKUP(orders[[#This Row],[region]],people[],2,FALSE)</f>
        <v>Kelly Williams</v>
      </c>
    </row>
    <row r="8623" spans="1:23" x14ac:dyDescent="0.25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  <c r="V8623" s="7" t="str">
        <f>_xlfn.IFNA(VLOOKUP(orders[[#This Row],[order_id]],returns[],2,FALSE),"FALSE")</f>
        <v>FALSE</v>
      </c>
      <c r="W8623" t="str">
        <f>VLOOKUP(orders[[#This Row],[region]],people[],2,FALSE)</f>
        <v>Cassandra Brandow</v>
      </c>
    </row>
    <row r="8624" spans="1:23" x14ac:dyDescent="0.25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  <c r="V8624" s="7" t="b">
        <f>_xlfn.IFNA(VLOOKUP(orders[[#This Row],[order_id]],returns[],2,FALSE),"FALSE")</f>
        <v>1</v>
      </c>
      <c r="W8624" t="str">
        <f>VLOOKUP(orders[[#This Row],[region]],people[],2,FALSE)</f>
        <v>Anna Andreadi</v>
      </c>
    </row>
    <row r="8625" spans="1:23" x14ac:dyDescent="0.25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  <c r="V8625" s="7" t="str">
        <f>_xlfn.IFNA(VLOOKUP(orders[[#This Row],[order_id]],returns[],2,FALSE),"FALSE")</f>
        <v>FALSE</v>
      </c>
      <c r="W8625" t="str">
        <f>VLOOKUP(orders[[#This Row],[region]],people[],2,FALSE)</f>
        <v>Cassandra Brandow</v>
      </c>
    </row>
    <row r="8626" spans="1:23" x14ac:dyDescent="0.25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  <c r="V8626" s="7" t="str">
        <f>_xlfn.IFNA(VLOOKUP(orders[[#This Row],[order_id]],returns[],2,FALSE),"FALSE")</f>
        <v>FALSE</v>
      </c>
      <c r="W8626" t="str">
        <f>VLOOKUP(orders[[#This Row],[region]],people[],2,FALSE)</f>
        <v>Cassandra Brandow</v>
      </c>
    </row>
    <row r="8627" spans="1:23" x14ac:dyDescent="0.25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  <c r="V8627" s="7" t="str">
        <f>_xlfn.IFNA(VLOOKUP(orders[[#This Row],[order_id]],returns[],2,FALSE),"FALSE")</f>
        <v>FALSE</v>
      </c>
      <c r="W8627" t="str">
        <f>VLOOKUP(orders[[#This Row],[region]],people[],2,FALSE)</f>
        <v>Anna Andreadi</v>
      </c>
    </row>
    <row r="8628" spans="1:23" x14ac:dyDescent="0.25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 s="7" t="str">
        <f>_xlfn.IFNA(VLOOKUP(orders[[#This Row],[order_id]],returns[],2,FALSE),"FALSE")</f>
        <v>FALSE</v>
      </c>
      <c r="W8628" t="str">
        <f>VLOOKUP(orders[[#This Row],[region]],people[],2,FALSE)</f>
        <v>Chuck Magee</v>
      </c>
    </row>
    <row r="8629" spans="1:23" x14ac:dyDescent="0.25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  <c r="V8629" s="7" t="str">
        <f>_xlfn.IFNA(VLOOKUP(orders[[#This Row],[order_id]],returns[],2,FALSE),"FALSE")</f>
        <v>FALSE</v>
      </c>
      <c r="W8629" t="str">
        <f>VLOOKUP(orders[[#This Row],[region]],people[],2,FALSE)</f>
        <v>Chuck Magee</v>
      </c>
    </row>
    <row r="8630" spans="1:23" x14ac:dyDescent="0.25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  <c r="V8630" s="7" t="str">
        <f>_xlfn.IFNA(VLOOKUP(orders[[#This Row],[order_id]],returns[],2,FALSE),"FALSE")</f>
        <v>FALSE</v>
      </c>
      <c r="W8630" t="str">
        <f>VLOOKUP(orders[[#This Row],[region]],people[],2,FALSE)</f>
        <v>Chuck Magee</v>
      </c>
    </row>
    <row r="8631" spans="1:23" x14ac:dyDescent="0.25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  <c r="V8631" s="7" t="str">
        <f>_xlfn.IFNA(VLOOKUP(orders[[#This Row],[order_id]],returns[],2,FALSE),"FALSE")</f>
        <v>FALSE</v>
      </c>
      <c r="W8631" t="str">
        <f>VLOOKUP(orders[[#This Row],[region]],people[],2,FALSE)</f>
        <v>Chuck Magee</v>
      </c>
    </row>
    <row r="8632" spans="1:23" x14ac:dyDescent="0.25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  <c r="V8632" s="7" t="str">
        <f>_xlfn.IFNA(VLOOKUP(orders[[#This Row],[order_id]],returns[],2,FALSE),"FALSE")</f>
        <v>FALSE</v>
      </c>
      <c r="W8632" t="str">
        <f>VLOOKUP(orders[[#This Row],[region]],people[],2,FALSE)</f>
        <v>Chuck Magee</v>
      </c>
    </row>
    <row r="8633" spans="1:23" x14ac:dyDescent="0.25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  <c r="V8633" s="7" t="str">
        <f>_xlfn.IFNA(VLOOKUP(orders[[#This Row],[order_id]],returns[],2,FALSE),"FALSE")</f>
        <v>FALSE</v>
      </c>
      <c r="W8633" t="str">
        <f>VLOOKUP(orders[[#This Row],[region]],people[],2,FALSE)</f>
        <v>Chuck Magee</v>
      </c>
    </row>
    <row r="8634" spans="1:23" x14ac:dyDescent="0.25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  <c r="V8634" s="7" t="str">
        <f>_xlfn.IFNA(VLOOKUP(orders[[#This Row],[order_id]],returns[],2,FALSE),"FALSE")</f>
        <v>FALSE</v>
      </c>
      <c r="W8634" t="str">
        <f>VLOOKUP(orders[[#This Row],[region]],people[],2,FALSE)</f>
        <v>Chuck Magee</v>
      </c>
    </row>
    <row r="8635" spans="1:23" x14ac:dyDescent="0.25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  <c r="V8635" s="7" t="str">
        <f>_xlfn.IFNA(VLOOKUP(orders[[#This Row],[order_id]],returns[],2,FALSE),"FALSE")</f>
        <v>FALSE</v>
      </c>
      <c r="W8635" t="str">
        <f>VLOOKUP(orders[[#This Row],[region]],people[],2,FALSE)</f>
        <v>Chuck Magee</v>
      </c>
    </row>
    <row r="8636" spans="1:23" x14ac:dyDescent="0.25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  <c r="V8636" s="7" t="str">
        <f>_xlfn.IFNA(VLOOKUP(orders[[#This Row],[order_id]],returns[],2,FALSE),"FALSE")</f>
        <v>FALSE</v>
      </c>
      <c r="W8636" t="str">
        <f>VLOOKUP(orders[[#This Row],[region]],people[],2,FALSE)</f>
        <v>Chuck Magee</v>
      </c>
    </row>
    <row r="8637" spans="1:23" x14ac:dyDescent="0.25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  <c r="V8637" s="7" t="str">
        <f>_xlfn.IFNA(VLOOKUP(orders[[#This Row],[order_id]],returns[],2,FALSE),"FALSE")</f>
        <v>FALSE</v>
      </c>
      <c r="W8637" t="str">
        <f>VLOOKUP(orders[[#This Row],[region]],people[],2,FALSE)</f>
        <v>Cassandra Brandow</v>
      </c>
    </row>
    <row r="8638" spans="1:23" x14ac:dyDescent="0.25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 s="7" t="str">
        <f>_xlfn.IFNA(VLOOKUP(orders[[#This Row],[order_id]],returns[],2,FALSE),"FALSE")</f>
        <v>FALSE</v>
      </c>
      <c r="W8638" t="str">
        <f>VLOOKUP(orders[[#This Row],[region]],people[],2,FALSE)</f>
        <v>Cassandra Brandow</v>
      </c>
    </row>
    <row r="8639" spans="1:23" x14ac:dyDescent="0.25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  <c r="V8639" s="7" t="str">
        <f>_xlfn.IFNA(VLOOKUP(orders[[#This Row],[order_id]],returns[],2,FALSE),"FALSE")</f>
        <v>FALSE</v>
      </c>
      <c r="W8639" t="str">
        <f>VLOOKUP(orders[[#This Row],[region]],people[],2,FALSE)</f>
        <v>Anna Andreadi</v>
      </c>
    </row>
    <row r="8640" spans="1:23" x14ac:dyDescent="0.25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 s="7" t="str">
        <f>_xlfn.IFNA(VLOOKUP(orders[[#This Row],[order_id]],returns[],2,FALSE),"FALSE")</f>
        <v>FALSE</v>
      </c>
      <c r="W8640" t="str">
        <f>VLOOKUP(orders[[#This Row],[region]],people[],2,FALSE)</f>
        <v>Kelly Williams</v>
      </c>
    </row>
    <row r="8641" spans="1:23" x14ac:dyDescent="0.25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 s="7" t="str">
        <f>_xlfn.IFNA(VLOOKUP(orders[[#This Row],[order_id]],returns[],2,FALSE),"FALSE")</f>
        <v>FALSE</v>
      </c>
      <c r="W8641" t="str">
        <f>VLOOKUP(orders[[#This Row],[region]],people[],2,FALSE)</f>
        <v>Cassandra Brandow</v>
      </c>
    </row>
    <row r="8642" spans="1:23" x14ac:dyDescent="0.25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  <c r="V8642" s="7" t="str">
        <f>_xlfn.IFNA(VLOOKUP(orders[[#This Row],[order_id]],returns[],2,FALSE),"FALSE")</f>
        <v>FALSE</v>
      </c>
      <c r="W8642" t="str">
        <f>VLOOKUP(orders[[#This Row],[region]],people[],2,FALSE)</f>
        <v>Kelly Williams</v>
      </c>
    </row>
    <row r="8643" spans="1:23" x14ac:dyDescent="0.25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  <c r="V8643" s="7" t="str">
        <f>_xlfn.IFNA(VLOOKUP(orders[[#This Row],[order_id]],returns[],2,FALSE),"FALSE")</f>
        <v>FALSE</v>
      </c>
      <c r="W8643" t="str">
        <f>VLOOKUP(orders[[#This Row],[region]],people[],2,FALSE)</f>
        <v>Anna Andreadi</v>
      </c>
    </row>
    <row r="8644" spans="1:23" x14ac:dyDescent="0.25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  <c r="V8644" s="7" t="str">
        <f>_xlfn.IFNA(VLOOKUP(orders[[#This Row],[order_id]],returns[],2,FALSE),"FALSE")</f>
        <v>FALSE</v>
      </c>
      <c r="W8644" t="str">
        <f>VLOOKUP(orders[[#This Row],[region]],people[],2,FALSE)</f>
        <v>Cassandra Brandow</v>
      </c>
    </row>
    <row r="8645" spans="1:23" x14ac:dyDescent="0.25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  <c r="V8645" s="7" t="str">
        <f>_xlfn.IFNA(VLOOKUP(orders[[#This Row],[order_id]],returns[],2,FALSE),"FALSE")</f>
        <v>FALSE</v>
      </c>
      <c r="W8645" t="str">
        <f>VLOOKUP(orders[[#This Row],[region]],people[],2,FALSE)</f>
        <v>Cassandra Brandow</v>
      </c>
    </row>
    <row r="8646" spans="1:23" x14ac:dyDescent="0.25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  <c r="V8646" s="7" t="str">
        <f>_xlfn.IFNA(VLOOKUP(orders[[#This Row],[order_id]],returns[],2,FALSE),"FALSE")</f>
        <v>FALSE</v>
      </c>
      <c r="W8646" t="str">
        <f>VLOOKUP(orders[[#This Row],[region]],people[],2,FALSE)</f>
        <v>Cassandra Brandow</v>
      </c>
    </row>
    <row r="8647" spans="1:23" x14ac:dyDescent="0.25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  <c r="V8647" s="7" t="str">
        <f>_xlfn.IFNA(VLOOKUP(orders[[#This Row],[order_id]],returns[],2,FALSE),"FALSE")</f>
        <v>FALSE</v>
      </c>
      <c r="W8647" t="str">
        <f>VLOOKUP(orders[[#This Row],[region]],people[],2,FALSE)</f>
        <v>Cassandra Brandow</v>
      </c>
    </row>
    <row r="8648" spans="1:23" x14ac:dyDescent="0.25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  <c r="V8648" s="7" t="b">
        <f>_xlfn.IFNA(VLOOKUP(orders[[#This Row],[order_id]],returns[],2,FALSE),"FALSE")</f>
        <v>1</v>
      </c>
      <c r="W8648" t="str">
        <f>VLOOKUP(orders[[#This Row],[region]],people[],2,FALSE)</f>
        <v>Anna Andreadi</v>
      </c>
    </row>
    <row r="8649" spans="1:23" x14ac:dyDescent="0.25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  <c r="V8649" s="7" t="str">
        <f>_xlfn.IFNA(VLOOKUP(orders[[#This Row],[order_id]],returns[],2,FALSE),"FALSE")</f>
        <v>FALSE</v>
      </c>
      <c r="W8649" t="str">
        <f>VLOOKUP(orders[[#This Row],[region]],people[],2,FALSE)</f>
        <v>Cassandra Brandow</v>
      </c>
    </row>
    <row r="8650" spans="1:23" x14ac:dyDescent="0.25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  <c r="V8650" s="7" t="str">
        <f>_xlfn.IFNA(VLOOKUP(orders[[#This Row],[order_id]],returns[],2,FALSE),"FALSE")</f>
        <v>FALSE</v>
      </c>
      <c r="W8650" t="str">
        <f>VLOOKUP(orders[[#This Row],[region]],people[],2,FALSE)</f>
        <v>Cassandra Brandow</v>
      </c>
    </row>
    <row r="8651" spans="1:23" x14ac:dyDescent="0.25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  <c r="V8651" s="7" t="str">
        <f>_xlfn.IFNA(VLOOKUP(orders[[#This Row],[order_id]],returns[],2,FALSE),"FALSE")</f>
        <v>FALSE</v>
      </c>
      <c r="W8651" t="str">
        <f>VLOOKUP(orders[[#This Row],[region]],people[],2,FALSE)</f>
        <v>Cassandra Brandow</v>
      </c>
    </row>
    <row r="8652" spans="1:23" x14ac:dyDescent="0.25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  <c r="V8652" s="7" t="b">
        <f>_xlfn.IFNA(VLOOKUP(orders[[#This Row],[order_id]],returns[],2,FALSE),"FALSE")</f>
        <v>1</v>
      </c>
      <c r="W8652" t="str">
        <f>VLOOKUP(orders[[#This Row],[region]],people[],2,FALSE)</f>
        <v>Anna Andreadi</v>
      </c>
    </row>
    <row r="8653" spans="1:23" x14ac:dyDescent="0.25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  <c r="V8653" s="7" t="b">
        <f>_xlfn.IFNA(VLOOKUP(orders[[#This Row],[order_id]],returns[],2,FALSE),"FALSE")</f>
        <v>1</v>
      </c>
      <c r="W8653" t="str">
        <f>VLOOKUP(orders[[#This Row],[region]],people[],2,FALSE)</f>
        <v>Anna Andreadi</v>
      </c>
    </row>
    <row r="8654" spans="1:23" x14ac:dyDescent="0.25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  <c r="V8654" s="7" t="b">
        <f>_xlfn.IFNA(VLOOKUP(orders[[#This Row],[order_id]],returns[],2,FALSE),"FALSE")</f>
        <v>1</v>
      </c>
      <c r="W8654" t="str">
        <f>VLOOKUP(orders[[#This Row],[region]],people[],2,FALSE)</f>
        <v>Anna Andreadi</v>
      </c>
    </row>
    <row r="8655" spans="1:23" x14ac:dyDescent="0.25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 s="7" t="b">
        <f>_xlfn.IFNA(VLOOKUP(orders[[#This Row],[order_id]],returns[],2,FALSE),"FALSE")</f>
        <v>1</v>
      </c>
      <c r="W8655" t="str">
        <f>VLOOKUP(orders[[#This Row],[region]],people[],2,FALSE)</f>
        <v>Anna Andreadi</v>
      </c>
    </row>
    <row r="8656" spans="1:23" x14ac:dyDescent="0.25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 s="7" t="b">
        <f>_xlfn.IFNA(VLOOKUP(orders[[#This Row],[order_id]],returns[],2,FALSE),"FALSE")</f>
        <v>1</v>
      </c>
      <c r="W8656" t="str">
        <f>VLOOKUP(orders[[#This Row],[region]],people[],2,FALSE)</f>
        <v>Anna Andreadi</v>
      </c>
    </row>
    <row r="8657" spans="1:23" x14ac:dyDescent="0.25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  <c r="V8657" s="7" t="b">
        <f>_xlfn.IFNA(VLOOKUP(orders[[#This Row],[order_id]],returns[],2,FALSE),"FALSE")</f>
        <v>1</v>
      </c>
      <c r="W8657" t="str">
        <f>VLOOKUP(orders[[#This Row],[region]],people[],2,FALSE)</f>
        <v>Anna Andreadi</v>
      </c>
    </row>
    <row r="8658" spans="1:23" x14ac:dyDescent="0.25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 s="7" t="b">
        <f>_xlfn.IFNA(VLOOKUP(orders[[#This Row],[order_id]],returns[],2,FALSE),"FALSE")</f>
        <v>1</v>
      </c>
      <c r="W8658" t="str">
        <f>VLOOKUP(orders[[#This Row],[region]],people[],2,FALSE)</f>
        <v>Anna Andreadi</v>
      </c>
    </row>
    <row r="8659" spans="1:23" x14ac:dyDescent="0.25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  <c r="V8659" s="7" t="b">
        <f>_xlfn.IFNA(VLOOKUP(orders[[#This Row],[order_id]],returns[],2,FALSE),"FALSE")</f>
        <v>1</v>
      </c>
      <c r="W8659" t="str">
        <f>VLOOKUP(orders[[#This Row],[region]],people[],2,FALSE)</f>
        <v>Anna Andreadi</v>
      </c>
    </row>
    <row r="8660" spans="1:23" x14ac:dyDescent="0.25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  <c r="V8660" s="7" t="str">
        <f>_xlfn.IFNA(VLOOKUP(orders[[#This Row],[order_id]],returns[],2,FALSE),"FALSE")</f>
        <v>FALSE</v>
      </c>
      <c r="W8660" t="str">
        <f>VLOOKUP(orders[[#This Row],[region]],people[],2,FALSE)</f>
        <v>Kelly Williams</v>
      </c>
    </row>
    <row r="8661" spans="1:23" x14ac:dyDescent="0.25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 s="7" t="str">
        <f>_xlfn.IFNA(VLOOKUP(orders[[#This Row],[order_id]],returns[],2,FALSE),"FALSE")</f>
        <v>FALSE</v>
      </c>
      <c r="W8661" t="str">
        <f>VLOOKUP(orders[[#This Row],[region]],people[],2,FALSE)</f>
        <v>Chuck Magee</v>
      </c>
    </row>
    <row r="8662" spans="1:23" x14ac:dyDescent="0.25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  <c r="V8662" s="7" t="str">
        <f>_xlfn.IFNA(VLOOKUP(orders[[#This Row],[order_id]],returns[],2,FALSE),"FALSE")</f>
        <v>FALSE</v>
      </c>
      <c r="W8662" t="str">
        <f>VLOOKUP(orders[[#This Row],[region]],people[],2,FALSE)</f>
        <v>Cassandra Brandow</v>
      </c>
    </row>
    <row r="8663" spans="1:23" x14ac:dyDescent="0.25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  <c r="V8663" s="7" t="str">
        <f>_xlfn.IFNA(VLOOKUP(orders[[#This Row],[order_id]],returns[],2,FALSE),"FALSE")</f>
        <v>FALSE</v>
      </c>
      <c r="W8663" t="str">
        <f>VLOOKUP(orders[[#This Row],[region]],people[],2,FALSE)</f>
        <v>Kelly Williams</v>
      </c>
    </row>
    <row r="8664" spans="1:23" x14ac:dyDescent="0.25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  <c r="V8664" s="7" t="str">
        <f>_xlfn.IFNA(VLOOKUP(orders[[#This Row],[order_id]],returns[],2,FALSE),"FALSE")</f>
        <v>FALSE</v>
      </c>
      <c r="W8664" t="str">
        <f>VLOOKUP(orders[[#This Row],[region]],people[],2,FALSE)</f>
        <v>Kelly Williams</v>
      </c>
    </row>
    <row r="8665" spans="1:23" x14ac:dyDescent="0.25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  <c r="V8665" s="7" t="str">
        <f>_xlfn.IFNA(VLOOKUP(orders[[#This Row],[order_id]],returns[],2,FALSE),"FALSE")</f>
        <v>FALSE</v>
      </c>
      <c r="W8665" t="str">
        <f>VLOOKUP(orders[[#This Row],[region]],people[],2,FALSE)</f>
        <v>Kelly Williams</v>
      </c>
    </row>
    <row r="8666" spans="1:23" x14ac:dyDescent="0.25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  <c r="V8666" s="7" t="str">
        <f>_xlfn.IFNA(VLOOKUP(orders[[#This Row],[order_id]],returns[],2,FALSE),"FALSE")</f>
        <v>FALSE</v>
      </c>
      <c r="W8666" t="str">
        <f>VLOOKUP(orders[[#This Row],[region]],people[],2,FALSE)</f>
        <v>Anna Andreadi</v>
      </c>
    </row>
    <row r="8667" spans="1:23" x14ac:dyDescent="0.25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 s="7" t="b">
        <f>_xlfn.IFNA(VLOOKUP(orders[[#This Row],[order_id]],returns[],2,FALSE),"FALSE")</f>
        <v>1</v>
      </c>
      <c r="W8667" t="str">
        <f>VLOOKUP(orders[[#This Row],[region]],people[],2,FALSE)</f>
        <v>Anna Andreadi</v>
      </c>
    </row>
    <row r="8668" spans="1:23" x14ac:dyDescent="0.25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  <c r="V8668" s="7" t="str">
        <f>_xlfn.IFNA(VLOOKUP(orders[[#This Row],[order_id]],returns[],2,FALSE),"FALSE")</f>
        <v>FALSE</v>
      </c>
      <c r="W8668" t="str">
        <f>VLOOKUP(orders[[#This Row],[region]],people[],2,FALSE)</f>
        <v>Chuck Magee</v>
      </c>
    </row>
    <row r="8669" spans="1:23" x14ac:dyDescent="0.25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  <c r="V8669" s="7" t="str">
        <f>_xlfn.IFNA(VLOOKUP(orders[[#This Row],[order_id]],returns[],2,FALSE),"FALSE")</f>
        <v>FALSE</v>
      </c>
      <c r="W8669" t="str">
        <f>VLOOKUP(orders[[#This Row],[region]],people[],2,FALSE)</f>
        <v>Anna Andreadi</v>
      </c>
    </row>
    <row r="8670" spans="1:23" x14ac:dyDescent="0.25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  <c r="V8670" s="7" t="str">
        <f>_xlfn.IFNA(VLOOKUP(orders[[#This Row],[order_id]],returns[],2,FALSE),"FALSE")</f>
        <v>FALSE</v>
      </c>
      <c r="W8670" t="str">
        <f>VLOOKUP(orders[[#This Row],[region]],people[],2,FALSE)</f>
        <v>Anna Andreadi</v>
      </c>
    </row>
    <row r="8671" spans="1:23" x14ac:dyDescent="0.25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  <c r="V8671" s="7" t="str">
        <f>_xlfn.IFNA(VLOOKUP(orders[[#This Row],[order_id]],returns[],2,FALSE),"FALSE")</f>
        <v>FALSE</v>
      </c>
      <c r="W8671" t="str">
        <f>VLOOKUP(orders[[#This Row],[region]],people[],2,FALSE)</f>
        <v>Anna Andreadi</v>
      </c>
    </row>
    <row r="8672" spans="1:23" x14ac:dyDescent="0.25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  <c r="V8672" s="7" t="str">
        <f>_xlfn.IFNA(VLOOKUP(orders[[#This Row],[order_id]],returns[],2,FALSE),"FALSE")</f>
        <v>FALSE</v>
      </c>
      <c r="W8672" t="str">
        <f>VLOOKUP(orders[[#This Row],[region]],people[],2,FALSE)</f>
        <v>Chuck Magee</v>
      </c>
    </row>
    <row r="8673" spans="1:23" x14ac:dyDescent="0.25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  <c r="V8673" s="7" t="str">
        <f>_xlfn.IFNA(VLOOKUP(orders[[#This Row],[order_id]],returns[],2,FALSE),"FALSE")</f>
        <v>FALSE</v>
      </c>
      <c r="W8673" t="str">
        <f>VLOOKUP(orders[[#This Row],[region]],people[],2,FALSE)</f>
        <v>Chuck Magee</v>
      </c>
    </row>
    <row r="8674" spans="1:23" x14ac:dyDescent="0.25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  <c r="V8674" s="7" t="str">
        <f>_xlfn.IFNA(VLOOKUP(orders[[#This Row],[order_id]],returns[],2,FALSE),"FALSE")</f>
        <v>FALSE</v>
      </c>
      <c r="W8674" t="str">
        <f>VLOOKUP(orders[[#This Row],[region]],people[],2,FALSE)</f>
        <v>Kelly Williams</v>
      </c>
    </row>
    <row r="8675" spans="1:23" x14ac:dyDescent="0.25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  <c r="V8675" s="7" t="str">
        <f>_xlfn.IFNA(VLOOKUP(orders[[#This Row],[order_id]],returns[],2,FALSE),"FALSE")</f>
        <v>FALSE</v>
      </c>
      <c r="W8675" t="str">
        <f>VLOOKUP(orders[[#This Row],[region]],people[],2,FALSE)</f>
        <v>Kelly Williams</v>
      </c>
    </row>
    <row r="8676" spans="1:23" x14ac:dyDescent="0.25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  <c r="V8676" s="7" t="str">
        <f>_xlfn.IFNA(VLOOKUP(orders[[#This Row],[order_id]],returns[],2,FALSE),"FALSE")</f>
        <v>FALSE</v>
      </c>
      <c r="W8676" t="str">
        <f>VLOOKUP(orders[[#This Row],[region]],people[],2,FALSE)</f>
        <v>Kelly Williams</v>
      </c>
    </row>
    <row r="8677" spans="1:23" x14ac:dyDescent="0.25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  <c r="V8677" s="7" t="str">
        <f>_xlfn.IFNA(VLOOKUP(orders[[#This Row],[order_id]],returns[],2,FALSE),"FALSE")</f>
        <v>FALSE</v>
      </c>
      <c r="W8677" t="str">
        <f>VLOOKUP(orders[[#This Row],[region]],people[],2,FALSE)</f>
        <v>Kelly Williams</v>
      </c>
    </row>
    <row r="8678" spans="1:23" x14ac:dyDescent="0.25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  <c r="V8678" s="7" t="str">
        <f>_xlfn.IFNA(VLOOKUP(orders[[#This Row],[order_id]],returns[],2,FALSE),"FALSE")</f>
        <v>FALSE</v>
      </c>
      <c r="W8678" t="str">
        <f>VLOOKUP(orders[[#This Row],[region]],people[],2,FALSE)</f>
        <v>Kelly Williams</v>
      </c>
    </row>
    <row r="8679" spans="1:23" x14ac:dyDescent="0.25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  <c r="V8679" s="7" t="str">
        <f>_xlfn.IFNA(VLOOKUP(orders[[#This Row],[order_id]],returns[],2,FALSE),"FALSE")</f>
        <v>FALSE</v>
      </c>
      <c r="W8679" t="str">
        <f>VLOOKUP(orders[[#This Row],[region]],people[],2,FALSE)</f>
        <v>Kelly Williams</v>
      </c>
    </row>
    <row r="8680" spans="1:23" x14ac:dyDescent="0.25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  <c r="V8680" s="7" t="str">
        <f>_xlfn.IFNA(VLOOKUP(orders[[#This Row],[order_id]],returns[],2,FALSE),"FALSE")</f>
        <v>FALSE</v>
      </c>
      <c r="W8680" t="str">
        <f>VLOOKUP(orders[[#This Row],[region]],people[],2,FALSE)</f>
        <v>Kelly Williams</v>
      </c>
    </row>
    <row r="8681" spans="1:23" x14ac:dyDescent="0.25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  <c r="V8681" s="7" t="str">
        <f>_xlfn.IFNA(VLOOKUP(orders[[#This Row],[order_id]],returns[],2,FALSE),"FALSE")</f>
        <v>FALSE</v>
      </c>
      <c r="W8681" t="str">
        <f>VLOOKUP(orders[[#This Row],[region]],people[],2,FALSE)</f>
        <v>Kelly Williams</v>
      </c>
    </row>
    <row r="8682" spans="1:23" x14ac:dyDescent="0.25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  <c r="V8682" s="7" t="str">
        <f>_xlfn.IFNA(VLOOKUP(orders[[#This Row],[order_id]],returns[],2,FALSE),"FALSE")</f>
        <v>FALSE</v>
      </c>
      <c r="W8682" t="str">
        <f>VLOOKUP(orders[[#This Row],[region]],people[],2,FALSE)</f>
        <v>Cassandra Brandow</v>
      </c>
    </row>
    <row r="8683" spans="1:23" x14ac:dyDescent="0.25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  <c r="V8683" s="7" t="str">
        <f>_xlfn.IFNA(VLOOKUP(orders[[#This Row],[order_id]],returns[],2,FALSE),"FALSE")</f>
        <v>FALSE</v>
      </c>
      <c r="W8683" t="str">
        <f>VLOOKUP(orders[[#This Row],[region]],people[],2,FALSE)</f>
        <v>Cassandra Brandow</v>
      </c>
    </row>
    <row r="8684" spans="1:23" x14ac:dyDescent="0.25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 s="7" t="str">
        <f>_xlfn.IFNA(VLOOKUP(orders[[#This Row],[order_id]],returns[],2,FALSE),"FALSE")</f>
        <v>FALSE</v>
      </c>
      <c r="W8684" t="str">
        <f>VLOOKUP(orders[[#This Row],[region]],people[],2,FALSE)</f>
        <v>Cassandra Brandow</v>
      </c>
    </row>
    <row r="8685" spans="1:23" x14ac:dyDescent="0.25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  <c r="V8685" s="7" t="str">
        <f>_xlfn.IFNA(VLOOKUP(orders[[#This Row],[order_id]],returns[],2,FALSE),"FALSE")</f>
        <v>FALSE</v>
      </c>
      <c r="W8685" t="str">
        <f>VLOOKUP(orders[[#This Row],[region]],people[],2,FALSE)</f>
        <v>Anna Andreadi</v>
      </c>
    </row>
    <row r="8686" spans="1:23" x14ac:dyDescent="0.25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  <c r="V8686" s="7" t="str">
        <f>_xlfn.IFNA(VLOOKUP(orders[[#This Row],[order_id]],returns[],2,FALSE),"FALSE")</f>
        <v>FALSE</v>
      </c>
      <c r="W8686" t="str">
        <f>VLOOKUP(orders[[#This Row],[region]],people[],2,FALSE)</f>
        <v>Anna Andreadi</v>
      </c>
    </row>
    <row r="8687" spans="1:23" x14ac:dyDescent="0.25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  <c r="V8687" s="7" t="str">
        <f>_xlfn.IFNA(VLOOKUP(orders[[#This Row],[order_id]],returns[],2,FALSE),"FALSE")</f>
        <v>FALSE</v>
      </c>
      <c r="W8687" t="str">
        <f>VLOOKUP(orders[[#This Row],[region]],people[],2,FALSE)</f>
        <v>Chuck Magee</v>
      </c>
    </row>
    <row r="8688" spans="1:23" x14ac:dyDescent="0.25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  <c r="V8688" s="7" t="str">
        <f>_xlfn.IFNA(VLOOKUP(orders[[#This Row],[order_id]],returns[],2,FALSE),"FALSE")</f>
        <v>FALSE</v>
      </c>
      <c r="W8688" t="str">
        <f>VLOOKUP(orders[[#This Row],[region]],people[],2,FALSE)</f>
        <v>Anna Andreadi</v>
      </c>
    </row>
    <row r="8689" spans="1:23" x14ac:dyDescent="0.25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 s="7" t="str">
        <f>_xlfn.IFNA(VLOOKUP(orders[[#This Row],[order_id]],returns[],2,FALSE),"FALSE")</f>
        <v>FALSE</v>
      </c>
      <c r="W8689" t="str">
        <f>VLOOKUP(orders[[#This Row],[region]],people[],2,FALSE)</f>
        <v>Anna Andreadi</v>
      </c>
    </row>
    <row r="8690" spans="1:23" x14ac:dyDescent="0.25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 s="7" t="str">
        <f>_xlfn.IFNA(VLOOKUP(orders[[#This Row],[order_id]],returns[],2,FALSE),"FALSE")</f>
        <v>FALSE</v>
      </c>
      <c r="W8690" t="str">
        <f>VLOOKUP(orders[[#This Row],[region]],people[],2,FALSE)</f>
        <v>Anna Andreadi</v>
      </c>
    </row>
    <row r="8691" spans="1:23" x14ac:dyDescent="0.25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  <c r="V8691" s="7" t="str">
        <f>_xlfn.IFNA(VLOOKUP(orders[[#This Row],[order_id]],returns[],2,FALSE),"FALSE")</f>
        <v>FALSE</v>
      </c>
      <c r="W8691" t="str">
        <f>VLOOKUP(orders[[#This Row],[region]],people[],2,FALSE)</f>
        <v>Chuck Magee</v>
      </c>
    </row>
    <row r="8692" spans="1:23" x14ac:dyDescent="0.25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  <c r="V8692" s="7" t="str">
        <f>_xlfn.IFNA(VLOOKUP(orders[[#This Row],[order_id]],returns[],2,FALSE),"FALSE")</f>
        <v>FALSE</v>
      </c>
      <c r="W8692" t="str">
        <f>VLOOKUP(orders[[#This Row],[region]],people[],2,FALSE)</f>
        <v>Chuck Magee</v>
      </c>
    </row>
    <row r="8693" spans="1:23" x14ac:dyDescent="0.25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  <c r="V8693" s="7" t="str">
        <f>_xlfn.IFNA(VLOOKUP(orders[[#This Row],[order_id]],returns[],2,FALSE),"FALSE")</f>
        <v>FALSE</v>
      </c>
      <c r="W8693" t="str">
        <f>VLOOKUP(orders[[#This Row],[region]],people[],2,FALSE)</f>
        <v>Chuck Magee</v>
      </c>
    </row>
    <row r="8694" spans="1:23" x14ac:dyDescent="0.25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  <c r="V8694" s="7" t="str">
        <f>_xlfn.IFNA(VLOOKUP(orders[[#This Row],[order_id]],returns[],2,FALSE),"FALSE")</f>
        <v>FALSE</v>
      </c>
      <c r="W8694" t="str">
        <f>VLOOKUP(orders[[#This Row],[region]],people[],2,FALSE)</f>
        <v>Chuck Magee</v>
      </c>
    </row>
    <row r="8695" spans="1:23" x14ac:dyDescent="0.25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 s="7" t="b">
        <f>_xlfn.IFNA(VLOOKUP(orders[[#This Row],[order_id]],returns[],2,FALSE),"FALSE")</f>
        <v>1</v>
      </c>
      <c r="W8695" t="str">
        <f>VLOOKUP(orders[[#This Row],[region]],people[],2,FALSE)</f>
        <v>Anna Andreadi</v>
      </c>
    </row>
    <row r="8696" spans="1:23" x14ac:dyDescent="0.25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 s="7" t="str">
        <f>_xlfn.IFNA(VLOOKUP(orders[[#This Row],[order_id]],returns[],2,FALSE),"FALSE")</f>
        <v>FALSE</v>
      </c>
      <c r="W8696" t="str">
        <f>VLOOKUP(orders[[#This Row],[region]],people[],2,FALSE)</f>
        <v>Kelly Williams</v>
      </c>
    </row>
    <row r="8697" spans="1:23" x14ac:dyDescent="0.25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  <c r="V8697" s="7" t="str">
        <f>_xlfn.IFNA(VLOOKUP(orders[[#This Row],[order_id]],returns[],2,FALSE),"FALSE")</f>
        <v>FALSE</v>
      </c>
      <c r="W8697" t="str">
        <f>VLOOKUP(orders[[#This Row],[region]],people[],2,FALSE)</f>
        <v>Anna Andreadi</v>
      </c>
    </row>
    <row r="8698" spans="1:23" x14ac:dyDescent="0.25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  <c r="V8698" s="7" t="b">
        <f>_xlfn.IFNA(VLOOKUP(orders[[#This Row],[order_id]],returns[],2,FALSE),"FALSE")</f>
        <v>1</v>
      </c>
      <c r="W8698" t="str">
        <f>VLOOKUP(orders[[#This Row],[region]],people[],2,FALSE)</f>
        <v>Cassandra Brandow</v>
      </c>
    </row>
    <row r="8699" spans="1:23" x14ac:dyDescent="0.25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  <c r="V8699" s="7" t="b">
        <f>_xlfn.IFNA(VLOOKUP(orders[[#This Row],[order_id]],returns[],2,FALSE),"FALSE")</f>
        <v>1</v>
      </c>
      <c r="W8699" t="str">
        <f>VLOOKUP(orders[[#This Row],[region]],people[],2,FALSE)</f>
        <v>Cassandra Brandow</v>
      </c>
    </row>
    <row r="8700" spans="1:23" x14ac:dyDescent="0.25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  <c r="V8700" s="7" t="b">
        <f>_xlfn.IFNA(VLOOKUP(orders[[#This Row],[order_id]],returns[],2,FALSE),"FALSE")</f>
        <v>1</v>
      </c>
      <c r="W8700" t="str">
        <f>VLOOKUP(orders[[#This Row],[region]],people[],2,FALSE)</f>
        <v>Cassandra Brandow</v>
      </c>
    </row>
    <row r="8701" spans="1:23" x14ac:dyDescent="0.25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  <c r="V8701" s="7" t="b">
        <f>_xlfn.IFNA(VLOOKUP(orders[[#This Row],[order_id]],returns[],2,FALSE),"FALSE")</f>
        <v>1</v>
      </c>
      <c r="W8701" t="str">
        <f>VLOOKUP(orders[[#This Row],[region]],people[],2,FALSE)</f>
        <v>Cassandra Brandow</v>
      </c>
    </row>
    <row r="8702" spans="1:23" x14ac:dyDescent="0.25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  <c r="V8702" s="7" t="b">
        <f>_xlfn.IFNA(VLOOKUP(orders[[#This Row],[order_id]],returns[],2,FALSE),"FALSE")</f>
        <v>1</v>
      </c>
      <c r="W8702" t="str">
        <f>VLOOKUP(orders[[#This Row],[region]],people[],2,FALSE)</f>
        <v>Cassandra Brandow</v>
      </c>
    </row>
    <row r="8703" spans="1:23" x14ac:dyDescent="0.25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  <c r="V8703" s="7" t="b">
        <f>_xlfn.IFNA(VLOOKUP(orders[[#This Row],[order_id]],returns[],2,FALSE),"FALSE")</f>
        <v>1</v>
      </c>
      <c r="W8703" t="str">
        <f>VLOOKUP(orders[[#This Row],[region]],people[],2,FALSE)</f>
        <v>Cassandra Brandow</v>
      </c>
    </row>
    <row r="8704" spans="1:23" x14ac:dyDescent="0.25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  <c r="V8704" s="7" t="b">
        <f>_xlfn.IFNA(VLOOKUP(orders[[#This Row],[order_id]],returns[],2,FALSE),"FALSE")</f>
        <v>1</v>
      </c>
      <c r="W8704" t="str">
        <f>VLOOKUP(orders[[#This Row],[region]],people[],2,FALSE)</f>
        <v>Cassandra Brandow</v>
      </c>
    </row>
    <row r="8705" spans="1:23" x14ac:dyDescent="0.25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  <c r="V8705" s="7" t="str">
        <f>_xlfn.IFNA(VLOOKUP(orders[[#This Row],[order_id]],returns[],2,FALSE),"FALSE")</f>
        <v>FALSE</v>
      </c>
      <c r="W8705" t="str">
        <f>VLOOKUP(orders[[#This Row],[region]],people[],2,FALSE)</f>
        <v>Chuck Magee</v>
      </c>
    </row>
    <row r="8706" spans="1:23" x14ac:dyDescent="0.25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  <c r="V8706" s="7" t="str">
        <f>_xlfn.IFNA(VLOOKUP(orders[[#This Row],[order_id]],returns[],2,FALSE),"FALSE")</f>
        <v>FALSE</v>
      </c>
      <c r="W8706" t="str">
        <f>VLOOKUP(orders[[#This Row],[region]],people[],2,FALSE)</f>
        <v>Kelly Williams</v>
      </c>
    </row>
    <row r="8707" spans="1:23" x14ac:dyDescent="0.25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 s="7" t="str">
        <f>_xlfn.IFNA(VLOOKUP(orders[[#This Row],[order_id]],returns[],2,FALSE),"FALSE")</f>
        <v>FALSE</v>
      </c>
      <c r="W8707" t="str">
        <f>VLOOKUP(orders[[#This Row],[region]],people[],2,FALSE)</f>
        <v>Anna Andreadi</v>
      </c>
    </row>
    <row r="8708" spans="1:23" x14ac:dyDescent="0.25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  <c r="V8708" s="7" t="str">
        <f>_xlfn.IFNA(VLOOKUP(orders[[#This Row],[order_id]],returns[],2,FALSE),"FALSE")</f>
        <v>FALSE</v>
      </c>
      <c r="W8708" t="str">
        <f>VLOOKUP(orders[[#This Row],[region]],people[],2,FALSE)</f>
        <v>Chuck Magee</v>
      </c>
    </row>
    <row r="8709" spans="1:23" x14ac:dyDescent="0.25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 s="7" t="str">
        <f>_xlfn.IFNA(VLOOKUP(orders[[#This Row],[order_id]],returns[],2,FALSE),"FALSE")</f>
        <v>FALSE</v>
      </c>
      <c r="W8709" t="str">
        <f>VLOOKUP(orders[[#This Row],[region]],people[],2,FALSE)</f>
        <v>Chuck Magee</v>
      </c>
    </row>
    <row r="8710" spans="1:23" x14ac:dyDescent="0.25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 s="7" t="str">
        <f>_xlfn.IFNA(VLOOKUP(orders[[#This Row],[order_id]],returns[],2,FALSE),"FALSE")</f>
        <v>FALSE</v>
      </c>
      <c r="W8710" t="str">
        <f>VLOOKUP(orders[[#This Row],[region]],people[],2,FALSE)</f>
        <v>Anna Andreadi</v>
      </c>
    </row>
    <row r="8711" spans="1:23" x14ac:dyDescent="0.25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  <c r="V8711" s="7" t="str">
        <f>_xlfn.IFNA(VLOOKUP(orders[[#This Row],[order_id]],returns[],2,FALSE),"FALSE")</f>
        <v>FALSE</v>
      </c>
      <c r="W8711" t="str">
        <f>VLOOKUP(orders[[#This Row],[region]],people[],2,FALSE)</f>
        <v>Anna Andreadi</v>
      </c>
    </row>
    <row r="8712" spans="1:23" x14ac:dyDescent="0.25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  <c r="V8712" s="7" t="str">
        <f>_xlfn.IFNA(VLOOKUP(orders[[#This Row],[order_id]],returns[],2,FALSE),"FALSE")</f>
        <v>FALSE</v>
      </c>
      <c r="W8712" t="str">
        <f>VLOOKUP(orders[[#This Row],[region]],people[],2,FALSE)</f>
        <v>Anna Andreadi</v>
      </c>
    </row>
    <row r="8713" spans="1:23" x14ac:dyDescent="0.25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  <c r="V8713" s="7" t="str">
        <f>_xlfn.IFNA(VLOOKUP(orders[[#This Row],[order_id]],returns[],2,FALSE),"FALSE")</f>
        <v>FALSE</v>
      </c>
      <c r="W8713" t="str">
        <f>VLOOKUP(orders[[#This Row],[region]],people[],2,FALSE)</f>
        <v>Anna Andreadi</v>
      </c>
    </row>
    <row r="8714" spans="1:23" x14ac:dyDescent="0.25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  <c r="V8714" s="7" t="str">
        <f>_xlfn.IFNA(VLOOKUP(orders[[#This Row],[order_id]],returns[],2,FALSE),"FALSE")</f>
        <v>FALSE</v>
      </c>
      <c r="W8714" t="str">
        <f>VLOOKUP(orders[[#This Row],[region]],people[],2,FALSE)</f>
        <v>Anna Andreadi</v>
      </c>
    </row>
    <row r="8715" spans="1:23" x14ac:dyDescent="0.25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  <c r="V8715" s="7" t="str">
        <f>_xlfn.IFNA(VLOOKUP(orders[[#This Row],[order_id]],returns[],2,FALSE),"FALSE")</f>
        <v>FALSE</v>
      </c>
      <c r="W8715" t="str">
        <f>VLOOKUP(orders[[#This Row],[region]],people[],2,FALSE)</f>
        <v>Anna Andreadi</v>
      </c>
    </row>
    <row r="8716" spans="1:23" x14ac:dyDescent="0.25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  <c r="V8716" s="7" t="str">
        <f>_xlfn.IFNA(VLOOKUP(orders[[#This Row],[order_id]],returns[],2,FALSE),"FALSE")</f>
        <v>FALSE</v>
      </c>
      <c r="W8716" t="str">
        <f>VLOOKUP(orders[[#This Row],[region]],people[],2,FALSE)</f>
        <v>Anna Andreadi</v>
      </c>
    </row>
    <row r="8717" spans="1:23" x14ac:dyDescent="0.25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  <c r="V8717" s="7" t="str">
        <f>_xlfn.IFNA(VLOOKUP(orders[[#This Row],[order_id]],returns[],2,FALSE),"FALSE")</f>
        <v>FALSE</v>
      </c>
      <c r="W8717" t="str">
        <f>VLOOKUP(orders[[#This Row],[region]],people[],2,FALSE)</f>
        <v>Chuck Magee</v>
      </c>
    </row>
    <row r="8718" spans="1:23" x14ac:dyDescent="0.25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  <c r="V8718" s="7" t="str">
        <f>_xlfn.IFNA(VLOOKUP(orders[[#This Row],[order_id]],returns[],2,FALSE),"FALSE")</f>
        <v>FALSE</v>
      </c>
      <c r="W8718" t="str">
        <f>VLOOKUP(orders[[#This Row],[region]],people[],2,FALSE)</f>
        <v>Kelly Williams</v>
      </c>
    </row>
    <row r="8719" spans="1:23" x14ac:dyDescent="0.25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  <c r="V8719" s="7" t="str">
        <f>_xlfn.IFNA(VLOOKUP(orders[[#This Row],[order_id]],returns[],2,FALSE),"FALSE")</f>
        <v>FALSE</v>
      </c>
      <c r="W8719" t="str">
        <f>VLOOKUP(orders[[#This Row],[region]],people[],2,FALSE)</f>
        <v>Kelly Williams</v>
      </c>
    </row>
    <row r="8720" spans="1:23" x14ac:dyDescent="0.25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  <c r="V8720" s="7" t="str">
        <f>_xlfn.IFNA(VLOOKUP(orders[[#This Row],[order_id]],returns[],2,FALSE),"FALSE")</f>
        <v>FALSE</v>
      </c>
      <c r="W8720" t="str">
        <f>VLOOKUP(orders[[#This Row],[region]],people[],2,FALSE)</f>
        <v>Kelly Williams</v>
      </c>
    </row>
    <row r="8721" spans="1:23" x14ac:dyDescent="0.25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  <c r="V8721" s="7" t="str">
        <f>_xlfn.IFNA(VLOOKUP(orders[[#This Row],[order_id]],returns[],2,FALSE),"FALSE")</f>
        <v>FALSE</v>
      </c>
      <c r="W8721" t="str">
        <f>VLOOKUP(orders[[#This Row],[region]],people[],2,FALSE)</f>
        <v>Kelly Williams</v>
      </c>
    </row>
    <row r="8722" spans="1:23" x14ac:dyDescent="0.25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  <c r="V8722" s="7" t="str">
        <f>_xlfn.IFNA(VLOOKUP(orders[[#This Row],[order_id]],returns[],2,FALSE),"FALSE")</f>
        <v>FALSE</v>
      </c>
      <c r="W8722" t="str">
        <f>VLOOKUP(orders[[#This Row],[region]],people[],2,FALSE)</f>
        <v>Kelly Williams</v>
      </c>
    </row>
    <row r="8723" spans="1:23" x14ac:dyDescent="0.25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  <c r="V8723" s="7" t="str">
        <f>_xlfn.IFNA(VLOOKUP(orders[[#This Row],[order_id]],returns[],2,FALSE),"FALSE")</f>
        <v>FALSE</v>
      </c>
      <c r="W8723" t="str">
        <f>VLOOKUP(orders[[#This Row],[region]],people[],2,FALSE)</f>
        <v>Kelly Williams</v>
      </c>
    </row>
    <row r="8724" spans="1:23" x14ac:dyDescent="0.25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  <c r="V8724" s="7" t="str">
        <f>_xlfn.IFNA(VLOOKUP(orders[[#This Row],[order_id]],returns[],2,FALSE),"FALSE")</f>
        <v>FALSE</v>
      </c>
      <c r="W8724" t="str">
        <f>VLOOKUP(orders[[#This Row],[region]],people[],2,FALSE)</f>
        <v>Kelly Williams</v>
      </c>
    </row>
    <row r="8725" spans="1:23" x14ac:dyDescent="0.25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 s="7" t="str">
        <f>_xlfn.IFNA(VLOOKUP(orders[[#This Row],[order_id]],returns[],2,FALSE),"FALSE")</f>
        <v>FALSE</v>
      </c>
      <c r="W8725" t="str">
        <f>VLOOKUP(orders[[#This Row],[region]],people[],2,FALSE)</f>
        <v>Cassandra Brandow</v>
      </c>
    </row>
    <row r="8726" spans="1:23" x14ac:dyDescent="0.25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  <c r="V8726" s="7" t="str">
        <f>_xlfn.IFNA(VLOOKUP(orders[[#This Row],[order_id]],returns[],2,FALSE),"FALSE")</f>
        <v>FALSE</v>
      </c>
      <c r="W8726" t="str">
        <f>VLOOKUP(orders[[#This Row],[region]],people[],2,FALSE)</f>
        <v>Cassandra Brandow</v>
      </c>
    </row>
    <row r="8727" spans="1:23" x14ac:dyDescent="0.25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 s="7" t="str">
        <f>_xlfn.IFNA(VLOOKUP(orders[[#This Row],[order_id]],returns[],2,FALSE),"FALSE")</f>
        <v>FALSE</v>
      </c>
      <c r="W8727" t="str">
        <f>VLOOKUP(orders[[#This Row],[region]],people[],2,FALSE)</f>
        <v>Anna Andreadi</v>
      </c>
    </row>
    <row r="8728" spans="1:23" x14ac:dyDescent="0.25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  <c r="V8728" s="7" t="str">
        <f>_xlfn.IFNA(VLOOKUP(orders[[#This Row],[order_id]],returns[],2,FALSE),"FALSE")</f>
        <v>FALSE</v>
      </c>
      <c r="W8728" t="str">
        <f>VLOOKUP(orders[[#This Row],[region]],people[],2,FALSE)</f>
        <v>Cassandra Brandow</v>
      </c>
    </row>
    <row r="8729" spans="1:23" x14ac:dyDescent="0.25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  <c r="V8729" s="7" t="str">
        <f>_xlfn.IFNA(VLOOKUP(orders[[#This Row],[order_id]],returns[],2,FALSE),"FALSE")</f>
        <v>FALSE</v>
      </c>
      <c r="W8729" t="str">
        <f>VLOOKUP(orders[[#This Row],[region]],people[],2,FALSE)</f>
        <v>Cassandra Brandow</v>
      </c>
    </row>
    <row r="8730" spans="1:23" x14ac:dyDescent="0.25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  <c r="V8730" s="7" t="str">
        <f>_xlfn.IFNA(VLOOKUP(orders[[#This Row],[order_id]],returns[],2,FALSE),"FALSE")</f>
        <v>FALSE</v>
      </c>
      <c r="W8730" t="str">
        <f>VLOOKUP(orders[[#This Row],[region]],people[],2,FALSE)</f>
        <v>Cassandra Brandow</v>
      </c>
    </row>
    <row r="8731" spans="1:23" x14ac:dyDescent="0.25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  <c r="V8731" s="7" t="str">
        <f>_xlfn.IFNA(VLOOKUP(orders[[#This Row],[order_id]],returns[],2,FALSE),"FALSE")</f>
        <v>FALSE</v>
      </c>
      <c r="W8731" t="str">
        <f>VLOOKUP(orders[[#This Row],[region]],people[],2,FALSE)</f>
        <v>Cassandra Brandow</v>
      </c>
    </row>
    <row r="8732" spans="1:23" x14ac:dyDescent="0.25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  <c r="V8732" s="7" t="str">
        <f>_xlfn.IFNA(VLOOKUP(orders[[#This Row],[order_id]],returns[],2,FALSE),"FALSE")</f>
        <v>FALSE</v>
      </c>
      <c r="W8732" t="str">
        <f>VLOOKUP(orders[[#This Row],[region]],people[],2,FALSE)</f>
        <v>Cassandra Brandow</v>
      </c>
    </row>
    <row r="8733" spans="1:23" x14ac:dyDescent="0.25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  <c r="V8733" s="7" t="str">
        <f>_xlfn.IFNA(VLOOKUP(orders[[#This Row],[order_id]],returns[],2,FALSE),"FALSE")</f>
        <v>FALSE</v>
      </c>
      <c r="W8733" t="str">
        <f>VLOOKUP(orders[[#This Row],[region]],people[],2,FALSE)</f>
        <v>Kelly Williams</v>
      </c>
    </row>
    <row r="8734" spans="1:23" x14ac:dyDescent="0.25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 s="7" t="str">
        <f>_xlfn.IFNA(VLOOKUP(orders[[#This Row],[order_id]],returns[],2,FALSE),"FALSE")</f>
        <v>FALSE</v>
      </c>
      <c r="W8734" t="str">
        <f>VLOOKUP(orders[[#This Row],[region]],people[],2,FALSE)</f>
        <v>Anna Andreadi</v>
      </c>
    </row>
    <row r="8735" spans="1:23" x14ac:dyDescent="0.25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  <c r="V8735" s="7" t="str">
        <f>_xlfn.IFNA(VLOOKUP(orders[[#This Row],[order_id]],returns[],2,FALSE),"FALSE")</f>
        <v>FALSE</v>
      </c>
      <c r="W8735" t="str">
        <f>VLOOKUP(orders[[#This Row],[region]],people[],2,FALSE)</f>
        <v>Anna Andreadi</v>
      </c>
    </row>
    <row r="8736" spans="1:23" x14ac:dyDescent="0.25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  <c r="V8736" s="7" t="str">
        <f>_xlfn.IFNA(VLOOKUP(orders[[#This Row],[order_id]],returns[],2,FALSE),"FALSE")</f>
        <v>FALSE</v>
      </c>
      <c r="W8736" t="str">
        <f>VLOOKUP(orders[[#This Row],[region]],people[],2,FALSE)</f>
        <v>Anna Andreadi</v>
      </c>
    </row>
    <row r="8737" spans="1:23" x14ac:dyDescent="0.25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 s="7" t="str">
        <f>_xlfn.IFNA(VLOOKUP(orders[[#This Row],[order_id]],returns[],2,FALSE),"FALSE")</f>
        <v>FALSE</v>
      </c>
      <c r="W8737" t="str">
        <f>VLOOKUP(orders[[#This Row],[region]],people[],2,FALSE)</f>
        <v>Chuck Magee</v>
      </c>
    </row>
    <row r="8738" spans="1:23" x14ac:dyDescent="0.25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  <c r="V8738" s="7" t="str">
        <f>_xlfn.IFNA(VLOOKUP(orders[[#This Row],[order_id]],returns[],2,FALSE),"FALSE")</f>
        <v>FALSE</v>
      </c>
      <c r="W8738" t="str">
        <f>VLOOKUP(orders[[#This Row],[region]],people[],2,FALSE)</f>
        <v>Kelly Williams</v>
      </c>
    </row>
    <row r="8739" spans="1:23" x14ac:dyDescent="0.25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  <c r="V8739" s="7" t="str">
        <f>_xlfn.IFNA(VLOOKUP(orders[[#This Row],[order_id]],returns[],2,FALSE),"FALSE")</f>
        <v>FALSE</v>
      </c>
      <c r="W8739" t="str">
        <f>VLOOKUP(orders[[#This Row],[region]],people[],2,FALSE)</f>
        <v>Cassandra Brandow</v>
      </c>
    </row>
    <row r="8740" spans="1:23" x14ac:dyDescent="0.25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  <c r="V8740" s="7" t="str">
        <f>_xlfn.IFNA(VLOOKUP(orders[[#This Row],[order_id]],returns[],2,FALSE),"FALSE")</f>
        <v>FALSE</v>
      </c>
      <c r="W8740" t="str">
        <f>VLOOKUP(orders[[#This Row],[region]],people[],2,FALSE)</f>
        <v>Chuck Magee</v>
      </c>
    </row>
    <row r="8741" spans="1:23" x14ac:dyDescent="0.25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  <c r="V8741" s="7" t="str">
        <f>_xlfn.IFNA(VLOOKUP(orders[[#This Row],[order_id]],returns[],2,FALSE),"FALSE")</f>
        <v>FALSE</v>
      </c>
      <c r="W8741" t="str">
        <f>VLOOKUP(orders[[#This Row],[region]],people[],2,FALSE)</f>
        <v>Chuck Magee</v>
      </c>
    </row>
    <row r="8742" spans="1:23" x14ac:dyDescent="0.25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  <c r="V8742" s="7" t="str">
        <f>_xlfn.IFNA(VLOOKUP(orders[[#This Row],[order_id]],returns[],2,FALSE),"FALSE")</f>
        <v>FALSE</v>
      </c>
      <c r="W8742" t="str">
        <f>VLOOKUP(orders[[#This Row],[region]],people[],2,FALSE)</f>
        <v>Cassandra Brandow</v>
      </c>
    </row>
    <row r="8743" spans="1:23" x14ac:dyDescent="0.25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 s="7" t="str">
        <f>_xlfn.IFNA(VLOOKUP(orders[[#This Row],[order_id]],returns[],2,FALSE),"FALSE")</f>
        <v>FALSE</v>
      </c>
      <c r="W8743" t="str">
        <f>VLOOKUP(orders[[#This Row],[region]],people[],2,FALSE)</f>
        <v>Kelly Williams</v>
      </c>
    </row>
    <row r="8744" spans="1:23" x14ac:dyDescent="0.25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  <c r="V8744" s="7" t="str">
        <f>_xlfn.IFNA(VLOOKUP(orders[[#This Row],[order_id]],returns[],2,FALSE),"FALSE")</f>
        <v>FALSE</v>
      </c>
      <c r="W8744" t="str">
        <f>VLOOKUP(orders[[#This Row],[region]],people[],2,FALSE)</f>
        <v>Anna Andreadi</v>
      </c>
    </row>
    <row r="8745" spans="1:23" x14ac:dyDescent="0.25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  <c r="V8745" s="7" t="str">
        <f>_xlfn.IFNA(VLOOKUP(orders[[#This Row],[order_id]],returns[],2,FALSE),"FALSE")</f>
        <v>FALSE</v>
      </c>
      <c r="W8745" t="str">
        <f>VLOOKUP(orders[[#This Row],[region]],people[],2,FALSE)</f>
        <v>Anna Andreadi</v>
      </c>
    </row>
    <row r="8746" spans="1:23" x14ac:dyDescent="0.25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  <c r="V8746" s="7" t="str">
        <f>_xlfn.IFNA(VLOOKUP(orders[[#This Row],[order_id]],returns[],2,FALSE),"FALSE")</f>
        <v>FALSE</v>
      </c>
      <c r="W8746" t="str">
        <f>VLOOKUP(orders[[#This Row],[region]],people[],2,FALSE)</f>
        <v>Chuck Magee</v>
      </c>
    </row>
    <row r="8747" spans="1:23" x14ac:dyDescent="0.25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  <c r="V8747" s="7" t="str">
        <f>_xlfn.IFNA(VLOOKUP(orders[[#This Row],[order_id]],returns[],2,FALSE),"FALSE")</f>
        <v>FALSE</v>
      </c>
      <c r="W8747" t="str">
        <f>VLOOKUP(orders[[#This Row],[region]],people[],2,FALSE)</f>
        <v>Chuck Magee</v>
      </c>
    </row>
    <row r="8748" spans="1:23" x14ac:dyDescent="0.25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  <c r="V8748" s="7" t="str">
        <f>_xlfn.IFNA(VLOOKUP(orders[[#This Row],[order_id]],returns[],2,FALSE),"FALSE")</f>
        <v>FALSE</v>
      </c>
      <c r="W8748" t="str">
        <f>VLOOKUP(orders[[#This Row],[region]],people[],2,FALSE)</f>
        <v>Anna Andreadi</v>
      </c>
    </row>
    <row r="8749" spans="1:23" x14ac:dyDescent="0.25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  <c r="V8749" s="7" t="str">
        <f>_xlfn.IFNA(VLOOKUP(orders[[#This Row],[order_id]],returns[],2,FALSE),"FALSE")</f>
        <v>FALSE</v>
      </c>
      <c r="W8749" t="str">
        <f>VLOOKUP(orders[[#This Row],[region]],people[],2,FALSE)</f>
        <v>Anna Andreadi</v>
      </c>
    </row>
    <row r="8750" spans="1:23" x14ac:dyDescent="0.25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  <c r="V8750" s="7" t="str">
        <f>_xlfn.IFNA(VLOOKUP(orders[[#This Row],[order_id]],returns[],2,FALSE),"FALSE")</f>
        <v>FALSE</v>
      </c>
      <c r="W8750" t="str">
        <f>VLOOKUP(orders[[#This Row],[region]],people[],2,FALSE)</f>
        <v>Anna Andreadi</v>
      </c>
    </row>
    <row r="8751" spans="1:23" x14ac:dyDescent="0.25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 s="7" t="str">
        <f>_xlfn.IFNA(VLOOKUP(orders[[#This Row],[order_id]],returns[],2,FALSE),"FALSE")</f>
        <v>FALSE</v>
      </c>
      <c r="W8751" t="str">
        <f>VLOOKUP(orders[[#This Row],[region]],people[],2,FALSE)</f>
        <v>Chuck Magee</v>
      </c>
    </row>
    <row r="8752" spans="1:23" x14ac:dyDescent="0.25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  <c r="V8752" s="7" t="str">
        <f>_xlfn.IFNA(VLOOKUP(orders[[#This Row],[order_id]],returns[],2,FALSE),"FALSE")</f>
        <v>FALSE</v>
      </c>
      <c r="W8752" t="str">
        <f>VLOOKUP(orders[[#This Row],[region]],people[],2,FALSE)</f>
        <v>Chuck Magee</v>
      </c>
    </row>
    <row r="8753" spans="1:23" x14ac:dyDescent="0.25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 s="7" t="str">
        <f>_xlfn.IFNA(VLOOKUP(orders[[#This Row],[order_id]],returns[],2,FALSE),"FALSE")</f>
        <v>FALSE</v>
      </c>
      <c r="W8753" t="str">
        <f>VLOOKUP(orders[[#This Row],[region]],people[],2,FALSE)</f>
        <v>Cassandra Brandow</v>
      </c>
    </row>
    <row r="8754" spans="1:23" x14ac:dyDescent="0.25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  <c r="V8754" s="7" t="str">
        <f>_xlfn.IFNA(VLOOKUP(orders[[#This Row],[order_id]],returns[],2,FALSE),"FALSE")</f>
        <v>FALSE</v>
      </c>
      <c r="W8754" t="str">
        <f>VLOOKUP(orders[[#This Row],[region]],people[],2,FALSE)</f>
        <v>Cassandra Brandow</v>
      </c>
    </row>
    <row r="8755" spans="1:23" x14ac:dyDescent="0.25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  <c r="V8755" s="7" t="str">
        <f>_xlfn.IFNA(VLOOKUP(orders[[#This Row],[order_id]],returns[],2,FALSE),"FALSE")</f>
        <v>FALSE</v>
      </c>
      <c r="W8755" t="str">
        <f>VLOOKUP(orders[[#This Row],[region]],people[],2,FALSE)</f>
        <v>Chuck Magee</v>
      </c>
    </row>
    <row r="8756" spans="1:23" x14ac:dyDescent="0.25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  <c r="V8756" s="7" t="str">
        <f>_xlfn.IFNA(VLOOKUP(orders[[#This Row],[order_id]],returns[],2,FALSE),"FALSE")</f>
        <v>FALSE</v>
      </c>
      <c r="W8756" t="str">
        <f>VLOOKUP(orders[[#This Row],[region]],people[],2,FALSE)</f>
        <v>Chuck Magee</v>
      </c>
    </row>
    <row r="8757" spans="1:23" x14ac:dyDescent="0.25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  <c r="V8757" s="7" t="str">
        <f>_xlfn.IFNA(VLOOKUP(orders[[#This Row],[order_id]],returns[],2,FALSE),"FALSE")</f>
        <v>FALSE</v>
      </c>
      <c r="W8757" t="str">
        <f>VLOOKUP(orders[[#This Row],[region]],people[],2,FALSE)</f>
        <v>Chuck Magee</v>
      </c>
    </row>
    <row r="8758" spans="1:23" x14ac:dyDescent="0.25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 s="7" t="b">
        <f>_xlfn.IFNA(VLOOKUP(orders[[#This Row],[order_id]],returns[],2,FALSE),"FALSE")</f>
        <v>1</v>
      </c>
      <c r="W8758" t="str">
        <f>VLOOKUP(orders[[#This Row],[region]],people[],2,FALSE)</f>
        <v>Chuck Magee</v>
      </c>
    </row>
    <row r="8759" spans="1:23" x14ac:dyDescent="0.25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  <c r="V8759" s="7" t="b">
        <f>_xlfn.IFNA(VLOOKUP(orders[[#This Row],[order_id]],returns[],2,FALSE),"FALSE")</f>
        <v>1</v>
      </c>
      <c r="W8759" t="str">
        <f>VLOOKUP(orders[[#This Row],[region]],people[],2,FALSE)</f>
        <v>Chuck Magee</v>
      </c>
    </row>
    <row r="8760" spans="1:23" x14ac:dyDescent="0.25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  <c r="V8760" s="7" t="b">
        <f>_xlfn.IFNA(VLOOKUP(orders[[#This Row],[order_id]],returns[],2,FALSE),"FALSE")</f>
        <v>1</v>
      </c>
      <c r="W8760" t="str">
        <f>VLOOKUP(orders[[#This Row],[region]],people[],2,FALSE)</f>
        <v>Chuck Magee</v>
      </c>
    </row>
    <row r="8761" spans="1:23" x14ac:dyDescent="0.25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 s="7" t="b">
        <f>_xlfn.IFNA(VLOOKUP(orders[[#This Row],[order_id]],returns[],2,FALSE),"FALSE")</f>
        <v>1</v>
      </c>
      <c r="W8761" t="str">
        <f>VLOOKUP(orders[[#This Row],[region]],people[],2,FALSE)</f>
        <v>Chuck Magee</v>
      </c>
    </row>
    <row r="8762" spans="1:23" x14ac:dyDescent="0.25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 s="7" t="str">
        <f>_xlfn.IFNA(VLOOKUP(orders[[#This Row],[order_id]],returns[],2,FALSE),"FALSE")</f>
        <v>FALSE</v>
      </c>
      <c r="W8762" t="str">
        <f>VLOOKUP(orders[[#This Row],[region]],people[],2,FALSE)</f>
        <v>Cassandra Brandow</v>
      </c>
    </row>
    <row r="8763" spans="1:23" x14ac:dyDescent="0.25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  <c r="V8763" s="7" t="str">
        <f>_xlfn.IFNA(VLOOKUP(orders[[#This Row],[order_id]],returns[],2,FALSE),"FALSE")</f>
        <v>FALSE</v>
      </c>
      <c r="W8763" t="str">
        <f>VLOOKUP(orders[[#This Row],[region]],people[],2,FALSE)</f>
        <v>Cassandra Brandow</v>
      </c>
    </row>
    <row r="8764" spans="1:23" x14ac:dyDescent="0.25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  <c r="V8764" s="7" t="str">
        <f>_xlfn.IFNA(VLOOKUP(orders[[#This Row],[order_id]],returns[],2,FALSE),"FALSE")</f>
        <v>FALSE</v>
      </c>
      <c r="W8764" t="str">
        <f>VLOOKUP(orders[[#This Row],[region]],people[],2,FALSE)</f>
        <v>Anna Andreadi</v>
      </c>
    </row>
    <row r="8765" spans="1:23" x14ac:dyDescent="0.25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  <c r="V8765" s="7" t="str">
        <f>_xlfn.IFNA(VLOOKUP(orders[[#This Row],[order_id]],returns[],2,FALSE),"FALSE")</f>
        <v>FALSE</v>
      </c>
      <c r="W8765" t="str">
        <f>VLOOKUP(orders[[#This Row],[region]],people[],2,FALSE)</f>
        <v>Anna Andreadi</v>
      </c>
    </row>
    <row r="8766" spans="1:23" x14ac:dyDescent="0.25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  <c r="V8766" s="7" t="str">
        <f>_xlfn.IFNA(VLOOKUP(orders[[#This Row],[order_id]],returns[],2,FALSE),"FALSE")</f>
        <v>FALSE</v>
      </c>
      <c r="W8766" t="str">
        <f>VLOOKUP(orders[[#This Row],[region]],people[],2,FALSE)</f>
        <v>Kelly Williams</v>
      </c>
    </row>
    <row r="8767" spans="1:23" x14ac:dyDescent="0.25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  <c r="V8767" s="7" t="str">
        <f>_xlfn.IFNA(VLOOKUP(orders[[#This Row],[order_id]],returns[],2,FALSE),"FALSE")</f>
        <v>FALSE</v>
      </c>
      <c r="W8767" t="str">
        <f>VLOOKUP(orders[[#This Row],[region]],people[],2,FALSE)</f>
        <v>Kelly Williams</v>
      </c>
    </row>
    <row r="8768" spans="1:23" x14ac:dyDescent="0.25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  <c r="V8768" s="7" t="str">
        <f>_xlfn.IFNA(VLOOKUP(orders[[#This Row],[order_id]],returns[],2,FALSE),"FALSE")</f>
        <v>FALSE</v>
      </c>
      <c r="W8768" t="str">
        <f>VLOOKUP(orders[[#This Row],[region]],people[],2,FALSE)</f>
        <v>Kelly Williams</v>
      </c>
    </row>
    <row r="8769" spans="1:23" x14ac:dyDescent="0.25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  <c r="V8769" s="7" t="str">
        <f>_xlfn.IFNA(VLOOKUP(orders[[#This Row],[order_id]],returns[],2,FALSE),"FALSE")</f>
        <v>FALSE</v>
      </c>
      <c r="W8769" t="str">
        <f>VLOOKUP(orders[[#This Row],[region]],people[],2,FALSE)</f>
        <v>Kelly Williams</v>
      </c>
    </row>
    <row r="8770" spans="1:23" x14ac:dyDescent="0.25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  <c r="V8770" s="7" t="str">
        <f>_xlfn.IFNA(VLOOKUP(orders[[#This Row],[order_id]],returns[],2,FALSE),"FALSE")</f>
        <v>FALSE</v>
      </c>
      <c r="W8770" t="str">
        <f>VLOOKUP(orders[[#This Row],[region]],people[],2,FALSE)</f>
        <v>Chuck Magee</v>
      </c>
    </row>
    <row r="8771" spans="1:23" x14ac:dyDescent="0.25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  <c r="V8771" s="7" t="str">
        <f>_xlfn.IFNA(VLOOKUP(orders[[#This Row],[order_id]],returns[],2,FALSE),"FALSE")</f>
        <v>FALSE</v>
      </c>
      <c r="W8771" t="str">
        <f>VLOOKUP(orders[[#This Row],[region]],people[],2,FALSE)</f>
        <v>Anna Andreadi</v>
      </c>
    </row>
    <row r="8772" spans="1:23" x14ac:dyDescent="0.25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  <c r="V8772" s="7" t="str">
        <f>_xlfn.IFNA(VLOOKUP(orders[[#This Row],[order_id]],returns[],2,FALSE),"FALSE")</f>
        <v>FALSE</v>
      </c>
      <c r="W8772" t="str">
        <f>VLOOKUP(orders[[#This Row],[region]],people[],2,FALSE)</f>
        <v>Anna Andreadi</v>
      </c>
    </row>
    <row r="8773" spans="1:23" x14ac:dyDescent="0.25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  <c r="V8773" s="7" t="str">
        <f>_xlfn.IFNA(VLOOKUP(orders[[#This Row],[order_id]],returns[],2,FALSE),"FALSE")</f>
        <v>FALSE</v>
      </c>
      <c r="W8773" t="str">
        <f>VLOOKUP(orders[[#This Row],[region]],people[],2,FALSE)</f>
        <v>Cassandra Brandow</v>
      </c>
    </row>
    <row r="8774" spans="1:23" x14ac:dyDescent="0.25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  <c r="V8774" s="7" t="str">
        <f>_xlfn.IFNA(VLOOKUP(orders[[#This Row],[order_id]],returns[],2,FALSE),"FALSE")</f>
        <v>FALSE</v>
      </c>
      <c r="W8774" t="str">
        <f>VLOOKUP(orders[[#This Row],[region]],people[],2,FALSE)</f>
        <v>Cassandra Brandow</v>
      </c>
    </row>
    <row r="8775" spans="1:23" x14ac:dyDescent="0.25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  <c r="V8775" s="7" t="str">
        <f>_xlfn.IFNA(VLOOKUP(orders[[#This Row],[order_id]],returns[],2,FALSE),"FALSE")</f>
        <v>FALSE</v>
      </c>
      <c r="W8775" t="str">
        <f>VLOOKUP(orders[[#This Row],[region]],people[],2,FALSE)</f>
        <v>Chuck Magee</v>
      </c>
    </row>
    <row r="8776" spans="1:23" x14ac:dyDescent="0.25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  <c r="V8776" s="7" t="str">
        <f>_xlfn.IFNA(VLOOKUP(orders[[#This Row],[order_id]],returns[],2,FALSE),"FALSE")</f>
        <v>FALSE</v>
      </c>
      <c r="W8776" t="str">
        <f>VLOOKUP(orders[[#This Row],[region]],people[],2,FALSE)</f>
        <v>Chuck Magee</v>
      </c>
    </row>
    <row r="8777" spans="1:23" x14ac:dyDescent="0.25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 s="7" t="str">
        <f>_xlfn.IFNA(VLOOKUP(orders[[#This Row],[order_id]],returns[],2,FALSE),"FALSE")</f>
        <v>FALSE</v>
      </c>
      <c r="W8777" t="str">
        <f>VLOOKUP(orders[[#This Row],[region]],people[],2,FALSE)</f>
        <v>Kelly Williams</v>
      </c>
    </row>
    <row r="8778" spans="1:23" x14ac:dyDescent="0.25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 s="7" t="str">
        <f>_xlfn.IFNA(VLOOKUP(orders[[#This Row],[order_id]],returns[],2,FALSE),"FALSE")</f>
        <v>FALSE</v>
      </c>
      <c r="W8778" t="str">
        <f>VLOOKUP(orders[[#This Row],[region]],people[],2,FALSE)</f>
        <v>Kelly Williams</v>
      </c>
    </row>
    <row r="8779" spans="1:23" x14ac:dyDescent="0.25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  <c r="V8779" s="7" t="str">
        <f>_xlfn.IFNA(VLOOKUP(orders[[#This Row],[order_id]],returns[],2,FALSE),"FALSE")</f>
        <v>FALSE</v>
      </c>
      <c r="W8779" t="str">
        <f>VLOOKUP(orders[[#This Row],[region]],people[],2,FALSE)</f>
        <v>Kelly Williams</v>
      </c>
    </row>
    <row r="8780" spans="1:23" x14ac:dyDescent="0.25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  <c r="V8780" s="7" t="str">
        <f>_xlfn.IFNA(VLOOKUP(orders[[#This Row],[order_id]],returns[],2,FALSE),"FALSE")</f>
        <v>FALSE</v>
      </c>
      <c r="W8780" t="str">
        <f>VLOOKUP(orders[[#This Row],[region]],people[],2,FALSE)</f>
        <v>Chuck Magee</v>
      </c>
    </row>
    <row r="8781" spans="1:23" x14ac:dyDescent="0.25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  <c r="V8781" s="7" t="str">
        <f>_xlfn.IFNA(VLOOKUP(orders[[#This Row],[order_id]],returns[],2,FALSE),"FALSE")</f>
        <v>FALSE</v>
      </c>
      <c r="W8781" t="str">
        <f>VLOOKUP(orders[[#This Row],[region]],people[],2,FALSE)</f>
        <v>Anna Andreadi</v>
      </c>
    </row>
    <row r="8782" spans="1:23" x14ac:dyDescent="0.25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  <c r="V8782" s="7" t="str">
        <f>_xlfn.IFNA(VLOOKUP(orders[[#This Row],[order_id]],returns[],2,FALSE),"FALSE")</f>
        <v>FALSE</v>
      </c>
      <c r="W8782" t="str">
        <f>VLOOKUP(orders[[#This Row],[region]],people[],2,FALSE)</f>
        <v>Kelly Williams</v>
      </c>
    </row>
    <row r="8783" spans="1:23" x14ac:dyDescent="0.25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  <c r="V8783" s="7" t="str">
        <f>_xlfn.IFNA(VLOOKUP(orders[[#This Row],[order_id]],returns[],2,FALSE),"FALSE")</f>
        <v>FALSE</v>
      </c>
      <c r="W8783" t="str">
        <f>VLOOKUP(orders[[#This Row],[region]],people[],2,FALSE)</f>
        <v>Kelly Williams</v>
      </c>
    </row>
    <row r="8784" spans="1:23" x14ac:dyDescent="0.25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  <c r="V8784" s="7" t="str">
        <f>_xlfn.IFNA(VLOOKUP(orders[[#This Row],[order_id]],returns[],2,FALSE),"FALSE")</f>
        <v>FALSE</v>
      </c>
      <c r="W8784" t="str">
        <f>VLOOKUP(orders[[#This Row],[region]],people[],2,FALSE)</f>
        <v>Anna Andreadi</v>
      </c>
    </row>
    <row r="8785" spans="1:23" x14ac:dyDescent="0.25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  <c r="V8785" s="7" t="str">
        <f>_xlfn.IFNA(VLOOKUP(orders[[#This Row],[order_id]],returns[],2,FALSE),"FALSE")</f>
        <v>FALSE</v>
      </c>
      <c r="W8785" t="str">
        <f>VLOOKUP(orders[[#This Row],[region]],people[],2,FALSE)</f>
        <v>Anna Andreadi</v>
      </c>
    </row>
    <row r="8786" spans="1:23" x14ac:dyDescent="0.25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 s="7" t="str">
        <f>_xlfn.IFNA(VLOOKUP(orders[[#This Row],[order_id]],returns[],2,FALSE),"FALSE")</f>
        <v>FALSE</v>
      </c>
      <c r="W8786" t="str">
        <f>VLOOKUP(orders[[#This Row],[region]],people[],2,FALSE)</f>
        <v>Cassandra Brandow</v>
      </c>
    </row>
    <row r="8787" spans="1:23" x14ac:dyDescent="0.25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  <c r="V8787" s="7" t="str">
        <f>_xlfn.IFNA(VLOOKUP(orders[[#This Row],[order_id]],returns[],2,FALSE),"FALSE")</f>
        <v>FALSE</v>
      </c>
      <c r="W8787" t="str">
        <f>VLOOKUP(orders[[#This Row],[region]],people[],2,FALSE)</f>
        <v>Anna Andreadi</v>
      </c>
    </row>
    <row r="8788" spans="1:23" x14ac:dyDescent="0.25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  <c r="V8788" s="7" t="str">
        <f>_xlfn.IFNA(VLOOKUP(orders[[#This Row],[order_id]],returns[],2,FALSE),"FALSE")</f>
        <v>FALSE</v>
      </c>
      <c r="W8788" t="str">
        <f>VLOOKUP(orders[[#This Row],[region]],people[],2,FALSE)</f>
        <v>Anna Andreadi</v>
      </c>
    </row>
    <row r="8789" spans="1:23" x14ac:dyDescent="0.25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  <c r="V8789" s="7" t="str">
        <f>_xlfn.IFNA(VLOOKUP(orders[[#This Row],[order_id]],returns[],2,FALSE),"FALSE")</f>
        <v>FALSE</v>
      </c>
      <c r="W8789" t="str">
        <f>VLOOKUP(orders[[#This Row],[region]],people[],2,FALSE)</f>
        <v>Anna Andreadi</v>
      </c>
    </row>
    <row r="8790" spans="1:23" x14ac:dyDescent="0.25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  <c r="V8790" s="7" t="str">
        <f>_xlfn.IFNA(VLOOKUP(orders[[#This Row],[order_id]],returns[],2,FALSE),"FALSE")</f>
        <v>FALSE</v>
      </c>
      <c r="W8790" t="str">
        <f>VLOOKUP(orders[[#This Row],[region]],people[],2,FALSE)</f>
        <v>Cassandra Brandow</v>
      </c>
    </row>
    <row r="8791" spans="1:23" x14ac:dyDescent="0.25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  <c r="V8791" s="7" t="str">
        <f>_xlfn.IFNA(VLOOKUP(orders[[#This Row],[order_id]],returns[],2,FALSE),"FALSE")</f>
        <v>FALSE</v>
      </c>
      <c r="W8791" t="str">
        <f>VLOOKUP(orders[[#This Row],[region]],people[],2,FALSE)</f>
        <v>Cassandra Brandow</v>
      </c>
    </row>
    <row r="8792" spans="1:23" x14ac:dyDescent="0.25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  <c r="V8792" s="7" t="str">
        <f>_xlfn.IFNA(VLOOKUP(orders[[#This Row],[order_id]],returns[],2,FALSE),"FALSE")</f>
        <v>FALSE</v>
      </c>
      <c r="W8792" t="str">
        <f>VLOOKUP(orders[[#This Row],[region]],people[],2,FALSE)</f>
        <v>Cassandra Brandow</v>
      </c>
    </row>
    <row r="8793" spans="1:23" x14ac:dyDescent="0.25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  <c r="V8793" s="7" t="str">
        <f>_xlfn.IFNA(VLOOKUP(orders[[#This Row],[order_id]],returns[],2,FALSE),"FALSE")</f>
        <v>FALSE</v>
      </c>
      <c r="W8793" t="str">
        <f>VLOOKUP(orders[[#This Row],[region]],people[],2,FALSE)</f>
        <v>Kelly Williams</v>
      </c>
    </row>
    <row r="8794" spans="1:23" x14ac:dyDescent="0.25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  <c r="V8794" s="7" t="str">
        <f>_xlfn.IFNA(VLOOKUP(orders[[#This Row],[order_id]],returns[],2,FALSE),"FALSE")</f>
        <v>FALSE</v>
      </c>
      <c r="W8794" t="str">
        <f>VLOOKUP(orders[[#This Row],[region]],people[],2,FALSE)</f>
        <v>Anna Andreadi</v>
      </c>
    </row>
    <row r="8795" spans="1:23" x14ac:dyDescent="0.25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  <c r="V8795" s="7" t="str">
        <f>_xlfn.IFNA(VLOOKUP(orders[[#This Row],[order_id]],returns[],2,FALSE),"FALSE")</f>
        <v>FALSE</v>
      </c>
      <c r="W8795" t="str">
        <f>VLOOKUP(orders[[#This Row],[region]],people[],2,FALSE)</f>
        <v>Anna Andreadi</v>
      </c>
    </row>
    <row r="8796" spans="1:23" x14ac:dyDescent="0.25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  <c r="V8796" s="7" t="str">
        <f>_xlfn.IFNA(VLOOKUP(orders[[#This Row],[order_id]],returns[],2,FALSE),"FALSE")</f>
        <v>FALSE</v>
      </c>
      <c r="W8796" t="str">
        <f>VLOOKUP(orders[[#This Row],[region]],people[],2,FALSE)</f>
        <v>Anna Andreadi</v>
      </c>
    </row>
    <row r="8797" spans="1:23" x14ac:dyDescent="0.25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  <c r="V8797" s="7" t="str">
        <f>_xlfn.IFNA(VLOOKUP(orders[[#This Row],[order_id]],returns[],2,FALSE),"FALSE")</f>
        <v>FALSE</v>
      </c>
      <c r="W8797" t="str">
        <f>VLOOKUP(orders[[#This Row],[region]],people[],2,FALSE)</f>
        <v>Anna Andreadi</v>
      </c>
    </row>
    <row r="8798" spans="1:23" x14ac:dyDescent="0.25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  <c r="V8798" s="7" t="str">
        <f>_xlfn.IFNA(VLOOKUP(orders[[#This Row],[order_id]],returns[],2,FALSE),"FALSE")</f>
        <v>FALSE</v>
      </c>
      <c r="W8798" t="str">
        <f>VLOOKUP(orders[[#This Row],[region]],people[],2,FALSE)</f>
        <v>Anna Andreadi</v>
      </c>
    </row>
    <row r="8799" spans="1:23" x14ac:dyDescent="0.25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  <c r="V8799" s="7" t="str">
        <f>_xlfn.IFNA(VLOOKUP(orders[[#This Row],[order_id]],returns[],2,FALSE),"FALSE")</f>
        <v>FALSE</v>
      </c>
      <c r="W8799" t="str">
        <f>VLOOKUP(orders[[#This Row],[region]],people[],2,FALSE)</f>
        <v>Anna Andreadi</v>
      </c>
    </row>
    <row r="8800" spans="1:23" x14ac:dyDescent="0.25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 s="7" t="str">
        <f>_xlfn.IFNA(VLOOKUP(orders[[#This Row],[order_id]],returns[],2,FALSE),"FALSE")</f>
        <v>FALSE</v>
      </c>
      <c r="W8800" t="str">
        <f>VLOOKUP(orders[[#This Row],[region]],people[],2,FALSE)</f>
        <v>Chuck Magee</v>
      </c>
    </row>
    <row r="8801" spans="1:23" x14ac:dyDescent="0.25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  <c r="V8801" s="7" t="str">
        <f>_xlfn.IFNA(VLOOKUP(orders[[#This Row],[order_id]],returns[],2,FALSE),"FALSE")</f>
        <v>FALSE</v>
      </c>
      <c r="W8801" t="str">
        <f>VLOOKUP(orders[[#This Row],[region]],people[],2,FALSE)</f>
        <v>Chuck Magee</v>
      </c>
    </row>
    <row r="8802" spans="1:23" x14ac:dyDescent="0.25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  <c r="V8802" s="7" t="str">
        <f>_xlfn.IFNA(VLOOKUP(orders[[#This Row],[order_id]],returns[],2,FALSE),"FALSE")</f>
        <v>FALSE</v>
      </c>
      <c r="W8802" t="str">
        <f>VLOOKUP(orders[[#This Row],[region]],people[],2,FALSE)</f>
        <v>Kelly Williams</v>
      </c>
    </row>
    <row r="8803" spans="1:23" x14ac:dyDescent="0.25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  <c r="V8803" s="7" t="str">
        <f>_xlfn.IFNA(VLOOKUP(orders[[#This Row],[order_id]],returns[],2,FALSE),"FALSE")</f>
        <v>FALSE</v>
      </c>
      <c r="W8803" t="str">
        <f>VLOOKUP(orders[[#This Row],[region]],people[],2,FALSE)</f>
        <v>Kelly Williams</v>
      </c>
    </row>
    <row r="8804" spans="1:23" x14ac:dyDescent="0.25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  <c r="V8804" s="7" t="str">
        <f>_xlfn.IFNA(VLOOKUP(orders[[#This Row],[order_id]],returns[],2,FALSE),"FALSE")</f>
        <v>FALSE</v>
      </c>
      <c r="W8804" t="str">
        <f>VLOOKUP(orders[[#This Row],[region]],people[],2,FALSE)</f>
        <v>Kelly Williams</v>
      </c>
    </row>
    <row r="8805" spans="1:23" x14ac:dyDescent="0.25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  <c r="V8805" s="7" t="str">
        <f>_xlfn.IFNA(VLOOKUP(orders[[#This Row],[order_id]],returns[],2,FALSE),"FALSE")</f>
        <v>FALSE</v>
      </c>
      <c r="W8805" t="str">
        <f>VLOOKUP(orders[[#This Row],[region]],people[],2,FALSE)</f>
        <v>Chuck Magee</v>
      </c>
    </row>
    <row r="8806" spans="1:23" x14ac:dyDescent="0.25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  <c r="V8806" s="7" t="str">
        <f>_xlfn.IFNA(VLOOKUP(orders[[#This Row],[order_id]],returns[],2,FALSE),"FALSE")</f>
        <v>FALSE</v>
      </c>
      <c r="W8806" t="str">
        <f>VLOOKUP(orders[[#This Row],[region]],people[],2,FALSE)</f>
        <v>Chuck Magee</v>
      </c>
    </row>
    <row r="8807" spans="1:23" x14ac:dyDescent="0.25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 s="7" t="str">
        <f>_xlfn.IFNA(VLOOKUP(orders[[#This Row],[order_id]],returns[],2,FALSE),"FALSE")</f>
        <v>FALSE</v>
      </c>
      <c r="W8807" t="str">
        <f>VLOOKUP(orders[[#This Row],[region]],people[],2,FALSE)</f>
        <v>Anna Andreadi</v>
      </c>
    </row>
    <row r="8808" spans="1:23" x14ac:dyDescent="0.25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  <c r="V8808" s="7" t="str">
        <f>_xlfn.IFNA(VLOOKUP(orders[[#This Row],[order_id]],returns[],2,FALSE),"FALSE")</f>
        <v>FALSE</v>
      </c>
      <c r="W8808" t="str">
        <f>VLOOKUP(orders[[#This Row],[region]],people[],2,FALSE)</f>
        <v>Chuck Magee</v>
      </c>
    </row>
    <row r="8809" spans="1:23" x14ac:dyDescent="0.25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  <c r="V8809" s="7" t="str">
        <f>_xlfn.IFNA(VLOOKUP(orders[[#This Row],[order_id]],returns[],2,FALSE),"FALSE")</f>
        <v>FALSE</v>
      </c>
      <c r="W8809" t="str">
        <f>VLOOKUP(orders[[#This Row],[region]],people[],2,FALSE)</f>
        <v>Chuck Magee</v>
      </c>
    </row>
    <row r="8810" spans="1:23" x14ac:dyDescent="0.25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  <c r="V8810" s="7" t="str">
        <f>_xlfn.IFNA(VLOOKUP(orders[[#This Row],[order_id]],returns[],2,FALSE),"FALSE")</f>
        <v>FALSE</v>
      </c>
      <c r="W8810" t="str">
        <f>VLOOKUP(orders[[#This Row],[region]],people[],2,FALSE)</f>
        <v>Chuck Magee</v>
      </c>
    </row>
    <row r="8811" spans="1:23" x14ac:dyDescent="0.25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  <c r="V8811" s="7" t="str">
        <f>_xlfn.IFNA(VLOOKUP(orders[[#This Row],[order_id]],returns[],2,FALSE),"FALSE")</f>
        <v>FALSE</v>
      </c>
      <c r="W8811" t="str">
        <f>VLOOKUP(orders[[#This Row],[region]],people[],2,FALSE)</f>
        <v>Chuck Magee</v>
      </c>
    </row>
    <row r="8812" spans="1:23" x14ac:dyDescent="0.25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  <c r="V8812" s="7" t="str">
        <f>_xlfn.IFNA(VLOOKUP(orders[[#This Row],[order_id]],returns[],2,FALSE),"FALSE")</f>
        <v>FALSE</v>
      </c>
      <c r="W8812" t="str">
        <f>VLOOKUP(orders[[#This Row],[region]],people[],2,FALSE)</f>
        <v>Anna Andreadi</v>
      </c>
    </row>
    <row r="8813" spans="1:23" x14ac:dyDescent="0.25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  <c r="V8813" s="7" t="b">
        <f>_xlfn.IFNA(VLOOKUP(orders[[#This Row],[order_id]],returns[],2,FALSE),"FALSE")</f>
        <v>1</v>
      </c>
      <c r="W8813" t="str">
        <f>VLOOKUP(orders[[#This Row],[region]],people[],2,FALSE)</f>
        <v>Kelly Williams</v>
      </c>
    </row>
    <row r="8814" spans="1:23" x14ac:dyDescent="0.25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  <c r="V8814" s="7" t="b">
        <f>_xlfn.IFNA(VLOOKUP(orders[[#This Row],[order_id]],returns[],2,FALSE),"FALSE")</f>
        <v>1</v>
      </c>
      <c r="W8814" t="str">
        <f>VLOOKUP(orders[[#This Row],[region]],people[],2,FALSE)</f>
        <v>Kelly Williams</v>
      </c>
    </row>
    <row r="8815" spans="1:23" x14ac:dyDescent="0.25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  <c r="V8815" s="7" t="str">
        <f>_xlfn.IFNA(VLOOKUP(orders[[#This Row],[order_id]],returns[],2,FALSE),"FALSE")</f>
        <v>FALSE</v>
      </c>
      <c r="W8815" t="str">
        <f>VLOOKUP(orders[[#This Row],[region]],people[],2,FALSE)</f>
        <v>Anna Andreadi</v>
      </c>
    </row>
    <row r="8816" spans="1:23" x14ac:dyDescent="0.25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  <c r="V8816" s="7" t="str">
        <f>_xlfn.IFNA(VLOOKUP(orders[[#This Row],[order_id]],returns[],2,FALSE),"FALSE")</f>
        <v>FALSE</v>
      </c>
      <c r="W8816" t="str">
        <f>VLOOKUP(orders[[#This Row],[region]],people[],2,FALSE)</f>
        <v>Chuck Magee</v>
      </c>
    </row>
    <row r="8817" spans="1:23" x14ac:dyDescent="0.25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  <c r="V8817" s="7" t="str">
        <f>_xlfn.IFNA(VLOOKUP(orders[[#This Row],[order_id]],returns[],2,FALSE),"FALSE")</f>
        <v>FALSE</v>
      </c>
      <c r="W8817" t="str">
        <f>VLOOKUP(orders[[#This Row],[region]],people[],2,FALSE)</f>
        <v>Chuck Magee</v>
      </c>
    </row>
    <row r="8818" spans="1:23" x14ac:dyDescent="0.25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 s="7" t="str">
        <f>_xlfn.IFNA(VLOOKUP(orders[[#This Row],[order_id]],returns[],2,FALSE),"FALSE")</f>
        <v>FALSE</v>
      </c>
      <c r="W8818" t="str">
        <f>VLOOKUP(orders[[#This Row],[region]],people[],2,FALSE)</f>
        <v>Chuck Magee</v>
      </c>
    </row>
    <row r="8819" spans="1:23" x14ac:dyDescent="0.25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  <c r="V8819" s="7" t="str">
        <f>_xlfn.IFNA(VLOOKUP(orders[[#This Row],[order_id]],returns[],2,FALSE),"FALSE")</f>
        <v>FALSE</v>
      </c>
      <c r="W8819" t="str">
        <f>VLOOKUP(orders[[#This Row],[region]],people[],2,FALSE)</f>
        <v>Chuck Magee</v>
      </c>
    </row>
    <row r="8820" spans="1:23" x14ac:dyDescent="0.25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 s="7" t="str">
        <f>_xlfn.IFNA(VLOOKUP(orders[[#This Row],[order_id]],returns[],2,FALSE),"FALSE")</f>
        <v>FALSE</v>
      </c>
      <c r="W8820" t="str">
        <f>VLOOKUP(orders[[#This Row],[region]],people[],2,FALSE)</f>
        <v>Chuck Magee</v>
      </c>
    </row>
    <row r="8821" spans="1:23" x14ac:dyDescent="0.25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  <c r="V8821" s="7" t="str">
        <f>_xlfn.IFNA(VLOOKUP(orders[[#This Row],[order_id]],returns[],2,FALSE),"FALSE")</f>
        <v>FALSE</v>
      </c>
      <c r="W8821" t="str">
        <f>VLOOKUP(orders[[#This Row],[region]],people[],2,FALSE)</f>
        <v>Kelly Williams</v>
      </c>
    </row>
    <row r="8822" spans="1:23" x14ac:dyDescent="0.25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  <c r="V8822" s="7" t="str">
        <f>_xlfn.IFNA(VLOOKUP(orders[[#This Row],[order_id]],returns[],2,FALSE),"FALSE")</f>
        <v>FALSE</v>
      </c>
      <c r="W8822" t="str">
        <f>VLOOKUP(orders[[#This Row],[region]],people[],2,FALSE)</f>
        <v>Cassandra Brandow</v>
      </c>
    </row>
    <row r="8823" spans="1:23" x14ac:dyDescent="0.25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  <c r="V8823" s="7" t="str">
        <f>_xlfn.IFNA(VLOOKUP(orders[[#This Row],[order_id]],returns[],2,FALSE),"FALSE")</f>
        <v>FALSE</v>
      </c>
      <c r="W8823" t="str">
        <f>VLOOKUP(orders[[#This Row],[region]],people[],2,FALSE)</f>
        <v>Cassandra Brandow</v>
      </c>
    </row>
    <row r="8824" spans="1:23" x14ac:dyDescent="0.25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  <c r="V8824" s="7" t="str">
        <f>_xlfn.IFNA(VLOOKUP(orders[[#This Row],[order_id]],returns[],2,FALSE),"FALSE")</f>
        <v>FALSE</v>
      </c>
      <c r="W8824" t="str">
        <f>VLOOKUP(orders[[#This Row],[region]],people[],2,FALSE)</f>
        <v>Cassandra Brandow</v>
      </c>
    </row>
    <row r="8825" spans="1:23" x14ac:dyDescent="0.25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  <c r="V8825" s="7" t="str">
        <f>_xlfn.IFNA(VLOOKUP(orders[[#This Row],[order_id]],returns[],2,FALSE),"FALSE")</f>
        <v>FALSE</v>
      </c>
      <c r="W8825" t="str">
        <f>VLOOKUP(orders[[#This Row],[region]],people[],2,FALSE)</f>
        <v>Cassandra Brandow</v>
      </c>
    </row>
    <row r="8826" spans="1:23" x14ac:dyDescent="0.25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  <c r="V8826" s="7" t="str">
        <f>_xlfn.IFNA(VLOOKUP(orders[[#This Row],[order_id]],returns[],2,FALSE),"FALSE")</f>
        <v>FALSE</v>
      </c>
      <c r="W8826" t="str">
        <f>VLOOKUP(orders[[#This Row],[region]],people[],2,FALSE)</f>
        <v>Chuck Magee</v>
      </c>
    </row>
    <row r="8827" spans="1:23" x14ac:dyDescent="0.25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  <c r="V8827" s="7" t="str">
        <f>_xlfn.IFNA(VLOOKUP(orders[[#This Row],[order_id]],returns[],2,FALSE),"FALSE")</f>
        <v>FALSE</v>
      </c>
      <c r="W8827" t="str">
        <f>VLOOKUP(orders[[#This Row],[region]],people[],2,FALSE)</f>
        <v>Chuck Magee</v>
      </c>
    </row>
    <row r="8828" spans="1:23" x14ac:dyDescent="0.25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  <c r="V8828" s="7" t="str">
        <f>_xlfn.IFNA(VLOOKUP(orders[[#This Row],[order_id]],returns[],2,FALSE),"FALSE")</f>
        <v>FALSE</v>
      </c>
      <c r="W8828" t="str">
        <f>VLOOKUP(orders[[#This Row],[region]],people[],2,FALSE)</f>
        <v>Kelly Williams</v>
      </c>
    </row>
    <row r="8829" spans="1:23" x14ac:dyDescent="0.25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  <c r="V8829" s="7" t="str">
        <f>_xlfn.IFNA(VLOOKUP(orders[[#This Row],[order_id]],returns[],2,FALSE),"FALSE")</f>
        <v>FALSE</v>
      </c>
      <c r="W8829" t="str">
        <f>VLOOKUP(orders[[#This Row],[region]],people[],2,FALSE)</f>
        <v>Kelly Williams</v>
      </c>
    </row>
    <row r="8830" spans="1:23" x14ac:dyDescent="0.25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 s="7" t="str">
        <f>_xlfn.IFNA(VLOOKUP(orders[[#This Row],[order_id]],returns[],2,FALSE),"FALSE")</f>
        <v>FALSE</v>
      </c>
      <c r="W8830" t="str">
        <f>VLOOKUP(orders[[#This Row],[region]],people[],2,FALSE)</f>
        <v>Kelly Williams</v>
      </c>
    </row>
    <row r="8831" spans="1:23" x14ac:dyDescent="0.25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  <c r="V8831" s="7" t="str">
        <f>_xlfn.IFNA(VLOOKUP(orders[[#This Row],[order_id]],returns[],2,FALSE),"FALSE")</f>
        <v>FALSE</v>
      </c>
      <c r="W8831" t="str">
        <f>VLOOKUP(orders[[#This Row],[region]],people[],2,FALSE)</f>
        <v>Kelly Williams</v>
      </c>
    </row>
    <row r="8832" spans="1:23" x14ac:dyDescent="0.25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  <c r="V8832" s="7" t="str">
        <f>_xlfn.IFNA(VLOOKUP(orders[[#This Row],[order_id]],returns[],2,FALSE),"FALSE")</f>
        <v>FALSE</v>
      </c>
      <c r="W8832" t="str">
        <f>VLOOKUP(orders[[#This Row],[region]],people[],2,FALSE)</f>
        <v>Anna Andreadi</v>
      </c>
    </row>
    <row r="8833" spans="1:23" x14ac:dyDescent="0.25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 s="7" t="str">
        <f>_xlfn.IFNA(VLOOKUP(orders[[#This Row],[order_id]],returns[],2,FALSE),"FALSE")</f>
        <v>FALSE</v>
      </c>
      <c r="W8833" t="str">
        <f>VLOOKUP(orders[[#This Row],[region]],people[],2,FALSE)</f>
        <v>Cassandra Brandow</v>
      </c>
    </row>
    <row r="8834" spans="1:23" x14ac:dyDescent="0.25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 s="7" t="str">
        <f>_xlfn.IFNA(VLOOKUP(orders[[#This Row],[order_id]],returns[],2,FALSE),"FALSE")</f>
        <v>FALSE</v>
      </c>
      <c r="W8834" t="str">
        <f>VLOOKUP(orders[[#This Row],[region]],people[],2,FALSE)</f>
        <v>Chuck Magee</v>
      </c>
    </row>
    <row r="8835" spans="1:23" x14ac:dyDescent="0.25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  <c r="V8835" s="7" t="str">
        <f>_xlfn.IFNA(VLOOKUP(orders[[#This Row],[order_id]],returns[],2,FALSE),"FALSE")</f>
        <v>FALSE</v>
      </c>
      <c r="W8835" t="str">
        <f>VLOOKUP(orders[[#This Row],[region]],people[],2,FALSE)</f>
        <v>Cassandra Brandow</v>
      </c>
    </row>
    <row r="8836" spans="1:23" x14ac:dyDescent="0.25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  <c r="V8836" s="7" t="str">
        <f>_xlfn.IFNA(VLOOKUP(orders[[#This Row],[order_id]],returns[],2,FALSE),"FALSE")</f>
        <v>FALSE</v>
      </c>
      <c r="W8836" t="str">
        <f>VLOOKUP(orders[[#This Row],[region]],people[],2,FALSE)</f>
        <v>Cassandra Brandow</v>
      </c>
    </row>
    <row r="8837" spans="1:23" x14ac:dyDescent="0.25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  <c r="V8837" s="7" t="str">
        <f>_xlfn.IFNA(VLOOKUP(orders[[#This Row],[order_id]],returns[],2,FALSE),"FALSE")</f>
        <v>FALSE</v>
      </c>
      <c r="W8837" t="str">
        <f>VLOOKUP(orders[[#This Row],[region]],people[],2,FALSE)</f>
        <v>Cassandra Brandow</v>
      </c>
    </row>
    <row r="8838" spans="1:23" x14ac:dyDescent="0.25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 s="7" t="str">
        <f>_xlfn.IFNA(VLOOKUP(orders[[#This Row],[order_id]],returns[],2,FALSE),"FALSE")</f>
        <v>FALSE</v>
      </c>
      <c r="W8838" t="str">
        <f>VLOOKUP(orders[[#This Row],[region]],people[],2,FALSE)</f>
        <v>Cassandra Brandow</v>
      </c>
    </row>
    <row r="8839" spans="1:23" x14ac:dyDescent="0.25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  <c r="V8839" s="7" t="str">
        <f>_xlfn.IFNA(VLOOKUP(orders[[#This Row],[order_id]],returns[],2,FALSE),"FALSE")</f>
        <v>FALSE</v>
      </c>
      <c r="W8839" t="str">
        <f>VLOOKUP(orders[[#This Row],[region]],people[],2,FALSE)</f>
        <v>Cassandra Brandow</v>
      </c>
    </row>
    <row r="8840" spans="1:23" x14ac:dyDescent="0.25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  <c r="V8840" s="7" t="str">
        <f>_xlfn.IFNA(VLOOKUP(orders[[#This Row],[order_id]],returns[],2,FALSE),"FALSE")</f>
        <v>FALSE</v>
      </c>
      <c r="W8840" t="str">
        <f>VLOOKUP(orders[[#This Row],[region]],people[],2,FALSE)</f>
        <v>Anna Andreadi</v>
      </c>
    </row>
    <row r="8841" spans="1:23" x14ac:dyDescent="0.25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  <c r="V8841" s="7" t="str">
        <f>_xlfn.IFNA(VLOOKUP(orders[[#This Row],[order_id]],returns[],2,FALSE),"FALSE")</f>
        <v>FALSE</v>
      </c>
      <c r="W8841" t="str">
        <f>VLOOKUP(orders[[#This Row],[region]],people[],2,FALSE)</f>
        <v>Anna Andreadi</v>
      </c>
    </row>
    <row r="8842" spans="1:23" x14ac:dyDescent="0.25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  <c r="V8842" s="7" t="str">
        <f>_xlfn.IFNA(VLOOKUP(orders[[#This Row],[order_id]],returns[],2,FALSE),"FALSE")</f>
        <v>FALSE</v>
      </c>
      <c r="W8842" t="str">
        <f>VLOOKUP(orders[[#This Row],[region]],people[],2,FALSE)</f>
        <v>Anna Andreadi</v>
      </c>
    </row>
    <row r="8843" spans="1:23" x14ac:dyDescent="0.25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  <c r="V8843" s="7" t="str">
        <f>_xlfn.IFNA(VLOOKUP(orders[[#This Row],[order_id]],returns[],2,FALSE),"FALSE")</f>
        <v>FALSE</v>
      </c>
      <c r="W8843" t="str">
        <f>VLOOKUP(orders[[#This Row],[region]],people[],2,FALSE)</f>
        <v>Anna Andreadi</v>
      </c>
    </row>
    <row r="8844" spans="1:23" x14ac:dyDescent="0.25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 s="7" t="str">
        <f>_xlfn.IFNA(VLOOKUP(orders[[#This Row],[order_id]],returns[],2,FALSE),"FALSE")</f>
        <v>FALSE</v>
      </c>
      <c r="W8844" t="str">
        <f>VLOOKUP(orders[[#This Row],[region]],people[],2,FALSE)</f>
        <v>Anna Andreadi</v>
      </c>
    </row>
    <row r="8845" spans="1:23" x14ac:dyDescent="0.25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 s="7" t="str">
        <f>_xlfn.IFNA(VLOOKUP(orders[[#This Row],[order_id]],returns[],2,FALSE),"FALSE")</f>
        <v>FALSE</v>
      </c>
      <c r="W8845" t="str">
        <f>VLOOKUP(orders[[#This Row],[region]],people[],2,FALSE)</f>
        <v>Kelly Williams</v>
      </c>
    </row>
    <row r="8846" spans="1:23" x14ac:dyDescent="0.25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  <c r="V8846" s="7" t="str">
        <f>_xlfn.IFNA(VLOOKUP(orders[[#This Row],[order_id]],returns[],2,FALSE),"FALSE")</f>
        <v>FALSE</v>
      </c>
      <c r="W8846" t="str">
        <f>VLOOKUP(orders[[#This Row],[region]],people[],2,FALSE)</f>
        <v>Chuck Magee</v>
      </c>
    </row>
    <row r="8847" spans="1:23" x14ac:dyDescent="0.25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 s="7" t="str">
        <f>_xlfn.IFNA(VLOOKUP(orders[[#This Row],[order_id]],returns[],2,FALSE),"FALSE")</f>
        <v>FALSE</v>
      </c>
      <c r="W8847" t="str">
        <f>VLOOKUP(orders[[#This Row],[region]],people[],2,FALSE)</f>
        <v>Chuck Magee</v>
      </c>
    </row>
    <row r="8848" spans="1:23" x14ac:dyDescent="0.25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  <c r="V8848" s="7" t="str">
        <f>_xlfn.IFNA(VLOOKUP(orders[[#This Row],[order_id]],returns[],2,FALSE),"FALSE")</f>
        <v>FALSE</v>
      </c>
      <c r="W8848" t="str">
        <f>VLOOKUP(orders[[#This Row],[region]],people[],2,FALSE)</f>
        <v>Chuck Magee</v>
      </c>
    </row>
    <row r="8849" spans="1:23" x14ac:dyDescent="0.25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  <c r="V8849" s="7" t="str">
        <f>_xlfn.IFNA(VLOOKUP(orders[[#This Row],[order_id]],returns[],2,FALSE),"FALSE")</f>
        <v>FALSE</v>
      </c>
      <c r="W8849" t="str">
        <f>VLOOKUP(orders[[#This Row],[region]],people[],2,FALSE)</f>
        <v>Chuck Magee</v>
      </c>
    </row>
    <row r="8850" spans="1:23" x14ac:dyDescent="0.25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  <c r="V8850" s="7" t="str">
        <f>_xlfn.IFNA(VLOOKUP(orders[[#This Row],[order_id]],returns[],2,FALSE),"FALSE")</f>
        <v>FALSE</v>
      </c>
      <c r="W8850" t="str">
        <f>VLOOKUP(orders[[#This Row],[region]],people[],2,FALSE)</f>
        <v>Cassandra Brandow</v>
      </c>
    </row>
    <row r="8851" spans="1:23" x14ac:dyDescent="0.25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  <c r="V8851" s="7" t="str">
        <f>_xlfn.IFNA(VLOOKUP(orders[[#This Row],[order_id]],returns[],2,FALSE),"FALSE")</f>
        <v>FALSE</v>
      </c>
      <c r="W8851" t="str">
        <f>VLOOKUP(orders[[#This Row],[region]],people[],2,FALSE)</f>
        <v>Cassandra Brandow</v>
      </c>
    </row>
    <row r="8852" spans="1:23" x14ac:dyDescent="0.25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  <c r="V8852" s="7" t="str">
        <f>_xlfn.IFNA(VLOOKUP(orders[[#This Row],[order_id]],returns[],2,FALSE),"FALSE")</f>
        <v>FALSE</v>
      </c>
      <c r="W8852" t="str">
        <f>VLOOKUP(orders[[#This Row],[region]],people[],2,FALSE)</f>
        <v>Cassandra Brandow</v>
      </c>
    </row>
    <row r="8853" spans="1:23" x14ac:dyDescent="0.25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  <c r="V8853" s="7" t="str">
        <f>_xlfn.IFNA(VLOOKUP(orders[[#This Row],[order_id]],returns[],2,FALSE),"FALSE")</f>
        <v>FALSE</v>
      </c>
      <c r="W8853" t="str">
        <f>VLOOKUP(orders[[#This Row],[region]],people[],2,FALSE)</f>
        <v>Cassandra Brandow</v>
      </c>
    </row>
    <row r="8854" spans="1:23" x14ac:dyDescent="0.25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  <c r="V8854" s="7" t="str">
        <f>_xlfn.IFNA(VLOOKUP(orders[[#This Row],[order_id]],returns[],2,FALSE),"FALSE")</f>
        <v>FALSE</v>
      </c>
      <c r="W8854" t="str">
        <f>VLOOKUP(orders[[#This Row],[region]],people[],2,FALSE)</f>
        <v>Chuck Magee</v>
      </c>
    </row>
    <row r="8855" spans="1:23" x14ac:dyDescent="0.25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  <c r="V8855" s="7" t="str">
        <f>_xlfn.IFNA(VLOOKUP(orders[[#This Row],[order_id]],returns[],2,FALSE),"FALSE")</f>
        <v>FALSE</v>
      </c>
      <c r="W8855" t="str">
        <f>VLOOKUP(orders[[#This Row],[region]],people[],2,FALSE)</f>
        <v>Chuck Magee</v>
      </c>
    </row>
    <row r="8856" spans="1:23" x14ac:dyDescent="0.25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  <c r="V8856" s="7" t="str">
        <f>_xlfn.IFNA(VLOOKUP(orders[[#This Row],[order_id]],returns[],2,FALSE),"FALSE")</f>
        <v>FALSE</v>
      </c>
      <c r="W8856" t="str">
        <f>VLOOKUP(orders[[#This Row],[region]],people[],2,FALSE)</f>
        <v>Chuck Magee</v>
      </c>
    </row>
    <row r="8857" spans="1:23" x14ac:dyDescent="0.25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  <c r="V8857" s="7" t="str">
        <f>_xlfn.IFNA(VLOOKUP(orders[[#This Row],[order_id]],returns[],2,FALSE),"FALSE")</f>
        <v>FALSE</v>
      </c>
      <c r="W8857" t="str">
        <f>VLOOKUP(orders[[#This Row],[region]],people[],2,FALSE)</f>
        <v>Anna Andreadi</v>
      </c>
    </row>
    <row r="8858" spans="1:23" x14ac:dyDescent="0.25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 s="7" t="str">
        <f>_xlfn.IFNA(VLOOKUP(orders[[#This Row],[order_id]],returns[],2,FALSE),"FALSE")</f>
        <v>FALSE</v>
      </c>
      <c r="W8858" t="str">
        <f>VLOOKUP(orders[[#This Row],[region]],people[],2,FALSE)</f>
        <v>Anna Andreadi</v>
      </c>
    </row>
    <row r="8859" spans="1:23" x14ac:dyDescent="0.25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  <c r="V8859" s="7" t="str">
        <f>_xlfn.IFNA(VLOOKUP(orders[[#This Row],[order_id]],returns[],2,FALSE),"FALSE")</f>
        <v>FALSE</v>
      </c>
      <c r="W8859" t="str">
        <f>VLOOKUP(orders[[#This Row],[region]],people[],2,FALSE)</f>
        <v>Anna Andreadi</v>
      </c>
    </row>
    <row r="8860" spans="1:23" x14ac:dyDescent="0.25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 s="7" t="str">
        <f>_xlfn.IFNA(VLOOKUP(orders[[#This Row],[order_id]],returns[],2,FALSE),"FALSE")</f>
        <v>FALSE</v>
      </c>
      <c r="W8860" t="str">
        <f>VLOOKUP(orders[[#This Row],[region]],people[],2,FALSE)</f>
        <v>Anna Andreadi</v>
      </c>
    </row>
    <row r="8861" spans="1:23" x14ac:dyDescent="0.25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  <c r="V8861" s="7" t="str">
        <f>_xlfn.IFNA(VLOOKUP(orders[[#This Row],[order_id]],returns[],2,FALSE),"FALSE")</f>
        <v>FALSE</v>
      </c>
      <c r="W8861" t="str">
        <f>VLOOKUP(orders[[#This Row],[region]],people[],2,FALSE)</f>
        <v>Cassandra Brandow</v>
      </c>
    </row>
    <row r="8862" spans="1:23" x14ac:dyDescent="0.25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  <c r="V8862" s="7" t="str">
        <f>_xlfn.IFNA(VLOOKUP(orders[[#This Row],[order_id]],returns[],2,FALSE),"FALSE")</f>
        <v>FALSE</v>
      </c>
      <c r="W8862" t="str">
        <f>VLOOKUP(orders[[#This Row],[region]],people[],2,FALSE)</f>
        <v>Chuck Magee</v>
      </c>
    </row>
    <row r="8863" spans="1:23" x14ac:dyDescent="0.25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  <c r="V8863" s="7" t="str">
        <f>_xlfn.IFNA(VLOOKUP(orders[[#This Row],[order_id]],returns[],2,FALSE),"FALSE")</f>
        <v>FALSE</v>
      </c>
      <c r="W8863" t="str">
        <f>VLOOKUP(orders[[#This Row],[region]],people[],2,FALSE)</f>
        <v>Chuck Magee</v>
      </c>
    </row>
    <row r="8864" spans="1:23" x14ac:dyDescent="0.25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 s="7" t="str">
        <f>_xlfn.IFNA(VLOOKUP(orders[[#This Row],[order_id]],returns[],2,FALSE),"FALSE")</f>
        <v>FALSE</v>
      </c>
      <c r="W8864" t="str">
        <f>VLOOKUP(orders[[#This Row],[region]],people[],2,FALSE)</f>
        <v>Chuck Magee</v>
      </c>
    </row>
    <row r="8865" spans="1:23" x14ac:dyDescent="0.25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  <c r="V8865" s="7" t="str">
        <f>_xlfn.IFNA(VLOOKUP(orders[[#This Row],[order_id]],returns[],2,FALSE),"FALSE")</f>
        <v>FALSE</v>
      </c>
      <c r="W8865" t="str">
        <f>VLOOKUP(orders[[#This Row],[region]],people[],2,FALSE)</f>
        <v>Chuck Magee</v>
      </c>
    </row>
    <row r="8866" spans="1:23" x14ac:dyDescent="0.25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 s="7" t="str">
        <f>_xlfn.IFNA(VLOOKUP(orders[[#This Row],[order_id]],returns[],2,FALSE),"FALSE")</f>
        <v>FALSE</v>
      </c>
      <c r="W8866" t="str">
        <f>VLOOKUP(orders[[#This Row],[region]],people[],2,FALSE)</f>
        <v>Chuck Magee</v>
      </c>
    </row>
    <row r="8867" spans="1:23" x14ac:dyDescent="0.25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  <c r="V8867" s="7" t="str">
        <f>_xlfn.IFNA(VLOOKUP(orders[[#This Row],[order_id]],returns[],2,FALSE),"FALSE")</f>
        <v>FALSE</v>
      </c>
      <c r="W8867" t="str">
        <f>VLOOKUP(orders[[#This Row],[region]],people[],2,FALSE)</f>
        <v>Cassandra Brandow</v>
      </c>
    </row>
    <row r="8868" spans="1:23" x14ac:dyDescent="0.25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  <c r="V8868" s="7" t="str">
        <f>_xlfn.IFNA(VLOOKUP(orders[[#This Row],[order_id]],returns[],2,FALSE),"FALSE")</f>
        <v>FALSE</v>
      </c>
      <c r="W8868" t="str">
        <f>VLOOKUP(orders[[#This Row],[region]],people[],2,FALSE)</f>
        <v>Kelly Williams</v>
      </c>
    </row>
    <row r="8869" spans="1:23" x14ac:dyDescent="0.25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  <c r="V8869" s="7" t="str">
        <f>_xlfn.IFNA(VLOOKUP(orders[[#This Row],[order_id]],returns[],2,FALSE),"FALSE")</f>
        <v>FALSE</v>
      </c>
      <c r="W8869" t="str">
        <f>VLOOKUP(orders[[#This Row],[region]],people[],2,FALSE)</f>
        <v>Kelly Williams</v>
      </c>
    </row>
    <row r="8870" spans="1:23" x14ac:dyDescent="0.25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  <c r="V8870" s="7" t="str">
        <f>_xlfn.IFNA(VLOOKUP(orders[[#This Row],[order_id]],returns[],2,FALSE),"FALSE")</f>
        <v>FALSE</v>
      </c>
      <c r="W8870" t="str">
        <f>VLOOKUP(orders[[#This Row],[region]],people[],2,FALSE)</f>
        <v>Anna Andreadi</v>
      </c>
    </row>
    <row r="8871" spans="1:23" x14ac:dyDescent="0.25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  <c r="V8871" s="7" t="b">
        <f>_xlfn.IFNA(VLOOKUP(orders[[#This Row],[order_id]],returns[],2,FALSE),"FALSE")</f>
        <v>1</v>
      </c>
      <c r="W8871" t="str">
        <f>VLOOKUP(orders[[#This Row],[region]],people[],2,FALSE)</f>
        <v>Anna Andreadi</v>
      </c>
    </row>
    <row r="8872" spans="1:23" x14ac:dyDescent="0.25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  <c r="V8872" s="7" t="b">
        <f>_xlfn.IFNA(VLOOKUP(orders[[#This Row],[order_id]],returns[],2,FALSE),"FALSE")</f>
        <v>1</v>
      </c>
      <c r="W8872" t="str">
        <f>VLOOKUP(orders[[#This Row],[region]],people[],2,FALSE)</f>
        <v>Anna Andreadi</v>
      </c>
    </row>
    <row r="8873" spans="1:23" x14ac:dyDescent="0.25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  <c r="V8873" s="7" t="b">
        <f>_xlfn.IFNA(VLOOKUP(orders[[#This Row],[order_id]],returns[],2,FALSE),"FALSE")</f>
        <v>1</v>
      </c>
      <c r="W8873" t="str">
        <f>VLOOKUP(orders[[#This Row],[region]],people[],2,FALSE)</f>
        <v>Anna Andreadi</v>
      </c>
    </row>
    <row r="8874" spans="1:23" x14ac:dyDescent="0.25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  <c r="V8874" s="7" t="b">
        <f>_xlfn.IFNA(VLOOKUP(orders[[#This Row],[order_id]],returns[],2,FALSE),"FALSE")</f>
        <v>1</v>
      </c>
      <c r="W8874" t="str">
        <f>VLOOKUP(orders[[#This Row],[region]],people[],2,FALSE)</f>
        <v>Chuck Magee</v>
      </c>
    </row>
    <row r="8875" spans="1:23" x14ac:dyDescent="0.25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  <c r="V8875" s="7" t="b">
        <f>_xlfn.IFNA(VLOOKUP(orders[[#This Row],[order_id]],returns[],2,FALSE),"FALSE")</f>
        <v>1</v>
      </c>
      <c r="W8875" t="str">
        <f>VLOOKUP(orders[[#This Row],[region]],people[],2,FALSE)</f>
        <v>Chuck Magee</v>
      </c>
    </row>
    <row r="8876" spans="1:23" x14ac:dyDescent="0.25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  <c r="V8876" s="7" t="str">
        <f>_xlfn.IFNA(VLOOKUP(orders[[#This Row],[order_id]],returns[],2,FALSE),"FALSE")</f>
        <v>FALSE</v>
      </c>
      <c r="W8876" t="str">
        <f>VLOOKUP(orders[[#This Row],[region]],people[],2,FALSE)</f>
        <v>Kelly Williams</v>
      </c>
    </row>
    <row r="8877" spans="1:23" x14ac:dyDescent="0.25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  <c r="V8877" s="7" t="str">
        <f>_xlfn.IFNA(VLOOKUP(orders[[#This Row],[order_id]],returns[],2,FALSE),"FALSE")</f>
        <v>FALSE</v>
      </c>
      <c r="W8877" t="str">
        <f>VLOOKUP(orders[[#This Row],[region]],people[],2,FALSE)</f>
        <v>Kelly Williams</v>
      </c>
    </row>
    <row r="8878" spans="1:23" x14ac:dyDescent="0.25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  <c r="V8878" s="7" t="str">
        <f>_xlfn.IFNA(VLOOKUP(orders[[#This Row],[order_id]],returns[],2,FALSE),"FALSE")</f>
        <v>FALSE</v>
      </c>
      <c r="W8878" t="str">
        <f>VLOOKUP(orders[[#This Row],[region]],people[],2,FALSE)</f>
        <v>Kelly Williams</v>
      </c>
    </row>
    <row r="8879" spans="1:23" x14ac:dyDescent="0.25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 s="7" t="str">
        <f>_xlfn.IFNA(VLOOKUP(orders[[#This Row],[order_id]],returns[],2,FALSE),"FALSE")</f>
        <v>FALSE</v>
      </c>
      <c r="W8879" t="str">
        <f>VLOOKUP(orders[[#This Row],[region]],people[],2,FALSE)</f>
        <v>Chuck Magee</v>
      </c>
    </row>
    <row r="8880" spans="1:23" x14ac:dyDescent="0.25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  <c r="V8880" s="7" t="str">
        <f>_xlfn.IFNA(VLOOKUP(orders[[#This Row],[order_id]],returns[],2,FALSE),"FALSE")</f>
        <v>FALSE</v>
      </c>
      <c r="W8880" t="str">
        <f>VLOOKUP(orders[[#This Row],[region]],people[],2,FALSE)</f>
        <v>Chuck Magee</v>
      </c>
    </row>
    <row r="8881" spans="1:23" x14ac:dyDescent="0.25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  <c r="V8881" s="7" t="str">
        <f>_xlfn.IFNA(VLOOKUP(orders[[#This Row],[order_id]],returns[],2,FALSE),"FALSE")</f>
        <v>FALSE</v>
      </c>
      <c r="W8881" t="str">
        <f>VLOOKUP(orders[[#This Row],[region]],people[],2,FALSE)</f>
        <v>Anna Andreadi</v>
      </c>
    </row>
    <row r="8882" spans="1:23" x14ac:dyDescent="0.25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  <c r="V8882" s="7" t="str">
        <f>_xlfn.IFNA(VLOOKUP(orders[[#This Row],[order_id]],returns[],2,FALSE),"FALSE")</f>
        <v>FALSE</v>
      </c>
      <c r="W8882" t="str">
        <f>VLOOKUP(orders[[#This Row],[region]],people[],2,FALSE)</f>
        <v>Anna Andreadi</v>
      </c>
    </row>
    <row r="8883" spans="1:23" x14ac:dyDescent="0.25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  <c r="V8883" s="7" t="str">
        <f>_xlfn.IFNA(VLOOKUP(orders[[#This Row],[order_id]],returns[],2,FALSE),"FALSE")</f>
        <v>FALSE</v>
      </c>
      <c r="W8883" t="str">
        <f>VLOOKUP(orders[[#This Row],[region]],people[],2,FALSE)</f>
        <v>Kelly Williams</v>
      </c>
    </row>
    <row r="8884" spans="1:23" x14ac:dyDescent="0.25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  <c r="V8884" s="7" t="str">
        <f>_xlfn.IFNA(VLOOKUP(orders[[#This Row],[order_id]],returns[],2,FALSE),"FALSE")</f>
        <v>FALSE</v>
      </c>
      <c r="W8884" t="str">
        <f>VLOOKUP(orders[[#This Row],[region]],people[],2,FALSE)</f>
        <v>Cassandra Brandow</v>
      </c>
    </row>
    <row r="8885" spans="1:23" x14ac:dyDescent="0.25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  <c r="V8885" s="7" t="str">
        <f>_xlfn.IFNA(VLOOKUP(orders[[#This Row],[order_id]],returns[],2,FALSE),"FALSE")</f>
        <v>FALSE</v>
      </c>
      <c r="W8885" t="str">
        <f>VLOOKUP(orders[[#This Row],[region]],people[],2,FALSE)</f>
        <v>Cassandra Brandow</v>
      </c>
    </row>
    <row r="8886" spans="1:23" x14ac:dyDescent="0.25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  <c r="V8886" s="7" t="str">
        <f>_xlfn.IFNA(VLOOKUP(orders[[#This Row],[order_id]],returns[],2,FALSE),"FALSE")</f>
        <v>FALSE</v>
      </c>
      <c r="W8886" t="str">
        <f>VLOOKUP(orders[[#This Row],[region]],people[],2,FALSE)</f>
        <v>Chuck Magee</v>
      </c>
    </row>
    <row r="8887" spans="1:23" x14ac:dyDescent="0.25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  <c r="V8887" s="7" t="str">
        <f>_xlfn.IFNA(VLOOKUP(orders[[#This Row],[order_id]],returns[],2,FALSE),"FALSE")</f>
        <v>FALSE</v>
      </c>
      <c r="W8887" t="str">
        <f>VLOOKUP(orders[[#This Row],[region]],people[],2,FALSE)</f>
        <v>Chuck Magee</v>
      </c>
    </row>
    <row r="8888" spans="1:23" x14ac:dyDescent="0.25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  <c r="V8888" s="7" t="str">
        <f>_xlfn.IFNA(VLOOKUP(orders[[#This Row],[order_id]],returns[],2,FALSE),"FALSE")</f>
        <v>FALSE</v>
      </c>
      <c r="W8888" t="str">
        <f>VLOOKUP(orders[[#This Row],[region]],people[],2,FALSE)</f>
        <v>Chuck Magee</v>
      </c>
    </row>
    <row r="8889" spans="1:23" x14ac:dyDescent="0.25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 s="7" t="str">
        <f>_xlfn.IFNA(VLOOKUP(orders[[#This Row],[order_id]],returns[],2,FALSE),"FALSE")</f>
        <v>FALSE</v>
      </c>
      <c r="W8889" t="str">
        <f>VLOOKUP(orders[[#This Row],[region]],people[],2,FALSE)</f>
        <v>Anna Andreadi</v>
      </c>
    </row>
    <row r="8890" spans="1:23" x14ac:dyDescent="0.25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  <c r="V8890" s="7" t="str">
        <f>_xlfn.IFNA(VLOOKUP(orders[[#This Row],[order_id]],returns[],2,FALSE),"FALSE")</f>
        <v>FALSE</v>
      </c>
      <c r="W8890" t="str">
        <f>VLOOKUP(orders[[#This Row],[region]],people[],2,FALSE)</f>
        <v>Anna Andreadi</v>
      </c>
    </row>
    <row r="8891" spans="1:23" x14ac:dyDescent="0.25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  <c r="V8891" s="7" t="str">
        <f>_xlfn.IFNA(VLOOKUP(orders[[#This Row],[order_id]],returns[],2,FALSE),"FALSE")</f>
        <v>FALSE</v>
      </c>
      <c r="W8891" t="str">
        <f>VLOOKUP(orders[[#This Row],[region]],people[],2,FALSE)</f>
        <v>Kelly Williams</v>
      </c>
    </row>
    <row r="8892" spans="1:23" x14ac:dyDescent="0.25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  <c r="V8892" s="7" t="str">
        <f>_xlfn.IFNA(VLOOKUP(orders[[#This Row],[order_id]],returns[],2,FALSE),"FALSE")</f>
        <v>FALSE</v>
      </c>
      <c r="W8892" t="str">
        <f>VLOOKUP(orders[[#This Row],[region]],people[],2,FALSE)</f>
        <v>Kelly Williams</v>
      </c>
    </row>
    <row r="8893" spans="1:23" x14ac:dyDescent="0.25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  <c r="V8893" s="7" t="b">
        <f>_xlfn.IFNA(VLOOKUP(orders[[#This Row],[order_id]],returns[],2,FALSE),"FALSE")</f>
        <v>1</v>
      </c>
      <c r="W8893" t="str">
        <f>VLOOKUP(orders[[#This Row],[region]],people[],2,FALSE)</f>
        <v>Cassandra Brandow</v>
      </c>
    </row>
    <row r="8894" spans="1:23" x14ac:dyDescent="0.25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  <c r="V8894" s="7" t="str">
        <f>_xlfn.IFNA(VLOOKUP(orders[[#This Row],[order_id]],returns[],2,FALSE),"FALSE")</f>
        <v>FALSE</v>
      </c>
      <c r="W8894" t="str">
        <f>VLOOKUP(orders[[#This Row],[region]],people[],2,FALSE)</f>
        <v>Anna Andreadi</v>
      </c>
    </row>
    <row r="8895" spans="1:23" x14ac:dyDescent="0.25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  <c r="V8895" s="7" t="str">
        <f>_xlfn.IFNA(VLOOKUP(orders[[#This Row],[order_id]],returns[],2,FALSE),"FALSE")</f>
        <v>FALSE</v>
      </c>
      <c r="W8895" t="str">
        <f>VLOOKUP(orders[[#This Row],[region]],people[],2,FALSE)</f>
        <v>Kelly Williams</v>
      </c>
    </row>
    <row r="8896" spans="1:23" x14ac:dyDescent="0.25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  <c r="V8896" s="7" t="str">
        <f>_xlfn.IFNA(VLOOKUP(orders[[#This Row],[order_id]],returns[],2,FALSE),"FALSE")</f>
        <v>FALSE</v>
      </c>
      <c r="W8896" t="str">
        <f>VLOOKUP(orders[[#This Row],[region]],people[],2,FALSE)</f>
        <v>Anna Andreadi</v>
      </c>
    </row>
    <row r="8897" spans="1:23" x14ac:dyDescent="0.25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  <c r="V8897" s="7" t="str">
        <f>_xlfn.IFNA(VLOOKUP(orders[[#This Row],[order_id]],returns[],2,FALSE),"FALSE")</f>
        <v>FALSE</v>
      </c>
      <c r="W8897" t="str">
        <f>VLOOKUP(orders[[#This Row],[region]],people[],2,FALSE)</f>
        <v>Anna Andreadi</v>
      </c>
    </row>
    <row r="8898" spans="1:23" x14ac:dyDescent="0.25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  <c r="V8898" s="7" t="str">
        <f>_xlfn.IFNA(VLOOKUP(orders[[#This Row],[order_id]],returns[],2,FALSE),"FALSE")</f>
        <v>FALSE</v>
      </c>
      <c r="W8898" t="str">
        <f>VLOOKUP(orders[[#This Row],[region]],people[],2,FALSE)</f>
        <v>Anna Andreadi</v>
      </c>
    </row>
    <row r="8899" spans="1:23" x14ac:dyDescent="0.25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  <c r="V8899" s="7" t="str">
        <f>_xlfn.IFNA(VLOOKUP(orders[[#This Row],[order_id]],returns[],2,FALSE),"FALSE")</f>
        <v>FALSE</v>
      </c>
      <c r="W8899" t="str">
        <f>VLOOKUP(orders[[#This Row],[region]],people[],2,FALSE)</f>
        <v>Anna Andreadi</v>
      </c>
    </row>
    <row r="8900" spans="1:23" x14ac:dyDescent="0.25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  <c r="V8900" s="7" t="str">
        <f>_xlfn.IFNA(VLOOKUP(orders[[#This Row],[order_id]],returns[],2,FALSE),"FALSE")</f>
        <v>FALSE</v>
      </c>
      <c r="W8900" t="str">
        <f>VLOOKUP(orders[[#This Row],[region]],people[],2,FALSE)</f>
        <v>Cassandra Brandow</v>
      </c>
    </row>
    <row r="8901" spans="1:23" x14ac:dyDescent="0.25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  <c r="V8901" s="7" t="str">
        <f>_xlfn.IFNA(VLOOKUP(orders[[#This Row],[order_id]],returns[],2,FALSE),"FALSE")</f>
        <v>FALSE</v>
      </c>
      <c r="W8901" t="str">
        <f>VLOOKUP(orders[[#This Row],[region]],people[],2,FALSE)</f>
        <v>Cassandra Brandow</v>
      </c>
    </row>
    <row r="8902" spans="1:23" x14ac:dyDescent="0.25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  <c r="V8902" s="7" t="str">
        <f>_xlfn.IFNA(VLOOKUP(orders[[#This Row],[order_id]],returns[],2,FALSE),"FALSE")</f>
        <v>FALSE</v>
      </c>
      <c r="W8902" t="str">
        <f>VLOOKUP(orders[[#This Row],[region]],people[],2,FALSE)</f>
        <v>Kelly Williams</v>
      </c>
    </row>
    <row r="8903" spans="1:23" x14ac:dyDescent="0.25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  <c r="V8903" s="7" t="str">
        <f>_xlfn.IFNA(VLOOKUP(orders[[#This Row],[order_id]],returns[],2,FALSE),"FALSE")</f>
        <v>FALSE</v>
      </c>
      <c r="W8903" t="str">
        <f>VLOOKUP(orders[[#This Row],[region]],people[],2,FALSE)</f>
        <v>Kelly Williams</v>
      </c>
    </row>
    <row r="8904" spans="1:23" x14ac:dyDescent="0.25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  <c r="V8904" s="7" t="str">
        <f>_xlfn.IFNA(VLOOKUP(orders[[#This Row],[order_id]],returns[],2,FALSE),"FALSE")</f>
        <v>FALSE</v>
      </c>
      <c r="W8904" t="str">
        <f>VLOOKUP(orders[[#This Row],[region]],people[],2,FALSE)</f>
        <v>Kelly Williams</v>
      </c>
    </row>
    <row r="8905" spans="1:23" x14ac:dyDescent="0.25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  <c r="V8905" s="7" t="str">
        <f>_xlfn.IFNA(VLOOKUP(orders[[#This Row],[order_id]],returns[],2,FALSE),"FALSE")</f>
        <v>FALSE</v>
      </c>
      <c r="W8905" t="str">
        <f>VLOOKUP(orders[[#This Row],[region]],people[],2,FALSE)</f>
        <v>Kelly Williams</v>
      </c>
    </row>
    <row r="8906" spans="1:23" x14ac:dyDescent="0.25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  <c r="V8906" s="7" t="str">
        <f>_xlfn.IFNA(VLOOKUP(orders[[#This Row],[order_id]],returns[],2,FALSE),"FALSE")</f>
        <v>FALSE</v>
      </c>
      <c r="W8906" t="str">
        <f>VLOOKUP(orders[[#This Row],[region]],people[],2,FALSE)</f>
        <v>Chuck Magee</v>
      </c>
    </row>
    <row r="8907" spans="1:23" x14ac:dyDescent="0.25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  <c r="V8907" s="7" t="str">
        <f>_xlfn.IFNA(VLOOKUP(orders[[#This Row],[order_id]],returns[],2,FALSE),"FALSE")</f>
        <v>FALSE</v>
      </c>
      <c r="W8907" t="str">
        <f>VLOOKUP(orders[[#This Row],[region]],people[],2,FALSE)</f>
        <v>Chuck Magee</v>
      </c>
    </row>
    <row r="8908" spans="1:23" x14ac:dyDescent="0.25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  <c r="V8908" s="7" t="str">
        <f>_xlfn.IFNA(VLOOKUP(orders[[#This Row],[order_id]],returns[],2,FALSE),"FALSE")</f>
        <v>FALSE</v>
      </c>
      <c r="W8908" t="str">
        <f>VLOOKUP(orders[[#This Row],[region]],people[],2,FALSE)</f>
        <v>Chuck Magee</v>
      </c>
    </row>
    <row r="8909" spans="1:23" x14ac:dyDescent="0.25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  <c r="V8909" s="7" t="str">
        <f>_xlfn.IFNA(VLOOKUP(orders[[#This Row],[order_id]],returns[],2,FALSE),"FALSE")</f>
        <v>FALSE</v>
      </c>
      <c r="W8909" t="str">
        <f>VLOOKUP(orders[[#This Row],[region]],people[],2,FALSE)</f>
        <v>Anna Andreadi</v>
      </c>
    </row>
    <row r="8910" spans="1:23" x14ac:dyDescent="0.25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 s="7" t="str">
        <f>_xlfn.IFNA(VLOOKUP(orders[[#This Row],[order_id]],returns[],2,FALSE),"FALSE")</f>
        <v>FALSE</v>
      </c>
      <c r="W8910" t="str">
        <f>VLOOKUP(orders[[#This Row],[region]],people[],2,FALSE)</f>
        <v>Anna Andreadi</v>
      </c>
    </row>
    <row r="8911" spans="1:23" x14ac:dyDescent="0.25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  <c r="V8911" s="7" t="str">
        <f>_xlfn.IFNA(VLOOKUP(orders[[#This Row],[order_id]],returns[],2,FALSE),"FALSE")</f>
        <v>FALSE</v>
      </c>
      <c r="W8911" t="str">
        <f>VLOOKUP(orders[[#This Row],[region]],people[],2,FALSE)</f>
        <v>Chuck Magee</v>
      </c>
    </row>
    <row r="8912" spans="1:23" x14ac:dyDescent="0.25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  <c r="V8912" s="7" t="str">
        <f>_xlfn.IFNA(VLOOKUP(orders[[#This Row],[order_id]],returns[],2,FALSE),"FALSE")</f>
        <v>FALSE</v>
      </c>
      <c r="W8912" t="str">
        <f>VLOOKUP(orders[[#This Row],[region]],people[],2,FALSE)</f>
        <v>Cassandra Brandow</v>
      </c>
    </row>
    <row r="8913" spans="1:23" x14ac:dyDescent="0.25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  <c r="V8913" s="7" t="str">
        <f>_xlfn.IFNA(VLOOKUP(orders[[#This Row],[order_id]],returns[],2,FALSE),"FALSE")</f>
        <v>FALSE</v>
      </c>
      <c r="W8913" t="str">
        <f>VLOOKUP(orders[[#This Row],[region]],people[],2,FALSE)</f>
        <v>Cassandra Brandow</v>
      </c>
    </row>
    <row r="8914" spans="1:23" x14ac:dyDescent="0.25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  <c r="V8914" s="7" t="str">
        <f>_xlfn.IFNA(VLOOKUP(orders[[#This Row],[order_id]],returns[],2,FALSE),"FALSE")</f>
        <v>FALSE</v>
      </c>
      <c r="W8914" t="str">
        <f>VLOOKUP(orders[[#This Row],[region]],people[],2,FALSE)</f>
        <v>Cassandra Brandow</v>
      </c>
    </row>
    <row r="8915" spans="1:23" x14ac:dyDescent="0.25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  <c r="V8915" s="7" t="str">
        <f>_xlfn.IFNA(VLOOKUP(orders[[#This Row],[order_id]],returns[],2,FALSE),"FALSE")</f>
        <v>FALSE</v>
      </c>
      <c r="W8915" t="str">
        <f>VLOOKUP(orders[[#This Row],[region]],people[],2,FALSE)</f>
        <v>Cassandra Brandow</v>
      </c>
    </row>
    <row r="8916" spans="1:23" x14ac:dyDescent="0.25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  <c r="V8916" s="7" t="b">
        <f>_xlfn.IFNA(VLOOKUP(orders[[#This Row],[order_id]],returns[],2,FALSE),"FALSE")</f>
        <v>1</v>
      </c>
      <c r="W8916" t="str">
        <f>VLOOKUP(orders[[#This Row],[region]],people[],2,FALSE)</f>
        <v>Kelly Williams</v>
      </c>
    </row>
    <row r="8917" spans="1:23" x14ac:dyDescent="0.25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  <c r="V8917" s="7" t="b">
        <f>_xlfn.IFNA(VLOOKUP(orders[[#This Row],[order_id]],returns[],2,FALSE),"FALSE")</f>
        <v>1</v>
      </c>
      <c r="W8917" t="str">
        <f>VLOOKUP(orders[[#This Row],[region]],people[],2,FALSE)</f>
        <v>Kelly Williams</v>
      </c>
    </row>
    <row r="8918" spans="1:23" x14ac:dyDescent="0.25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  <c r="V8918" s="7" t="b">
        <f>_xlfn.IFNA(VLOOKUP(orders[[#This Row],[order_id]],returns[],2,FALSE),"FALSE")</f>
        <v>1</v>
      </c>
      <c r="W8918" t="str">
        <f>VLOOKUP(orders[[#This Row],[region]],people[],2,FALSE)</f>
        <v>Kelly Williams</v>
      </c>
    </row>
    <row r="8919" spans="1:23" x14ac:dyDescent="0.25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  <c r="V8919" s="7" t="b">
        <f>_xlfn.IFNA(VLOOKUP(orders[[#This Row],[order_id]],returns[],2,FALSE),"FALSE")</f>
        <v>1</v>
      </c>
      <c r="W8919" t="str">
        <f>VLOOKUP(orders[[#This Row],[region]],people[],2,FALSE)</f>
        <v>Kelly Williams</v>
      </c>
    </row>
    <row r="8920" spans="1:23" x14ac:dyDescent="0.25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  <c r="V8920" s="7" t="b">
        <f>_xlfn.IFNA(VLOOKUP(orders[[#This Row],[order_id]],returns[],2,FALSE),"FALSE")</f>
        <v>1</v>
      </c>
      <c r="W8920" t="str">
        <f>VLOOKUP(orders[[#This Row],[region]],people[],2,FALSE)</f>
        <v>Kelly Williams</v>
      </c>
    </row>
    <row r="8921" spans="1:23" x14ac:dyDescent="0.25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  <c r="V8921" s="7" t="str">
        <f>_xlfn.IFNA(VLOOKUP(orders[[#This Row],[order_id]],returns[],2,FALSE),"FALSE")</f>
        <v>FALSE</v>
      </c>
      <c r="W8921" t="str">
        <f>VLOOKUP(orders[[#This Row],[region]],people[],2,FALSE)</f>
        <v>Cassandra Brandow</v>
      </c>
    </row>
    <row r="8922" spans="1:23" x14ac:dyDescent="0.25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 s="7" t="str">
        <f>_xlfn.IFNA(VLOOKUP(orders[[#This Row],[order_id]],returns[],2,FALSE),"FALSE")</f>
        <v>FALSE</v>
      </c>
      <c r="W8922" t="str">
        <f>VLOOKUP(orders[[#This Row],[region]],people[],2,FALSE)</f>
        <v>Chuck Magee</v>
      </c>
    </row>
    <row r="8923" spans="1:23" x14ac:dyDescent="0.25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  <c r="V8923" s="7" t="str">
        <f>_xlfn.IFNA(VLOOKUP(orders[[#This Row],[order_id]],returns[],2,FALSE),"FALSE")</f>
        <v>FALSE</v>
      </c>
      <c r="W8923" t="str">
        <f>VLOOKUP(orders[[#This Row],[region]],people[],2,FALSE)</f>
        <v>Cassandra Brandow</v>
      </c>
    </row>
    <row r="8924" spans="1:23" x14ac:dyDescent="0.25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  <c r="V8924" s="7" t="str">
        <f>_xlfn.IFNA(VLOOKUP(orders[[#This Row],[order_id]],returns[],2,FALSE),"FALSE")</f>
        <v>FALSE</v>
      </c>
      <c r="W8924" t="str">
        <f>VLOOKUP(orders[[#This Row],[region]],people[],2,FALSE)</f>
        <v>Cassandra Brandow</v>
      </c>
    </row>
    <row r="8925" spans="1:23" x14ac:dyDescent="0.25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  <c r="V8925" s="7" t="str">
        <f>_xlfn.IFNA(VLOOKUP(orders[[#This Row],[order_id]],returns[],2,FALSE),"FALSE")</f>
        <v>FALSE</v>
      </c>
      <c r="W8925" t="str">
        <f>VLOOKUP(orders[[#This Row],[region]],people[],2,FALSE)</f>
        <v>Cassandra Brandow</v>
      </c>
    </row>
    <row r="8926" spans="1:23" x14ac:dyDescent="0.25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  <c r="V8926" s="7" t="str">
        <f>_xlfn.IFNA(VLOOKUP(orders[[#This Row],[order_id]],returns[],2,FALSE),"FALSE")</f>
        <v>FALSE</v>
      </c>
      <c r="W8926" t="str">
        <f>VLOOKUP(orders[[#This Row],[region]],people[],2,FALSE)</f>
        <v>Kelly Williams</v>
      </c>
    </row>
    <row r="8927" spans="1:23" x14ac:dyDescent="0.25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  <c r="V8927" s="7" t="str">
        <f>_xlfn.IFNA(VLOOKUP(orders[[#This Row],[order_id]],returns[],2,FALSE),"FALSE")</f>
        <v>FALSE</v>
      </c>
      <c r="W8927" t="str">
        <f>VLOOKUP(orders[[#This Row],[region]],people[],2,FALSE)</f>
        <v>Kelly Williams</v>
      </c>
    </row>
    <row r="8928" spans="1:23" x14ac:dyDescent="0.25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  <c r="V8928" s="7" t="str">
        <f>_xlfn.IFNA(VLOOKUP(orders[[#This Row],[order_id]],returns[],2,FALSE),"FALSE")</f>
        <v>FALSE</v>
      </c>
      <c r="W8928" t="str">
        <f>VLOOKUP(orders[[#This Row],[region]],people[],2,FALSE)</f>
        <v>Kelly Williams</v>
      </c>
    </row>
    <row r="8929" spans="1:23" x14ac:dyDescent="0.25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 s="7" t="str">
        <f>_xlfn.IFNA(VLOOKUP(orders[[#This Row],[order_id]],returns[],2,FALSE),"FALSE")</f>
        <v>FALSE</v>
      </c>
      <c r="W8929" t="str">
        <f>VLOOKUP(orders[[#This Row],[region]],people[],2,FALSE)</f>
        <v>Anna Andreadi</v>
      </c>
    </row>
    <row r="8930" spans="1:23" x14ac:dyDescent="0.25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  <c r="V8930" s="7" t="str">
        <f>_xlfn.IFNA(VLOOKUP(orders[[#This Row],[order_id]],returns[],2,FALSE),"FALSE")</f>
        <v>FALSE</v>
      </c>
      <c r="W8930" t="str">
        <f>VLOOKUP(orders[[#This Row],[region]],people[],2,FALSE)</f>
        <v>Kelly Williams</v>
      </c>
    </row>
    <row r="8931" spans="1:23" x14ac:dyDescent="0.25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  <c r="V8931" s="7" t="str">
        <f>_xlfn.IFNA(VLOOKUP(orders[[#This Row],[order_id]],returns[],2,FALSE),"FALSE")</f>
        <v>FALSE</v>
      </c>
      <c r="W8931" t="str">
        <f>VLOOKUP(orders[[#This Row],[region]],people[],2,FALSE)</f>
        <v>Kelly Williams</v>
      </c>
    </row>
    <row r="8932" spans="1:23" x14ac:dyDescent="0.25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  <c r="V8932" s="7" t="str">
        <f>_xlfn.IFNA(VLOOKUP(orders[[#This Row],[order_id]],returns[],2,FALSE),"FALSE")</f>
        <v>FALSE</v>
      </c>
      <c r="W8932" t="str">
        <f>VLOOKUP(orders[[#This Row],[region]],people[],2,FALSE)</f>
        <v>Kelly Williams</v>
      </c>
    </row>
    <row r="8933" spans="1:23" x14ac:dyDescent="0.25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  <c r="V8933" s="7" t="str">
        <f>_xlfn.IFNA(VLOOKUP(orders[[#This Row],[order_id]],returns[],2,FALSE),"FALSE")</f>
        <v>FALSE</v>
      </c>
      <c r="W8933" t="str">
        <f>VLOOKUP(orders[[#This Row],[region]],people[],2,FALSE)</f>
        <v>Kelly Williams</v>
      </c>
    </row>
    <row r="8934" spans="1:23" x14ac:dyDescent="0.25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  <c r="V8934" s="7" t="str">
        <f>_xlfn.IFNA(VLOOKUP(orders[[#This Row],[order_id]],returns[],2,FALSE),"FALSE")</f>
        <v>FALSE</v>
      </c>
      <c r="W8934" t="str">
        <f>VLOOKUP(orders[[#This Row],[region]],people[],2,FALSE)</f>
        <v>Kelly Williams</v>
      </c>
    </row>
    <row r="8935" spans="1:23" x14ac:dyDescent="0.25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  <c r="V8935" s="7" t="str">
        <f>_xlfn.IFNA(VLOOKUP(orders[[#This Row],[order_id]],returns[],2,FALSE),"FALSE")</f>
        <v>FALSE</v>
      </c>
      <c r="W8935" t="str">
        <f>VLOOKUP(orders[[#This Row],[region]],people[],2,FALSE)</f>
        <v>Kelly Williams</v>
      </c>
    </row>
    <row r="8936" spans="1:23" x14ac:dyDescent="0.25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 s="7" t="str">
        <f>_xlfn.IFNA(VLOOKUP(orders[[#This Row],[order_id]],returns[],2,FALSE),"FALSE")</f>
        <v>FALSE</v>
      </c>
      <c r="W8936" t="str">
        <f>VLOOKUP(orders[[#This Row],[region]],people[],2,FALSE)</f>
        <v>Chuck Magee</v>
      </c>
    </row>
    <row r="8937" spans="1:23" x14ac:dyDescent="0.25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  <c r="V8937" s="7" t="str">
        <f>_xlfn.IFNA(VLOOKUP(orders[[#This Row],[order_id]],returns[],2,FALSE),"FALSE")</f>
        <v>FALSE</v>
      </c>
      <c r="W8937" t="str">
        <f>VLOOKUP(orders[[#This Row],[region]],people[],2,FALSE)</f>
        <v>Chuck Magee</v>
      </c>
    </row>
    <row r="8938" spans="1:23" x14ac:dyDescent="0.25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 s="7" t="str">
        <f>_xlfn.IFNA(VLOOKUP(orders[[#This Row],[order_id]],returns[],2,FALSE),"FALSE")</f>
        <v>FALSE</v>
      </c>
      <c r="W8938" t="str">
        <f>VLOOKUP(orders[[#This Row],[region]],people[],2,FALSE)</f>
        <v>Anna Andreadi</v>
      </c>
    </row>
    <row r="8939" spans="1:23" x14ac:dyDescent="0.25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  <c r="V8939" s="7" t="str">
        <f>_xlfn.IFNA(VLOOKUP(orders[[#This Row],[order_id]],returns[],2,FALSE),"FALSE")</f>
        <v>FALSE</v>
      </c>
      <c r="W8939" t="str">
        <f>VLOOKUP(orders[[#This Row],[region]],people[],2,FALSE)</f>
        <v>Anna Andreadi</v>
      </c>
    </row>
    <row r="8940" spans="1:23" x14ac:dyDescent="0.25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  <c r="V8940" s="7" t="str">
        <f>_xlfn.IFNA(VLOOKUP(orders[[#This Row],[order_id]],returns[],2,FALSE),"FALSE")</f>
        <v>FALSE</v>
      </c>
      <c r="W8940" t="str">
        <f>VLOOKUP(orders[[#This Row],[region]],people[],2,FALSE)</f>
        <v>Anna Andreadi</v>
      </c>
    </row>
    <row r="8941" spans="1:23" x14ac:dyDescent="0.25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  <c r="V8941" s="7" t="str">
        <f>_xlfn.IFNA(VLOOKUP(orders[[#This Row],[order_id]],returns[],2,FALSE),"FALSE")</f>
        <v>FALSE</v>
      </c>
      <c r="W8941" t="str">
        <f>VLOOKUP(orders[[#This Row],[region]],people[],2,FALSE)</f>
        <v>Anna Andreadi</v>
      </c>
    </row>
    <row r="8942" spans="1:23" x14ac:dyDescent="0.25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  <c r="V8942" s="7" t="str">
        <f>_xlfn.IFNA(VLOOKUP(orders[[#This Row],[order_id]],returns[],2,FALSE),"FALSE")</f>
        <v>FALSE</v>
      </c>
      <c r="W8942" t="str">
        <f>VLOOKUP(orders[[#This Row],[region]],people[],2,FALSE)</f>
        <v>Cassandra Brandow</v>
      </c>
    </row>
    <row r="8943" spans="1:23" x14ac:dyDescent="0.25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 s="7" t="b">
        <f>_xlfn.IFNA(VLOOKUP(orders[[#This Row],[order_id]],returns[],2,FALSE),"FALSE")</f>
        <v>1</v>
      </c>
      <c r="W8943" t="str">
        <f>VLOOKUP(orders[[#This Row],[region]],people[],2,FALSE)</f>
        <v>Anna Andreadi</v>
      </c>
    </row>
    <row r="8944" spans="1:23" x14ac:dyDescent="0.25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  <c r="V8944" s="7" t="b">
        <f>_xlfn.IFNA(VLOOKUP(orders[[#This Row],[order_id]],returns[],2,FALSE),"FALSE")</f>
        <v>1</v>
      </c>
      <c r="W8944" t="str">
        <f>VLOOKUP(orders[[#This Row],[region]],people[],2,FALSE)</f>
        <v>Anna Andreadi</v>
      </c>
    </row>
    <row r="8945" spans="1:23" x14ac:dyDescent="0.25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 s="7" t="str">
        <f>_xlfn.IFNA(VLOOKUP(orders[[#This Row],[order_id]],returns[],2,FALSE),"FALSE")</f>
        <v>FALSE</v>
      </c>
      <c r="W8945" t="str">
        <f>VLOOKUP(orders[[#This Row],[region]],people[],2,FALSE)</f>
        <v>Kelly Williams</v>
      </c>
    </row>
    <row r="8946" spans="1:23" x14ac:dyDescent="0.25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 s="7" t="str">
        <f>_xlfn.IFNA(VLOOKUP(orders[[#This Row],[order_id]],returns[],2,FALSE),"FALSE")</f>
        <v>FALSE</v>
      </c>
      <c r="W8946" t="str">
        <f>VLOOKUP(orders[[#This Row],[region]],people[],2,FALSE)</f>
        <v>Anna Andreadi</v>
      </c>
    </row>
    <row r="8947" spans="1:23" x14ac:dyDescent="0.25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  <c r="V8947" s="7" t="str">
        <f>_xlfn.IFNA(VLOOKUP(orders[[#This Row],[order_id]],returns[],2,FALSE),"FALSE")</f>
        <v>FALSE</v>
      </c>
      <c r="W8947" t="str">
        <f>VLOOKUP(orders[[#This Row],[region]],people[],2,FALSE)</f>
        <v>Anna Andreadi</v>
      </c>
    </row>
    <row r="8948" spans="1:23" x14ac:dyDescent="0.25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 s="7" t="str">
        <f>_xlfn.IFNA(VLOOKUP(orders[[#This Row],[order_id]],returns[],2,FALSE),"FALSE")</f>
        <v>FALSE</v>
      </c>
      <c r="W8948" t="str">
        <f>VLOOKUP(orders[[#This Row],[region]],people[],2,FALSE)</f>
        <v>Chuck Magee</v>
      </c>
    </row>
    <row r="8949" spans="1:23" x14ac:dyDescent="0.25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 s="7" t="str">
        <f>_xlfn.IFNA(VLOOKUP(orders[[#This Row],[order_id]],returns[],2,FALSE),"FALSE")</f>
        <v>FALSE</v>
      </c>
      <c r="W8949" t="str">
        <f>VLOOKUP(orders[[#This Row],[region]],people[],2,FALSE)</f>
        <v>Chuck Magee</v>
      </c>
    </row>
    <row r="8950" spans="1:23" x14ac:dyDescent="0.25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  <c r="V8950" s="7" t="str">
        <f>_xlfn.IFNA(VLOOKUP(orders[[#This Row],[order_id]],returns[],2,FALSE),"FALSE")</f>
        <v>FALSE</v>
      </c>
      <c r="W8950" t="str">
        <f>VLOOKUP(orders[[#This Row],[region]],people[],2,FALSE)</f>
        <v>Anna Andreadi</v>
      </c>
    </row>
    <row r="8951" spans="1:23" x14ac:dyDescent="0.25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  <c r="V8951" s="7" t="b">
        <f>_xlfn.IFNA(VLOOKUP(orders[[#This Row],[order_id]],returns[],2,FALSE),"FALSE")</f>
        <v>1</v>
      </c>
      <c r="W8951" t="str">
        <f>VLOOKUP(orders[[#This Row],[region]],people[],2,FALSE)</f>
        <v>Cassandra Brandow</v>
      </c>
    </row>
    <row r="8952" spans="1:23" x14ac:dyDescent="0.25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  <c r="V8952" s="7" t="b">
        <f>_xlfn.IFNA(VLOOKUP(orders[[#This Row],[order_id]],returns[],2,FALSE),"FALSE")</f>
        <v>1</v>
      </c>
      <c r="W8952" t="str">
        <f>VLOOKUP(orders[[#This Row],[region]],people[],2,FALSE)</f>
        <v>Cassandra Brandow</v>
      </c>
    </row>
    <row r="8953" spans="1:23" x14ac:dyDescent="0.25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  <c r="V8953" s="7" t="b">
        <f>_xlfn.IFNA(VLOOKUP(orders[[#This Row],[order_id]],returns[],2,FALSE),"FALSE")</f>
        <v>1</v>
      </c>
      <c r="W8953" t="str">
        <f>VLOOKUP(orders[[#This Row],[region]],people[],2,FALSE)</f>
        <v>Cassandra Brandow</v>
      </c>
    </row>
    <row r="8954" spans="1:23" x14ac:dyDescent="0.25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  <c r="V8954" s="7" t="b">
        <f>_xlfn.IFNA(VLOOKUP(orders[[#This Row],[order_id]],returns[],2,FALSE),"FALSE")</f>
        <v>1</v>
      </c>
      <c r="W8954" t="str">
        <f>VLOOKUP(orders[[#This Row],[region]],people[],2,FALSE)</f>
        <v>Cassandra Brandow</v>
      </c>
    </row>
    <row r="8955" spans="1:23" x14ac:dyDescent="0.25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  <c r="V8955" s="7" t="b">
        <f>_xlfn.IFNA(VLOOKUP(orders[[#This Row],[order_id]],returns[],2,FALSE),"FALSE")</f>
        <v>1</v>
      </c>
      <c r="W8955" t="str">
        <f>VLOOKUP(orders[[#This Row],[region]],people[],2,FALSE)</f>
        <v>Cassandra Brandow</v>
      </c>
    </row>
    <row r="8956" spans="1:23" x14ac:dyDescent="0.25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  <c r="V8956" s="7" t="str">
        <f>_xlfn.IFNA(VLOOKUP(orders[[#This Row],[order_id]],returns[],2,FALSE),"FALSE")</f>
        <v>FALSE</v>
      </c>
      <c r="W8956" t="str">
        <f>VLOOKUP(orders[[#This Row],[region]],people[],2,FALSE)</f>
        <v>Cassandra Brandow</v>
      </c>
    </row>
    <row r="8957" spans="1:23" x14ac:dyDescent="0.25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  <c r="V8957" s="7" t="str">
        <f>_xlfn.IFNA(VLOOKUP(orders[[#This Row],[order_id]],returns[],2,FALSE),"FALSE")</f>
        <v>FALSE</v>
      </c>
      <c r="W8957" t="str">
        <f>VLOOKUP(orders[[#This Row],[region]],people[],2,FALSE)</f>
        <v>Anna Andreadi</v>
      </c>
    </row>
    <row r="8958" spans="1:23" x14ac:dyDescent="0.25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  <c r="V8958" s="7" t="str">
        <f>_xlfn.IFNA(VLOOKUP(orders[[#This Row],[order_id]],returns[],2,FALSE),"FALSE")</f>
        <v>FALSE</v>
      </c>
      <c r="W8958" t="str">
        <f>VLOOKUP(orders[[#This Row],[region]],people[],2,FALSE)</f>
        <v>Cassandra Brandow</v>
      </c>
    </row>
    <row r="8959" spans="1:23" x14ac:dyDescent="0.25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  <c r="V8959" s="7" t="str">
        <f>_xlfn.IFNA(VLOOKUP(orders[[#This Row],[order_id]],returns[],2,FALSE),"FALSE")</f>
        <v>FALSE</v>
      </c>
      <c r="W8959" t="str">
        <f>VLOOKUP(orders[[#This Row],[region]],people[],2,FALSE)</f>
        <v>Cassandra Brandow</v>
      </c>
    </row>
    <row r="8960" spans="1:23" x14ac:dyDescent="0.25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  <c r="V8960" s="7" t="str">
        <f>_xlfn.IFNA(VLOOKUP(orders[[#This Row],[order_id]],returns[],2,FALSE),"FALSE")</f>
        <v>FALSE</v>
      </c>
      <c r="W8960" t="str">
        <f>VLOOKUP(orders[[#This Row],[region]],people[],2,FALSE)</f>
        <v>Kelly Williams</v>
      </c>
    </row>
    <row r="8961" spans="1:23" x14ac:dyDescent="0.25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  <c r="V8961" s="7" t="str">
        <f>_xlfn.IFNA(VLOOKUP(orders[[#This Row],[order_id]],returns[],2,FALSE),"FALSE")</f>
        <v>FALSE</v>
      </c>
      <c r="W8961" t="str">
        <f>VLOOKUP(orders[[#This Row],[region]],people[],2,FALSE)</f>
        <v>Kelly Williams</v>
      </c>
    </row>
    <row r="8962" spans="1:23" x14ac:dyDescent="0.25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  <c r="V8962" s="7" t="str">
        <f>_xlfn.IFNA(VLOOKUP(orders[[#This Row],[order_id]],returns[],2,FALSE),"FALSE")</f>
        <v>FALSE</v>
      </c>
      <c r="W8962" t="str">
        <f>VLOOKUP(orders[[#This Row],[region]],people[],2,FALSE)</f>
        <v>Kelly Williams</v>
      </c>
    </row>
    <row r="8963" spans="1:23" x14ac:dyDescent="0.25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  <c r="V8963" s="7" t="str">
        <f>_xlfn.IFNA(VLOOKUP(orders[[#This Row],[order_id]],returns[],2,FALSE),"FALSE")</f>
        <v>FALSE</v>
      </c>
      <c r="W8963" t="str">
        <f>VLOOKUP(orders[[#This Row],[region]],people[],2,FALSE)</f>
        <v>Kelly Williams</v>
      </c>
    </row>
    <row r="8964" spans="1:23" x14ac:dyDescent="0.25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 s="7" t="b">
        <f>_xlfn.IFNA(VLOOKUP(orders[[#This Row],[order_id]],returns[],2,FALSE),"FALSE")</f>
        <v>1</v>
      </c>
      <c r="W8964" t="str">
        <f>VLOOKUP(orders[[#This Row],[region]],people[],2,FALSE)</f>
        <v>Cassandra Brandow</v>
      </c>
    </row>
    <row r="8965" spans="1:23" x14ac:dyDescent="0.25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  <c r="V8965" s="7" t="b">
        <f>_xlfn.IFNA(VLOOKUP(orders[[#This Row],[order_id]],returns[],2,FALSE),"FALSE")</f>
        <v>1</v>
      </c>
      <c r="W8965" t="str">
        <f>VLOOKUP(orders[[#This Row],[region]],people[],2,FALSE)</f>
        <v>Cassandra Brandow</v>
      </c>
    </row>
    <row r="8966" spans="1:23" x14ac:dyDescent="0.25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  <c r="V8966" s="7" t="b">
        <f>_xlfn.IFNA(VLOOKUP(orders[[#This Row],[order_id]],returns[],2,FALSE),"FALSE")</f>
        <v>1</v>
      </c>
      <c r="W8966" t="str">
        <f>VLOOKUP(orders[[#This Row],[region]],people[],2,FALSE)</f>
        <v>Cassandra Brandow</v>
      </c>
    </row>
    <row r="8967" spans="1:23" x14ac:dyDescent="0.25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  <c r="V8967" s="7" t="str">
        <f>_xlfn.IFNA(VLOOKUP(orders[[#This Row],[order_id]],returns[],2,FALSE),"FALSE")</f>
        <v>FALSE</v>
      </c>
      <c r="W8967" t="str">
        <f>VLOOKUP(orders[[#This Row],[region]],people[],2,FALSE)</f>
        <v>Kelly Williams</v>
      </c>
    </row>
    <row r="8968" spans="1:23" x14ac:dyDescent="0.25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  <c r="V8968" s="7" t="str">
        <f>_xlfn.IFNA(VLOOKUP(orders[[#This Row],[order_id]],returns[],2,FALSE),"FALSE")</f>
        <v>FALSE</v>
      </c>
      <c r="W8968" t="str">
        <f>VLOOKUP(orders[[#This Row],[region]],people[],2,FALSE)</f>
        <v>Chuck Magee</v>
      </c>
    </row>
    <row r="8969" spans="1:23" x14ac:dyDescent="0.25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  <c r="V8969" s="7" t="str">
        <f>_xlfn.IFNA(VLOOKUP(orders[[#This Row],[order_id]],returns[],2,FALSE),"FALSE")</f>
        <v>FALSE</v>
      </c>
      <c r="W8969" t="str">
        <f>VLOOKUP(orders[[#This Row],[region]],people[],2,FALSE)</f>
        <v>Chuck Magee</v>
      </c>
    </row>
    <row r="8970" spans="1:23" x14ac:dyDescent="0.25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  <c r="V8970" s="7" t="str">
        <f>_xlfn.IFNA(VLOOKUP(orders[[#This Row],[order_id]],returns[],2,FALSE),"FALSE")</f>
        <v>FALSE</v>
      </c>
      <c r="W8970" t="str">
        <f>VLOOKUP(orders[[#This Row],[region]],people[],2,FALSE)</f>
        <v>Cassandra Brandow</v>
      </c>
    </row>
    <row r="8971" spans="1:23" x14ac:dyDescent="0.25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  <c r="V8971" s="7" t="str">
        <f>_xlfn.IFNA(VLOOKUP(orders[[#This Row],[order_id]],returns[],2,FALSE),"FALSE")</f>
        <v>FALSE</v>
      </c>
      <c r="W8971" t="str">
        <f>VLOOKUP(orders[[#This Row],[region]],people[],2,FALSE)</f>
        <v>Chuck Magee</v>
      </c>
    </row>
    <row r="8972" spans="1:23" x14ac:dyDescent="0.25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  <c r="V8972" s="7" t="str">
        <f>_xlfn.IFNA(VLOOKUP(orders[[#This Row],[order_id]],returns[],2,FALSE),"FALSE")</f>
        <v>FALSE</v>
      </c>
      <c r="W8972" t="str">
        <f>VLOOKUP(orders[[#This Row],[region]],people[],2,FALSE)</f>
        <v>Chuck Magee</v>
      </c>
    </row>
    <row r="8973" spans="1:23" x14ac:dyDescent="0.25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  <c r="V8973" s="7" t="str">
        <f>_xlfn.IFNA(VLOOKUP(orders[[#This Row],[order_id]],returns[],2,FALSE),"FALSE")</f>
        <v>FALSE</v>
      </c>
      <c r="W8973" t="str">
        <f>VLOOKUP(orders[[#This Row],[region]],people[],2,FALSE)</f>
        <v>Chuck Magee</v>
      </c>
    </row>
    <row r="8974" spans="1:23" x14ac:dyDescent="0.25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  <c r="V8974" s="7" t="str">
        <f>_xlfn.IFNA(VLOOKUP(orders[[#This Row],[order_id]],returns[],2,FALSE),"FALSE")</f>
        <v>FALSE</v>
      </c>
      <c r="W8974" t="str">
        <f>VLOOKUP(orders[[#This Row],[region]],people[],2,FALSE)</f>
        <v>Chuck Magee</v>
      </c>
    </row>
    <row r="8975" spans="1:23" x14ac:dyDescent="0.25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  <c r="V8975" s="7" t="str">
        <f>_xlfn.IFNA(VLOOKUP(orders[[#This Row],[order_id]],returns[],2,FALSE),"FALSE")</f>
        <v>FALSE</v>
      </c>
      <c r="W8975" t="str">
        <f>VLOOKUP(orders[[#This Row],[region]],people[],2,FALSE)</f>
        <v>Anna Andreadi</v>
      </c>
    </row>
    <row r="8976" spans="1:23" x14ac:dyDescent="0.25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  <c r="V8976" s="7" t="str">
        <f>_xlfn.IFNA(VLOOKUP(orders[[#This Row],[order_id]],returns[],2,FALSE),"FALSE")</f>
        <v>FALSE</v>
      </c>
      <c r="W8976" t="str">
        <f>VLOOKUP(orders[[#This Row],[region]],people[],2,FALSE)</f>
        <v>Kelly Williams</v>
      </c>
    </row>
    <row r="8977" spans="1:23" x14ac:dyDescent="0.25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  <c r="V8977" s="7" t="str">
        <f>_xlfn.IFNA(VLOOKUP(orders[[#This Row],[order_id]],returns[],2,FALSE),"FALSE")</f>
        <v>FALSE</v>
      </c>
      <c r="W8977" t="str">
        <f>VLOOKUP(orders[[#This Row],[region]],people[],2,FALSE)</f>
        <v>Kelly Williams</v>
      </c>
    </row>
    <row r="8978" spans="1:23" x14ac:dyDescent="0.25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  <c r="V8978" s="7" t="str">
        <f>_xlfn.IFNA(VLOOKUP(orders[[#This Row],[order_id]],returns[],2,FALSE),"FALSE")</f>
        <v>FALSE</v>
      </c>
      <c r="W8978" t="str">
        <f>VLOOKUP(orders[[#This Row],[region]],people[],2,FALSE)</f>
        <v>Kelly Williams</v>
      </c>
    </row>
    <row r="8979" spans="1:23" x14ac:dyDescent="0.25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  <c r="V8979" s="7" t="str">
        <f>_xlfn.IFNA(VLOOKUP(orders[[#This Row],[order_id]],returns[],2,FALSE),"FALSE")</f>
        <v>FALSE</v>
      </c>
      <c r="W8979" t="str">
        <f>VLOOKUP(orders[[#This Row],[region]],people[],2,FALSE)</f>
        <v>Kelly Williams</v>
      </c>
    </row>
    <row r="8980" spans="1:23" x14ac:dyDescent="0.25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 s="7" t="str">
        <f>_xlfn.IFNA(VLOOKUP(orders[[#This Row],[order_id]],returns[],2,FALSE),"FALSE")</f>
        <v>FALSE</v>
      </c>
      <c r="W8980" t="str">
        <f>VLOOKUP(orders[[#This Row],[region]],people[],2,FALSE)</f>
        <v>Chuck Magee</v>
      </c>
    </row>
    <row r="8981" spans="1:23" x14ac:dyDescent="0.25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  <c r="V8981" s="7" t="str">
        <f>_xlfn.IFNA(VLOOKUP(orders[[#This Row],[order_id]],returns[],2,FALSE),"FALSE")</f>
        <v>FALSE</v>
      </c>
      <c r="W8981" t="str">
        <f>VLOOKUP(orders[[#This Row],[region]],people[],2,FALSE)</f>
        <v>Kelly Williams</v>
      </c>
    </row>
    <row r="8982" spans="1:23" x14ac:dyDescent="0.25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  <c r="V8982" s="7" t="str">
        <f>_xlfn.IFNA(VLOOKUP(orders[[#This Row],[order_id]],returns[],2,FALSE),"FALSE")</f>
        <v>FALSE</v>
      </c>
      <c r="W8982" t="str">
        <f>VLOOKUP(orders[[#This Row],[region]],people[],2,FALSE)</f>
        <v>Kelly Williams</v>
      </c>
    </row>
    <row r="8983" spans="1:23" x14ac:dyDescent="0.25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  <c r="V8983" s="7" t="str">
        <f>_xlfn.IFNA(VLOOKUP(orders[[#This Row],[order_id]],returns[],2,FALSE),"FALSE")</f>
        <v>FALSE</v>
      </c>
      <c r="W8983" t="str">
        <f>VLOOKUP(orders[[#This Row],[region]],people[],2,FALSE)</f>
        <v>Kelly Williams</v>
      </c>
    </row>
    <row r="8984" spans="1:23" x14ac:dyDescent="0.25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  <c r="V8984" s="7" t="str">
        <f>_xlfn.IFNA(VLOOKUP(orders[[#This Row],[order_id]],returns[],2,FALSE),"FALSE")</f>
        <v>FALSE</v>
      </c>
      <c r="W8984" t="str">
        <f>VLOOKUP(orders[[#This Row],[region]],people[],2,FALSE)</f>
        <v>Kelly Williams</v>
      </c>
    </row>
    <row r="8985" spans="1:23" x14ac:dyDescent="0.25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 s="7" t="str">
        <f>_xlfn.IFNA(VLOOKUP(orders[[#This Row],[order_id]],returns[],2,FALSE),"FALSE")</f>
        <v>FALSE</v>
      </c>
      <c r="W8985" t="str">
        <f>VLOOKUP(orders[[#This Row],[region]],people[],2,FALSE)</f>
        <v>Kelly Williams</v>
      </c>
    </row>
    <row r="8986" spans="1:23" x14ac:dyDescent="0.25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  <c r="V8986" s="7" t="str">
        <f>_xlfn.IFNA(VLOOKUP(orders[[#This Row],[order_id]],returns[],2,FALSE),"FALSE")</f>
        <v>FALSE</v>
      </c>
      <c r="W8986" t="str">
        <f>VLOOKUP(orders[[#This Row],[region]],people[],2,FALSE)</f>
        <v>Kelly Williams</v>
      </c>
    </row>
    <row r="8987" spans="1:23" x14ac:dyDescent="0.25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  <c r="V8987" s="7" t="str">
        <f>_xlfn.IFNA(VLOOKUP(orders[[#This Row],[order_id]],returns[],2,FALSE),"FALSE")</f>
        <v>FALSE</v>
      </c>
      <c r="W8987" t="str">
        <f>VLOOKUP(orders[[#This Row],[region]],people[],2,FALSE)</f>
        <v>Cassandra Brandow</v>
      </c>
    </row>
    <row r="8988" spans="1:23" x14ac:dyDescent="0.25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  <c r="V8988" s="7" t="str">
        <f>_xlfn.IFNA(VLOOKUP(orders[[#This Row],[order_id]],returns[],2,FALSE),"FALSE")</f>
        <v>FALSE</v>
      </c>
      <c r="W8988" t="str">
        <f>VLOOKUP(orders[[#This Row],[region]],people[],2,FALSE)</f>
        <v>Cassandra Brandow</v>
      </c>
    </row>
    <row r="8989" spans="1:23" x14ac:dyDescent="0.25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  <c r="V8989" s="7" t="str">
        <f>_xlfn.IFNA(VLOOKUP(orders[[#This Row],[order_id]],returns[],2,FALSE),"FALSE")</f>
        <v>FALSE</v>
      </c>
      <c r="W8989" t="str">
        <f>VLOOKUP(orders[[#This Row],[region]],people[],2,FALSE)</f>
        <v>Cassandra Brandow</v>
      </c>
    </row>
    <row r="8990" spans="1:23" x14ac:dyDescent="0.25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  <c r="V8990" s="7" t="str">
        <f>_xlfn.IFNA(VLOOKUP(orders[[#This Row],[order_id]],returns[],2,FALSE),"FALSE")</f>
        <v>FALSE</v>
      </c>
      <c r="W8990" t="str">
        <f>VLOOKUP(orders[[#This Row],[region]],people[],2,FALSE)</f>
        <v>Cassandra Brandow</v>
      </c>
    </row>
    <row r="8991" spans="1:23" x14ac:dyDescent="0.25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 s="7" t="str">
        <f>_xlfn.IFNA(VLOOKUP(orders[[#This Row],[order_id]],returns[],2,FALSE),"FALSE")</f>
        <v>FALSE</v>
      </c>
      <c r="W8991" t="str">
        <f>VLOOKUP(orders[[#This Row],[region]],people[],2,FALSE)</f>
        <v>Kelly Williams</v>
      </c>
    </row>
    <row r="8992" spans="1:23" x14ac:dyDescent="0.25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 s="7" t="str">
        <f>_xlfn.IFNA(VLOOKUP(orders[[#This Row],[order_id]],returns[],2,FALSE),"FALSE")</f>
        <v>FALSE</v>
      </c>
      <c r="W8992" t="str">
        <f>VLOOKUP(orders[[#This Row],[region]],people[],2,FALSE)</f>
        <v>Kelly Williams</v>
      </c>
    </row>
    <row r="8993" spans="1:23" x14ac:dyDescent="0.25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 s="7" t="str">
        <f>_xlfn.IFNA(VLOOKUP(orders[[#This Row],[order_id]],returns[],2,FALSE),"FALSE")</f>
        <v>FALSE</v>
      </c>
      <c r="W8993" t="str">
        <f>VLOOKUP(orders[[#This Row],[region]],people[],2,FALSE)</f>
        <v>Anna Andreadi</v>
      </c>
    </row>
    <row r="8994" spans="1:23" x14ac:dyDescent="0.25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  <c r="V8994" s="7" t="str">
        <f>_xlfn.IFNA(VLOOKUP(orders[[#This Row],[order_id]],returns[],2,FALSE),"FALSE")</f>
        <v>FALSE</v>
      </c>
      <c r="W8994" t="str">
        <f>VLOOKUP(orders[[#This Row],[region]],people[],2,FALSE)</f>
        <v>Cassandra Brandow</v>
      </c>
    </row>
    <row r="8995" spans="1:23" x14ac:dyDescent="0.25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 s="7" t="str">
        <f>_xlfn.IFNA(VLOOKUP(orders[[#This Row],[order_id]],returns[],2,FALSE),"FALSE")</f>
        <v>FALSE</v>
      </c>
      <c r="W8995" t="str">
        <f>VLOOKUP(orders[[#This Row],[region]],people[],2,FALSE)</f>
        <v>Cassandra Brandow</v>
      </c>
    </row>
    <row r="8996" spans="1:23" x14ac:dyDescent="0.25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  <c r="V8996" s="7" t="str">
        <f>_xlfn.IFNA(VLOOKUP(orders[[#This Row],[order_id]],returns[],2,FALSE),"FALSE")</f>
        <v>FALSE</v>
      </c>
      <c r="W8996" t="str">
        <f>VLOOKUP(orders[[#This Row],[region]],people[],2,FALSE)</f>
        <v>Cassandra Brandow</v>
      </c>
    </row>
    <row r="8997" spans="1:23" x14ac:dyDescent="0.25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  <c r="V8997" s="7" t="str">
        <f>_xlfn.IFNA(VLOOKUP(orders[[#This Row],[order_id]],returns[],2,FALSE),"FALSE")</f>
        <v>FALSE</v>
      </c>
      <c r="W8997" t="str">
        <f>VLOOKUP(orders[[#This Row],[region]],people[],2,FALSE)</f>
        <v>Cassandra Brandow</v>
      </c>
    </row>
    <row r="8998" spans="1:23" x14ac:dyDescent="0.25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 s="7" t="str">
        <f>_xlfn.IFNA(VLOOKUP(orders[[#This Row],[order_id]],returns[],2,FALSE),"FALSE")</f>
        <v>FALSE</v>
      </c>
      <c r="W8998" t="str">
        <f>VLOOKUP(orders[[#This Row],[region]],people[],2,FALSE)</f>
        <v>Kelly Williams</v>
      </c>
    </row>
    <row r="8999" spans="1:23" x14ac:dyDescent="0.25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  <c r="V8999" s="7" t="str">
        <f>_xlfn.IFNA(VLOOKUP(orders[[#This Row],[order_id]],returns[],2,FALSE),"FALSE")</f>
        <v>FALSE</v>
      </c>
      <c r="W8999" t="str">
        <f>VLOOKUP(orders[[#This Row],[region]],people[],2,FALSE)</f>
        <v>Kelly Williams</v>
      </c>
    </row>
    <row r="9000" spans="1:23" x14ac:dyDescent="0.25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  <c r="V9000" s="7" t="str">
        <f>_xlfn.IFNA(VLOOKUP(orders[[#This Row],[order_id]],returns[],2,FALSE),"FALSE")</f>
        <v>FALSE</v>
      </c>
      <c r="W9000" t="str">
        <f>VLOOKUP(orders[[#This Row],[region]],people[],2,FALSE)</f>
        <v>Kelly Williams</v>
      </c>
    </row>
    <row r="9001" spans="1:23" x14ac:dyDescent="0.25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  <c r="V9001" s="7" t="str">
        <f>_xlfn.IFNA(VLOOKUP(orders[[#This Row],[order_id]],returns[],2,FALSE),"FALSE")</f>
        <v>FALSE</v>
      </c>
      <c r="W9001" t="str">
        <f>VLOOKUP(orders[[#This Row],[region]],people[],2,FALSE)</f>
        <v>Chuck Magee</v>
      </c>
    </row>
    <row r="9002" spans="1:23" x14ac:dyDescent="0.25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  <c r="V9002" s="7" t="str">
        <f>_xlfn.IFNA(VLOOKUP(orders[[#This Row],[order_id]],returns[],2,FALSE),"FALSE")</f>
        <v>FALSE</v>
      </c>
      <c r="W9002" t="str">
        <f>VLOOKUP(orders[[#This Row],[region]],people[],2,FALSE)</f>
        <v>Anna Andreadi</v>
      </c>
    </row>
    <row r="9003" spans="1:23" x14ac:dyDescent="0.25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  <c r="V9003" s="7" t="str">
        <f>_xlfn.IFNA(VLOOKUP(orders[[#This Row],[order_id]],returns[],2,FALSE),"FALSE")</f>
        <v>FALSE</v>
      </c>
      <c r="W9003" t="str">
        <f>VLOOKUP(orders[[#This Row],[region]],people[],2,FALSE)</f>
        <v>Cassandra Brandow</v>
      </c>
    </row>
    <row r="9004" spans="1:23" x14ac:dyDescent="0.25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 s="7" t="str">
        <f>_xlfn.IFNA(VLOOKUP(orders[[#This Row],[order_id]],returns[],2,FALSE),"FALSE")</f>
        <v>FALSE</v>
      </c>
      <c r="W9004" t="str">
        <f>VLOOKUP(orders[[#This Row],[region]],people[],2,FALSE)</f>
        <v>Cassandra Brandow</v>
      </c>
    </row>
    <row r="9005" spans="1:23" x14ac:dyDescent="0.25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  <c r="V9005" s="7" t="str">
        <f>_xlfn.IFNA(VLOOKUP(orders[[#This Row],[order_id]],returns[],2,FALSE),"FALSE")</f>
        <v>FALSE</v>
      </c>
      <c r="W9005" t="str">
        <f>VLOOKUP(orders[[#This Row],[region]],people[],2,FALSE)</f>
        <v>Anna Andreadi</v>
      </c>
    </row>
    <row r="9006" spans="1:23" x14ac:dyDescent="0.25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  <c r="V9006" s="7" t="str">
        <f>_xlfn.IFNA(VLOOKUP(orders[[#This Row],[order_id]],returns[],2,FALSE),"FALSE")</f>
        <v>FALSE</v>
      </c>
      <c r="W9006" t="str">
        <f>VLOOKUP(orders[[#This Row],[region]],people[],2,FALSE)</f>
        <v>Anna Andreadi</v>
      </c>
    </row>
    <row r="9007" spans="1:23" x14ac:dyDescent="0.25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  <c r="V9007" s="7" t="b">
        <f>_xlfn.IFNA(VLOOKUP(orders[[#This Row],[order_id]],returns[],2,FALSE),"FALSE")</f>
        <v>1</v>
      </c>
      <c r="W9007" t="str">
        <f>VLOOKUP(orders[[#This Row],[region]],people[],2,FALSE)</f>
        <v>Kelly Williams</v>
      </c>
    </row>
    <row r="9008" spans="1:23" x14ac:dyDescent="0.25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 s="7" t="b">
        <f>_xlfn.IFNA(VLOOKUP(orders[[#This Row],[order_id]],returns[],2,FALSE),"FALSE")</f>
        <v>1</v>
      </c>
      <c r="W9008" t="str">
        <f>VLOOKUP(orders[[#This Row],[region]],people[],2,FALSE)</f>
        <v>Kelly Williams</v>
      </c>
    </row>
    <row r="9009" spans="1:23" x14ac:dyDescent="0.25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 s="7" t="b">
        <f>_xlfn.IFNA(VLOOKUP(orders[[#This Row],[order_id]],returns[],2,FALSE),"FALSE")</f>
        <v>1</v>
      </c>
      <c r="W9009" t="str">
        <f>VLOOKUP(orders[[#This Row],[region]],people[],2,FALSE)</f>
        <v>Kelly Williams</v>
      </c>
    </row>
    <row r="9010" spans="1:23" x14ac:dyDescent="0.25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 s="7" t="b">
        <f>_xlfn.IFNA(VLOOKUP(orders[[#This Row],[order_id]],returns[],2,FALSE),"FALSE")</f>
        <v>1</v>
      </c>
      <c r="W9010" t="str">
        <f>VLOOKUP(orders[[#This Row],[region]],people[],2,FALSE)</f>
        <v>Kelly Williams</v>
      </c>
    </row>
    <row r="9011" spans="1:23" x14ac:dyDescent="0.25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  <c r="V9011" s="7" t="str">
        <f>_xlfn.IFNA(VLOOKUP(orders[[#This Row],[order_id]],returns[],2,FALSE),"FALSE")</f>
        <v>FALSE</v>
      </c>
      <c r="W9011" t="str">
        <f>VLOOKUP(orders[[#This Row],[region]],people[],2,FALSE)</f>
        <v>Chuck Magee</v>
      </c>
    </row>
    <row r="9012" spans="1:23" x14ac:dyDescent="0.25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 s="7" t="str">
        <f>_xlfn.IFNA(VLOOKUP(orders[[#This Row],[order_id]],returns[],2,FALSE),"FALSE")</f>
        <v>FALSE</v>
      </c>
      <c r="W9012" t="str">
        <f>VLOOKUP(orders[[#This Row],[region]],people[],2,FALSE)</f>
        <v>Cassandra Brandow</v>
      </c>
    </row>
    <row r="9013" spans="1:23" x14ac:dyDescent="0.25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  <c r="V9013" s="7" t="str">
        <f>_xlfn.IFNA(VLOOKUP(orders[[#This Row],[order_id]],returns[],2,FALSE),"FALSE")</f>
        <v>FALSE</v>
      </c>
      <c r="W9013" t="str">
        <f>VLOOKUP(orders[[#This Row],[region]],people[],2,FALSE)</f>
        <v>Kelly Williams</v>
      </c>
    </row>
    <row r="9014" spans="1:23" x14ac:dyDescent="0.25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  <c r="V9014" s="7" t="str">
        <f>_xlfn.IFNA(VLOOKUP(orders[[#This Row],[order_id]],returns[],2,FALSE),"FALSE")</f>
        <v>FALSE</v>
      </c>
      <c r="W9014" t="str">
        <f>VLOOKUP(orders[[#This Row],[region]],people[],2,FALSE)</f>
        <v>Chuck Magee</v>
      </c>
    </row>
    <row r="9015" spans="1:23" x14ac:dyDescent="0.25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  <c r="V9015" s="7" t="b">
        <f>_xlfn.IFNA(VLOOKUP(orders[[#This Row],[order_id]],returns[],2,FALSE),"FALSE")</f>
        <v>1</v>
      </c>
      <c r="W9015" t="str">
        <f>VLOOKUP(orders[[#This Row],[region]],people[],2,FALSE)</f>
        <v>Anna Andreadi</v>
      </c>
    </row>
    <row r="9016" spans="1:23" x14ac:dyDescent="0.25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  <c r="V9016" s="7" t="b">
        <f>_xlfn.IFNA(VLOOKUP(orders[[#This Row],[order_id]],returns[],2,FALSE),"FALSE")</f>
        <v>1</v>
      </c>
      <c r="W9016" t="str">
        <f>VLOOKUP(orders[[#This Row],[region]],people[],2,FALSE)</f>
        <v>Anna Andreadi</v>
      </c>
    </row>
    <row r="9017" spans="1:23" x14ac:dyDescent="0.25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  <c r="V9017" s="7" t="str">
        <f>_xlfn.IFNA(VLOOKUP(orders[[#This Row],[order_id]],returns[],2,FALSE),"FALSE")</f>
        <v>FALSE</v>
      </c>
      <c r="W9017" t="str">
        <f>VLOOKUP(orders[[#This Row],[region]],people[],2,FALSE)</f>
        <v>Anna Andreadi</v>
      </c>
    </row>
    <row r="9018" spans="1:23" x14ac:dyDescent="0.25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  <c r="V9018" s="7" t="str">
        <f>_xlfn.IFNA(VLOOKUP(orders[[#This Row],[order_id]],returns[],2,FALSE),"FALSE")</f>
        <v>FALSE</v>
      </c>
      <c r="W9018" t="str">
        <f>VLOOKUP(orders[[#This Row],[region]],people[],2,FALSE)</f>
        <v>Anna Andreadi</v>
      </c>
    </row>
    <row r="9019" spans="1:23" x14ac:dyDescent="0.25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 s="7" t="str">
        <f>_xlfn.IFNA(VLOOKUP(orders[[#This Row],[order_id]],returns[],2,FALSE),"FALSE")</f>
        <v>FALSE</v>
      </c>
      <c r="W9019" t="str">
        <f>VLOOKUP(orders[[#This Row],[region]],people[],2,FALSE)</f>
        <v>Anna Andreadi</v>
      </c>
    </row>
    <row r="9020" spans="1:23" x14ac:dyDescent="0.25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  <c r="V9020" s="7" t="str">
        <f>_xlfn.IFNA(VLOOKUP(orders[[#This Row],[order_id]],returns[],2,FALSE),"FALSE")</f>
        <v>FALSE</v>
      </c>
      <c r="W9020" t="str">
        <f>VLOOKUP(orders[[#This Row],[region]],people[],2,FALSE)</f>
        <v>Anna Andreadi</v>
      </c>
    </row>
    <row r="9021" spans="1:23" x14ac:dyDescent="0.25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  <c r="V9021" s="7" t="str">
        <f>_xlfn.IFNA(VLOOKUP(orders[[#This Row],[order_id]],returns[],2,FALSE),"FALSE")</f>
        <v>FALSE</v>
      </c>
      <c r="W9021" t="str">
        <f>VLOOKUP(orders[[#This Row],[region]],people[],2,FALSE)</f>
        <v>Cassandra Brandow</v>
      </c>
    </row>
    <row r="9022" spans="1:23" x14ac:dyDescent="0.25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  <c r="V9022" s="7" t="str">
        <f>_xlfn.IFNA(VLOOKUP(orders[[#This Row],[order_id]],returns[],2,FALSE),"FALSE")</f>
        <v>FALSE</v>
      </c>
      <c r="W9022" t="str">
        <f>VLOOKUP(orders[[#This Row],[region]],people[],2,FALSE)</f>
        <v>Cassandra Brandow</v>
      </c>
    </row>
    <row r="9023" spans="1:23" x14ac:dyDescent="0.25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  <c r="V9023" s="7" t="str">
        <f>_xlfn.IFNA(VLOOKUP(orders[[#This Row],[order_id]],returns[],2,FALSE),"FALSE")</f>
        <v>FALSE</v>
      </c>
      <c r="W9023" t="str">
        <f>VLOOKUP(orders[[#This Row],[region]],people[],2,FALSE)</f>
        <v>Chuck Magee</v>
      </c>
    </row>
    <row r="9024" spans="1:23" x14ac:dyDescent="0.25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  <c r="V9024" s="7" t="str">
        <f>_xlfn.IFNA(VLOOKUP(orders[[#This Row],[order_id]],returns[],2,FALSE),"FALSE")</f>
        <v>FALSE</v>
      </c>
      <c r="W9024" t="str">
        <f>VLOOKUP(orders[[#This Row],[region]],people[],2,FALSE)</f>
        <v>Anna Andreadi</v>
      </c>
    </row>
    <row r="9025" spans="1:23" x14ac:dyDescent="0.25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  <c r="V9025" s="7" t="str">
        <f>_xlfn.IFNA(VLOOKUP(orders[[#This Row],[order_id]],returns[],2,FALSE),"FALSE")</f>
        <v>FALSE</v>
      </c>
      <c r="W9025" t="str">
        <f>VLOOKUP(orders[[#This Row],[region]],people[],2,FALSE)</f>
        <v>Chuck Magee</v>
      </c>
    </row>
    <row r="9026" spans="1:23" x14ac:dyDescent="0.25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  <c r="V9026" s="7" t="str">
        <f>_xlfn.IFNA(VLOOKUP(orders[[#This Row],[order_id]],returns[],2,FALSE),"FALSE")</f>
        <v>FALSE</v>
      </c>
      <c r="W9026" t="str">
        <f>VLOOKUP(orders[[#This Row],[region]],people[],2,FALSE)</f>
        <v>Chuck Magee</v>
      </c>
    </row>
    <row r="9027" spans="1:23" x14ac:dyDescent="0.25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  <c r="V9027" s="7" t="str">
        <f>_xlfn.IFNA(VLOOKUP(orders[[#This Row],[order_id]],returns[],2,FALSE),"FALSE")</f>
        <v>FALSE</v>
      </c>
      <c r="W9027" t="str">
        <f>VLOOKUP(orders[[#This Row],[region]],people[],2,FALSE)</f>
        <v>Chuck Magee</v>
      </c>
    </row>
    <row r="9028" spans="1:23" x14ac:dyDescent="0.25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  <c r="V9028" s="7" t="str">
        <f>_xlfn.IFNA(VLOOKUP(orders[[#This Row],[order_id]],returns[],2,FALSE),"FALSE")</f>
        <v>FALSE</v>
      </c>
      <c r="W9028" t="str">
        <f>VLOOKUP(orders[[#This Row],[region]],people[],2,FALSE)</f>
        <v>Chuck Magee</v>
      </c>
    </row>
    <row r="9029" spans="1:23" x14ac:dyDescent="0.25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  <c r="V9029" s="7" t="str">
        <f>_xlfn.IFNA(VLOOKUP(orders[[#This Row],[order_id]],returns[],2,FALSE),"FALSE")</f>
        <v>FALSE</v>
      </c>
      <c r="W9029" t="str">
        <f>VLOOKUP(orders[[#This Row],[region]],people[],2,FALSE)</f>
        <v>Chuck Magee</v>
      </c>
    </row>
    <row r="9030" spans="1:23" x14ac:dyDescent="0.25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 s="7" t="str">
        <f>_xlfn.IFNA(VLOOKUP(orders[[#This Row],[order_id]],returns[],2,FALSE),"FALSE")</f>
        <v>FALSE</v>
      </c>
      <c r="W9030" t="str">
        <f>VLOOKUP(orders[[#This Row],[region]],people[],2,FALSE)</f>
        <v>Chuck Magee</v>
      </c>
    </row>
    <row r="9031" spans="1:23" x14ac:dyDescent="0.25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 s="7" t="str">
        <f>_xlfn.IFNA(VLOOKUP(orders[[#This Row],[order_id]],returns[],2,FALSE),"FALSE")</f>
        <v>FALSE</v>
      </c>
      <c r="W9031" t="str">
        <f>VLOOKUP(orders[[#This Row],[region]],people[],2,FALSE)</f>
        <v>Chuck Magee</v>
      </c>
    </row>
    <row r="9032" spans="1:23" x14ac:dyDescent="0.25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  <c r="V9032" s="7" t="str">
        <f>_xlfn.IFNA(VLOOKUP(orders[[#This Row],[order_id]],returns[],2,FALSE),"FALSE")</f>
        <v>FALSE</v>
      </c>
      <c r="W9032" t="str">
        <f>VLOOKUP(orders[[#This Row],[region]],people[],2,FALSE)</f>
        <v>Anna Andreadi</v>
      </c>
    </row>
    <row r="9033" spans="1:23" x14ac:dyDescent="0.25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  <c r="V9033" s="7" t="str">
        <f>_xlfn.IFNA(VLOOKUP(orders[[#This Row],[order_id]],returns[],2,FALSE),"FALSE")</f>
        <v>FALSE</v>
      </c>
      <c r="W9033" t="str">
        <f>VLOOKUP(orders[[#This Row],[region]],people[],2,FALSE)</f>
        <v>Anna Andreadi</v>
      </c>
    </row>
    <row r="9034" spans="1:23" x14ac:dyDescent="0.25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  <c r="V9034" s="7" t="str">
        <f>_xlfn.IFNA(VLOOKUP(orders[[#This Row],[order_id]],returns[],2,FALSE),"FALSE")</f>
        <v>FALSE</v>
      </c>
      <c r="W9034" t="str">
        <f>VLOOKUP(orders[[#This Row],[region]],people[],2,FALSE)</f>
        <v>Kelly Williams</v>
      </c>
    </row>
    <row r="9035" spans="1:23" x14ac:dyDescent="0.25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  <c r="V9035" s="7" t="str">
        <f>_xlfn.IFNA(VLOOKUP(orders[[#This Row],[order_id]],returns[],2,FALSE),"FALSE")</f>
        <v>FALSE</v>
      </c>
      <c r="W9035" t="str">
        <f>VLOOKUP(orders[[#This Row],[region]],people[],2,FALSE)</f>
        <v>Cassandra Brandow</v>
      </c>
    </row>
    <row r="9036" spans="1:23" x14ac:dyDescent="0.25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  <c r="V9036" s="7" t="b">
        <f>_xlfn.IFNA(VLOOKUP(orders[[#This Row],[order_id]],returns[],2,FALSE),"FALSE")</f>
        <v>1</v>
      </c>
      <c r="W9036" t="str">
        <f>VLOOKUP(orders[[#This Row],[region]],people[],2,FALSE)</f>
        <v>Kelly Williams</v>
      </c>
    </row>
    <row r="9037" spans="1:23" x14ac:dyDescent="0.25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  <c r="V9037" s="7" t="b">
        <f>_xlfn.IFNA(VLOOKUP(orders[[#This Row],[order_id]],returns[],2,FALSE),"FALSE")</f>
        <v>1</v>
      </c>
      <c r="W9037" t="str">
        <f>VLOOKUP(orders[[#This Row],[region]],people[],2,FALSE)</f>
        <v>Kelly Williams</v>
      </c>
    </row>
    <row r="9038" spans="1:23" x14ac:dyDescent="0.25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  <c r="V9038" s="7" t="str">
        <f>_xlfn.IFNA(VLOOKUP(orders[[#This Row],[order_id]],returns[],2,FALSE),"FALSE")</f>
        <v>FALSE</v>
      </c>
      <c r="W9038" t="str">
        <f>VLOOKUP(orders[[#This Row],[region]],people[],2,FALSE)</f>
        <v>Chuck Magee</v>
      </c>
    </row>
    <row r="9039" spans="1:23" x14ac:dyDescent="0.25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  <c r="V9039" s="7" t="str">
        <f>_xlfn.IFNA(VLOOKUP(orders[[#This Row],[order_id]],returns[],2,FALSE),"FALSE")</f>
        <v>FALSE</v>
      </c>
      <c r="W9039" t="str">
        <f>VLOOKUP(orders[[#This Row],[region]],people[],2,FALSE)</f>
        <v>Chuck Magee</v>
      </c>
    </row>
    <row r="9040" spans="1:23" x14ac:dyDescent="0.25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  <c r="V9040" s="7" t="str">
        <f>_xlfn.IFNA(VLOOKUP(orders[[#This Row],[order_id]],returns[],2,FALSE),"FALSE")</f>
        <v>FALSE</v>
      </c>
      <c r="W9040" t="str">
        <f>VLOOKUP(orders[[#This Row],[region]],people[],2,FALSE)</f>
        <v>Kelly Williams</v>
      </c>
    </row>
    <row r="9041" spans="1:23" x14ac:dyDescent="0.25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 s="7" t="str">
        <f>_xlfn.IFNA(VLOOKUP(orders[[#This Row],[order_id]],returns[],2,FALSE),"FALSE")</f>
        <v>FALSE</v>
      </c>
      <c r="W9041" t="str">
        <f>VLOOKUP(orders[[#This Row],[region]],people[],2,FALSE)</f>
        <v>Kelly Williams</v>
      </c>
    </row>
    <row r="9042" spans="1:23" x14ac:dyDescent="0.25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  <c r="V9042" s="7" t="str">
        <f>_xlfn.IFNA(VLOOKUP(orders[[#This Row],[order_id]],returns[],2,FALSE),"FALSE")</f>
        <v>FALSE</v>
      </c>
      <c r="W9042" t="str">
        <f>VLOOKUP(orders[[#This Row],[region]],people[],2,FALSE)</f>
        <v>Anna Andreadi</v>
      </c>
    </row>
    <row r="9043" spans="1:23" x14ac:dyDescent="0.25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  <c r="V9043" s="7" t="str">
        <f>_xlfn.IFNA(VLOOKUP(orders[[#This Row],[order_id]],returns[],2,FALSE),"FALSE")</f>
        <v>FALSE</v>
      </c>
      <c r="W9043" t="str">
        <f>VLOOKUP(orders[[#This Row],[region]],people[],2,FALSE)</f>
        <v>Cassandra Brandow</v>
      </c>
    </row>
    <row r="9044" spans="1:23" x14ac:dyDescent="0.25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 s="7" t="str">
        <f>_xlfn.IFNA(VLOOKUP(orders[[#This Row],[order_id]],returns[],2,FALSE),"FALSE")</f>
        <v>FALSE</v>
      </c>
      <c r="W9044" t="str">
        <f>VLOOKUP(orders[[#This Row],[region]],people[],2,FALSE)</f>
        <v>Anna Andreadi</v>
      </c>
    </row>
    <row r="9045" spans="1:23" x14ac:dyDescent="0.25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 s="7" t="str">
        <f>_xlfn.IFNA(VLOOKUP(orders[[#This Row],[order_id]],returns[],2,FALSE),"FALSE")</f>
        <v>FALSE</v>
      </c>
      <c r="W9045" t="str">
        <f>VLOOKUP(orders[[#This Row],[region]],people[],2,FALSE)</f>
        <v>Anna Andreadi</v>
      </c>
    </row>
    <row r="9046" spans="1:23" x14ac:dyDescent="0.25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  <c r="V9046" s="7" t="str">
        <f>_xlfn.IFNA(VLOOKUP(orders[[#This Row],[order_id]],returns[],2,FALSE),"FALSE")</f>
        <v>FALSE</v>
      </c>
      <c r="W9046" t="str">
        <f>VLOOKUP(orders[[#This Row],[region]],people[],2,FALSE)</f>
        <v>Anna Andreadi</v>
      </c>
    </row>
    <row r="9047" spans="1:23" x14ac:dyDescent="0.25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  <c r="V9047" s="7" t="str">
        <f>_xlfn.IFNA(VLOOKUP(orders[[#This Row],[order_id]],returns[],2,FALSE),"FALSE")</f>
        <v>FALSE</v>
      </c>
      <c r="W9047" t="str">
        <f>VLOOKUP(orders[[#This Row],[region]],people[],2,FALSE)</f>
        <v>Anna Andreadi</v>
      </c>
    </row>
    <row r="9048" spans="1:23" x14ac:dyDescent="0.25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  <c r="V9048" s="7" t="str">
        <f>_xlfn.IFNA(VLOOKUP(orders[[#This Row],[order_id]],returns[],2,FALSE),"FALSE")</f>
        <v>FALSE</v>
      </c>
      <c r="W9048" t="str">
        <f>VLOOKUP(orders[[#This Row],[region]],people[],2,FALSE)</f>
        <v>Anna Andreadi</v>
      </c>
    </row>
    <row r="9049" spans="1:23" x14ac:dyDescent="0.25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  <c r="V9049" s="7" t="str">
        <f>_xlfn.IFNA(VLOOKUP(orders[[#This Row],[order_id]],returns[],2,FALSE),"FALSE")</f>
        <v>FALSE</v>
      </c>
      <c r="W9049" t="str">
        <f>VLOOKUP(orders[[#This Row],[region]],people[],2,FALSE)</f>
        <v>Anna Andreadi</v>
      </c>
    </row>
    <row r="9050" spans="1:23" x14ac:dyDescent="0.25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  <c r="V9050" s="7" t="str">
        <f>_xlfn.IFNA(VLOOKUP(orders[[#This Row],[order_id]],returns[],2,FALSE),"FALSE")</f>
        <v>FALSE</v>
      </c>
      <c r="W9050" t="str">
        <f>VLOOKUP(orders[[#This Row],[region]],people[],2,FALSE)</f>
        <v>Anna Andreadi</v>
      </c>
    </row>
    <row r="9051" spans="1:23" x14ac:dyDescent="0.25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 s="7" t="str">
        <f>_xlfn.IFNA(VLOOKUP(orders[[#This Row],[order_id]],returns[],2,FALSE),"FALSE")</f>
        <v>FALSE</v>
      </c>
      <c r="W9051" t="str">
        <f>VLOOKUP(orders[[#This Row],[region]],people[],2,FALSE)</f>
        <v>Chuck Magee</v>
      </c>
    </row>
    <row r="9052" spans="1:23" x14ac:dyDescent="0.25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 s="7" t="str">
        <f>_xlfn.IFNA(VLOOKUP(orders[[#This Row],[order_id]],returns[],2,FALSE),"FALSE")</f>
        <v>FALSE</v>
      </c>
      <c r="W9052" t="str">
        <f>VLOOKUP(orders[[#This Row],[region]],people[],2,FALSE)</f>
        <v>Anna Andreadi</v>
      </c>
    </row>
    <row r="9053" spans="1:23" x14ac:dyDescent="0.25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  <c r="V9053" s="7" t="str">
        <f>_xlfn.IFNA(VLOOKUP(orders[[#This Row],[order_id]],returns[],2,FALSE),"FALSE")</f>
        <v>FALSE</v>
      </c>
      <c r="W9053" t="str">
        <f>VLOOKUP(orders[[#This Row],[region]],people[],2,FALSE)</f>
        <v>Anna Andreadi</v>
      </c>
    </row>
    <row r="9054" spans="1:23" x14ac:dyDescent="0.25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  <c r="V9054" s="7" t="str">
        <f>_xlfn.IFNA(VLOOKUP(orders[[#This Row],[order_id]],returns[],2,FALSE),"FALSE")</f>
        <v>FALSE</v>
      </c>
      <c r="W9054" t="str">
        <f>VLOOKUP(orders[[#This Row],[region]],people[],2,FALSE)</f>
        <v>Anna Andreadi</v>
      </c>
    </row>
    <row r="9055" spans="1:23" x14ac:dyDescent="0.25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  <c r="V9055" s="7" t="str">
        <f>_xlfn.IFNA(VLOOKUP(orders[[#This Row],[order_id]],returns[],2,FALSE),"FALSE")</f>
        <v>FALSE</v>
      </c>
      <c r="W9055" t="str">
        <f>VLOOKUP(orders[[#This Row],[region]],people[],2,FALSE)</f>
        <v>Anna Andreadi</v>
      </c>
    </row>
    <row r="9056" spans="1:23" x14ac:dyDescent="0.25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  <c r="V9056" s="7" t="str">
        <f>_xlfn.IFNA(VLOOKUP(orders[[#This Row],[order_id]],returns[],2,FALSE),"FALSE")</f>
        <v>FALSE</v>
      </c>
      <c r="W9056" t="str">
        <f>VLOOKUP(orders[[#This Row],[region]],people[],2,FALSE)</f>
        <v>Anna Andreadi</v>
      </c>
    </row>
    <row r="9057" spans="1:23" x14ac:dyDescent="0.25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 s="7" t="str">
        <f>_xlfn.IFNA(VLOOKUP(orders[[#This Row],[order_id]],returns[],2,FALSE),"FALSE")</f>
        <v>FALSE</v>
      </c>
      <c r="W9057" t="str">
        <f>VLOOKUP(orders[[#This Row],[region]],people[],2,FALSE)</f>
        <v>Anna Andreadi</v>
      </c>
    </row>
    <row r="9058" spans="1:23" x14ac:dyDescent="0.25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  <c r="V9058" s="7" t="str">
        <f>_xlfn.IFNA(VLOOKUP(orders[[#This Row],[order_id]],returns[],2,FALSE),"FALSE")</f>
        <v>FALSE</v>
      </c>
      <c r="W9058" t="str">
        <f>VLOOKUP(orders[[#This Row],[region]],people[],2,FALSE)</f>
        <v>Chuck Magee</v>
      </c>
    </row>
    <row r="9059" spans="1:23" x14ac:dyDescent="0.25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  <c r="V9059" s="7" t="str">
        <f>_xlfn.IFNA(VLOOKUP(orders[[#This Row],[order_id]],returns[],2,FALSE),"FALSE")</f>
        <v>FALSE</v>
      </c>
      <c r="W9059" t="str">
        <f>VLOOKUP(orders[[#This Row],[region]],people[],2,FALSE)</f>
        <v>Anna Andreadi</v>
      </c>
    </row>
    <row r="9060" spans="1:23" x14ac:dyDescent="0.25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  <c r="V9060" s="7" t="str">
        <f>_xlfn.IFNA(VLOOKUP(orders[[#This Row],[order_id]],returns[],2,FALSE),"FALSE")</f>
        <v>FALSE</v>
      </c>
      <c r="W9060" t="str">
        <f>VLOOKUP(orders[[#This Row],[region]],people[],2,FALSE)</f>
        <v>Anna Andreadi</v>
      </c>
    </row>
    <row r="9061" spans="1:23" x14ac:dyDescent="0.25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  <c r="V9061" s="7" t="str">
        <f>_xlfn.IFNA(VLOOKUP(orders[[#This Row],[order_id]],returns[],2,FALSE),"FALSE")</f>
        <v>FALSE</v>
      </c>
      <c r="W9061" t="str">
        <f>VLOOKUP(orders[[#This Row],[region]],people[],2,FALSE)</f>
        <v>Anna Andreadi</v>
      </c>
    </row>
    <row r="9062" spans="1:23" x14ac:dyDescent="0.25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  <c r="V9062" s="7" t="str">
        <f>_xlfn.IFNA(VLOOKUP(orders[[#This Row],[order_id]],returns[],2,FALSE),"FALSE")</f>
        <v>FALSE</v>
      </c>
      <c r="W9062" t="str">
        <f>VLOOKUP(orders[[#This Row],[region]],people[],2,FALSE)</f>
        <v>Anna Andreadi</v>
      </c>
    </row>
    <row r="9063" spans="1:23" x14ac:dyDescent="0.25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  <c r="V9063" s="7" t="str">
        <f>_xlfn.IFNA(VLOOKUP(orders[[#This Row],[order_id]],returns[],2,FALSE),"FALSE")</f>
        <v>FALSE</v>
      </c>
      <c r="W9063" t="str">
        <f>VLOOKUP(orders[[#This Row],[region]],people[],2,FALSE)</f>
        <v>Anna Andreadi</v>
      </c>
    </row>
    <row r="9064" spans="1:23" x14ac:dyDescent="0.25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  <c r="V9064" s="7" t="str">
        <f>_xlfn.IFNA(VLOOKUP(orders[[#This Row],[order_id]],returns[],2,FALSE),"FALSE")</f>
        <v>FALSE</v>
      </c>
      <c r="W9064" t="str">
        <f>VLOOKUP(orders[[#This Row],[region]],people[],2,FALSE)</f>
        <v>Chuck Magee</v>
      </c>
    </row>
    <row r="9065" spans="1:23" x14ac:dyDescent="0.25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  <c r="V9065" s="7" t="str">
        <f>_xlfn.IFNA(VLOOKUP(orders[[#This Row],[order_id]],returns[],2,FALSE),"FALSE")</f>
        <v>FALSE</v>
      </c>
      <c r="W9065" t="str">
        <f>VLOOKUP(orders[[#This Row],[region]],people[],2,FALSE)</f>
        <v>Kelly Williams</v>
      </c>
    </row>
    <row r="9066" spans="1:23" x14ac:dyDescent="0.25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  <c r="V9066" s="7" t="str">
        <f>_xlfn.IFNA(VLOOKUP(orders[[#This Row],[order_id]],returns[],2,FALSE),"FALSE")</f>
        <v>FALSE</v>
      </c>
      <c r="W9066" t="str">
        <f>VLOOKUP(orders[[#This Row],[region]],people[],2,FALSE)</f>
        <v>Kelly Williams</v>
      </c>
    </row>
    <row r="9067" spans="1:23" x14ac:dyDescent="0.25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  <c r="V9067" s="7" t="str">
        <f>_xlfn.IFNA(VLOOKUP(orders[[#This Row],[order_id]],returns[],2,FALSE),"FALSE")</f>
        <v>FALSE</v>
      </c>
      <c r="W9067" t="str">
        <f>VLOOKUP(orders[[#This Row],[region]],people[],2,FALSE)</f>
        <v>Kelly Williams</v>
      </c>
    </row>
    <row r="9068" spans="1:23" x14ac:dyDescent="0.25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  <c r="V9068" s="7" t="str">
        <f>_xlfn.IFNA(VLOOKUP(orders[[#This Row],[order_id]],returns[],2,FALSE),"FALSE")</f>
        <v>FALSE</v>
      </c>
      <c r="W9068" t="str">
        <f>VLOOKUP(orders[[#This Row],[region]],people[],2,FALSE)</f>
        <v>Cassandra Brandow</v>
      </c>
    </row>
    <row r="9069" spans="1:23" x14ac:dyDescent="0.25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 s="7" t="b">
        <f>_xlfn.IFNA(VLOOKUP(orders[[#This Row],[order_id]],returns[],2,FALSE),"FALSE")</f>
        <v>1</v>
      </c>
      <c r="W9069" t="str">
        <f>VLOOKUP(orders[[#This Row],[region]],people[],2,FALSE)</f>
        <v>Chuck Magee</v>
      </c>
    </row>
    <row r="9070" spans="1:23" x14ac:dyDescent="0.25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  <c r="V9070" s="7" t="str">
        <f>_xlfn.IFNA(VLOOKUP(orders[[#This Row],[order_id]],returns[],2,FALSE),"FALSE")</f>
        <v>FALSE</v>
      </c>
      <c r="W9070" t="str">
        <f>VLOOKUP(orders[[#This Row],[region]],people[],2,FALSE)</f>
        <v>Anna Andreadi</v>
      </c>
    </row>
    <row r="9071" spans="1:23" x14ac:dyDescent="0.25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 s="7" t="str">
        <f>_xlfn.IFNA(VLOOKUP(orders[[#This Row],[order_id]],returns[],2,FALSE),"FALSE")</f>
        <v>FALSE</v>
      </c>
      <c r="W9071" t="str">
        <f>VLOOKUP(orders[[#This Row],[region]],people[],2,FALSE)</f>
        <v>Anna Andreadi</v>
      </c>
    </row>
    <row r="9072" spans="1:23" x14ac:dyDescent="0.25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  <c r="V9072" s="7" t="str">
        <f>_xlfn.IFNA(VLOOKUP(orders[[#This Row],[order_id]],returns[],2,FALSE),"FALSE")</f>
        <v>FALSE</v>
      </c>
      <c r="W9072" t="str">
        <f>VLOOKUP(orders[[#This Row],[region]],people[],2,FALSE)</f>
        <v>Chuck Magee</v>
      </c>
    </row>
    <row r="9073" spans="1:23" x14ac:dyDescent="0.25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  <c r="V9073" s="7" t="str">
        <f>_xlfn.IFNA(VLOOKUP(orders[[#This Row],[order_id]],returns[],2,FALSE),"FALSE")</f>
        <v>FALSE</v>
      </c>
      <c r="W9073" t="str">
        <f>VLOOKUP(orders[[#This Row],[region]],people[],2,FALSE)</f>
        <v>Kelly Williams</v>
      </c>
    </row>
    <row r="9074" spans="1:23" x14ac:dyDescent="0.25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  <c r="V9074" s="7" t="str">
        <f>_xlfn.IFNA(VLOOKUP(orders[[#This Row],[order_id]],returns[],2,FALSE),"FALSE")</f>
        <v>FALSE</v>
      </c>
      <c r="W9074" t="str">
        <f>VLOOKUP(orders[[#This Row],[region]],people[],2,FALSE)</f>
        <v>Kelly Williams</v>
      </c>
    </row>
    <row r="9075" spans="1:23" x14ac:dyDescent="0.25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  <c r="V9075" s="7" t="str">
        <f>_xlfn.IFNA(VLOOKUP(orders[[#This Row],[order_id]],returns[],2,FALSE),"FALSE")</f>
        <v>FALSE</v>
      </c>
      <c r="W9075" t="str">
        <f>VLOOKUP(orders[[#This Row],[region]],people[],2,FALSE)</f>
        <v>Kelly Williams</v>
      </c>
    </row>
    <row r="9076" spans="1:23" x14ac:dyDescent="0.25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  <c r="V9076" s="7" t="str">
        <f>_xlfn.IFNA(VLOOKUP(orders[[#This Row],[order_id]],returns[],2,FALSE),"FALSE")</f>
        <v>FALSE</v>
      </c>
      <c r="W9076" t="str">
        <f>VLOOKUP(orders[[#This Row],[region]],people[],2,FALSE)</f>
        <v>Cassandra Brandow</v>
      </c>
    </row>
    <row r="9077" spans="1:23" x14ac:dyDescent="0.25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  <c r="V9077" s="7" t="str">
        <f>_xlfn.IFNA(VLOOKUP(orders[[#This Row],[order_id]],returns[],2,FALSE),"FALSE")</f>
        <v>FALSE</v>
      </c>
      <c r="W9077" t="str">
        <f>VLOOKUP(orders[[#This Row],[region]],people[],2,FALSE)</f>
        <v>Chuck Magee</v>
      </c>
    </row>
    <row r="9078" spans="1:23" x14ac:dyDescent="0.25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  <c r="V9078" s="7" t="str">
        <f>_xlfn.IFNA(VLOOKUP(orders[[#This Row],[order_id]],returns[],2,FALSE),"FALSE")</f>
        <v>FALSE</v>
      </c>
      <c r="W9078" t="str">
        <f>VLOOKUP(orders[[#This Row],[region]],people[],2,FALSE)</f>
        <v>Chuck Magee</v>
      </c>
    </row>
    <row r="9079" spans="1:23" x14ac:dyDescent="0.25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  <c r="V9079" s="7" t="str">
        <f>_xlfn.IFNA(VLOOKUP(orders[[#This Row],[order_id]],returns[],2,FALSE),"FALSE")</f>
        <v>FALSE</v>
      </c>
      <c r="W9079" t="str">
        <f>VLOOKUP(orders[[#This Row],[region]],people[],2,FALSE)</f>
        <v>Kelly Williams</v>
      </c>
    </row>
    <row r="9080" spans="1:23" x14ac:dyDescent="0.25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  <c r="V9080" s="7" t="str">
        <f>_xlfn.IFNA(VLOOKUP(orders[[#This Row],[order_id]],returns[],2,FALSE),"FALSE")</f>
        <v>FALSE</v>
      </c>
      <c r="W9080" t="str">
        <f>VLOOKUP(orders[[#This Row],[region]],people[],2,FALSE)</f>
        <v>Cassandra Brandow</v>
      </c>
    </row>
    <row r="9081" spans="1:23" x14ac:dyDescent="0.25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 s="7" t="str">
        <f>_xlfn.IFNA(VLOOKUP(orders[[#This Row],[order_id]],returns[],2,FALSE),"FALSE")</f>
        <v>FALSE</v>
      </c>
      <c r="W9081" t="str">
        <f>VLOOKUP(orders[[#This Row],[region]],people[],2,FALSE)</f>
        <v>Cassandra Brandow</v>
      </c>
    </row>
    <row r="9082" spans="1:23" x14ac:dyDescent="0.25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  <c r="V9082" s="7" t="b">
        <f>_xlfn.IFNA(VLOOKUP(orders[[#This Row],[order_id]],returns[],2,FALSE),"FALSE")</f>
        <v>1</v>
      </c>
      <c r="W9082" t="str">
        <f>VLOOKUP(orders[[#This Row],[region]],people[],2,FALSE)</f>
        <v>Anna Andreadi</v>
      </c>
    </row>
    <row r="9083" spans="1:23" x14ac:dyDescent="0.25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 s="7" t="b">
        <f>_xlfn.IFNA(VLOOKUP(orders[[#This Row],[order_id]],returns[],2,FALSE),"FALSE")</f>
        <v>1</v>
      </c>
      <c r="W9083" t="str">
        <f>VLOOKUP(orders[[#This Row],[region]],people[],2,FALSE)</f>
        <v>Anna Andreadi</v>
      </c>
    </row>
    <row r="9084" spans="1:23" x14ac:dyDescent="0.25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  <c r="V9084" s="7" t="str">
        <f>_xlfn.IFNA(VLOOKUP(orders[[#This Row],[order_id]],returns[],2,FALSE),"FALSE")</f>
        <v>FALSE</v>
      </c>
      <c r="W9084" t="str">
        <f>VLOOKUP(orders[[#This Row],[region]],people[],2,FALSE)</f>
        <v>Cassandra Brandow</v>
      </c>
    </row>
    <row r="9085" spans="1:23" x14ac:dyDescent="0.25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  <c r="V9085" s="7" t="str">
        <f>_xlfn.IFNA(VLOOKUP(orders[[#This Row],[order_id]],returns[],2,FALSE),"FALSE")</f>
        <v>FALSE</v>
      </c>
      <c r="W9085" t="str">
        <f>VLOOKUP(orders[[#This Row],[region]],people[],2,FALSE)</f>
        <v>Cassandra Brandow</v>
      </c>
    </row>
    <row r="9086" spans="1:23" x14ac:dyDescent="0.25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  <c r="V9086" s="7" t="str">
        <f>_xlfn.IFNA(VLOOKUP(orders[[#This Row],[order_id]],returns[],2,FALSE),"FALSE")</f>
        <v>FALSE</v>
      </c>
      <c r="W9086" t="str">
        <f>VLOOKUP(orders[[#This Row],[region]],people[],2,FALSE)</f>
        <v>Cassandra Brandow</v>
      </c>
    </row>
    <row r="9087" spans="1:23" x14ac:dyDescent="0.25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  <c r="V9087" s="7" t="str">
        <f>_xlfn.IFNA(VLOOKUP(orders[[#This Row],[order_id]],returns[],2,FALSE),"FALSE")</f>
        <v>FALSE</v>
      </c>
      <c r="W9087" t="str">
        <f>VLOOKUP(orders[[#This Row],[region]],people[],2,FALSE)</f>
        <v>Anna Andreadi</v>
      </c>
    </row>
    <row r="9088" spans="1:23" x14ac:dyDescent="0.25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  <c r="V9088" s="7" t="str">
        <f>_xlfn.IFNA(VLOOKUP(orders[[#This Row],[order_id]],returns[],2,FALSE),"FALSE")</f>
        <v>FALSE</v>
      </c>
      <c r="W9088" t="str">
        <f>VLOOKUP(orders[[#This Row],[region]],people[],2,FALSE)</f>
        <v>Kelly Williams</v>
      </c>
    </row>
    <row r="9089" spans="1:23" x14ac:dyDescent="0.25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  <c r="V9089" s="7" t="str">
        <f>_xlfn.IFNA(VLOOKUP(orders[[#This Row],[order_id]],returns[],2,FALSE),"FALSE")</f>
        <v>FALSE</v>
      </c>
      <c r="W9089" t="str">
        <f>VLOOKUP(orders[[#This Row],[region]],people[],2,FALSE)</f>
        <v>Kelly Williams</v>
      </c>
    </row>
    <row r="9090" spans="1:23" x14ac:dyDescent="0.25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  <c r="V9090" s="7" t="str">
        <f>_xlfn.IFNA(VLOOKUP(orders[[#This Row],[order_id]],returns[],2,FALSE),"FALSE")</f>
        <v>FALSE</v>
      </c>
      <c r="W9090" t="str">
        <f>VLOOKUP(orders[[#This Row],[region]],people[],2,FALSE)</f>
        <v>Cassandra Brandow</v>
      </c>
    </row>
    <row r="9091" spans="1:23" x14ac:dyDescent="0.25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  <c r="V9091" s="7" t="str">
        <f>_xlfn.IFNA(VLOOKUP(orders[[#This Row],[order_id]],returns[],2,FALSE),"FALSE")</f>
        <v>FALSE</v>
      </c>
      <c r="W9091" t="str">
        <f>VLOOKUP(orders[[#This Row],[region]],people[],2,FALSE)</f>
        <v>Chuck Magee</v>
      </c>
    </row>
    <row r="9092" spans="1:23" x14ac:dyDescent="0.25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  <c r="V9092" s="7" t="str">
        <f>_xlfn.IFNA(VLOOKUP(orders[[#This Row],[order_id]],returns[],2,FALSE),"FALSE")</f>
        <v>FALSE</v>
      </c>
      <c r="W9092" t="str">
        <f>VLOOKUP(orders[[#This Row],[region]],people[],2,FALSE)</f>
        <v>Cassandra Brandow</v>
      </c>
    </row>
    <row r="9093" spans="1:23" x14ac:dyDescent="0.25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  <c r="V9093" s="7" t="str">
        <f>_xlfn.IFNA(VLOOKUP(orders[[#This Row],[order_id]],returns[],2,FALSE),"FALSE")</f>
        <v>FALSE</v>
      </c>
      <c r="W9093" t="str">
        <f>VLOOKUP(orders[[#This Row],[region]],people[],2,FALSE)</f>
        <v>Chuck Magee</v>
      </c>
    </row>
    <row r="9094" spans="1:23" x14ac:dyDescent="0.25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  <c r="V9094" s="7" t="str">
        <f>_xlfn.IFNA(VLOOKUP(orders[[#This Row],[order_id]],returns[],2,FALSE),"FALSE")</f>
        <v>FALSE</v>
      </c>
      <c r="W9094" t="str">
        <f>VLOOKUP(orders[[#This Row],[region]],people[],2,FALSE)</f>
        <v>Chuck Magee</v>
      </c>
    </row>
    <row r="9095" spans="1:23" x14ac:dyDescent="0.25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  <c r="V9095" s="7" t="str">
        <f>_xlfn.IFNA(VLOOKUP(orders[[#This Row],[order_id]],returns[],2,FALSE),"FALSE")</f>
        <v>FALSE</v>
      </c>
      <c r="W9095" t="str">
        <f>VLOOKUP(orders[[#This Row],[region]],people[],2,FALSE)</f>
        <v>Kelly Williams</v>
      </c>
    </row>
    <row r="9096" spans="1:23" x14ac:dyDescent="0.25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  <c r="V9096" s="7" t="str">
        <f>_xlfn.IFNA(VLOOKUP(orders[[#This Row],[order_id]],returns[],2,FALSE),"FALSE")</f>
        <v>FALSE</v>
      </c>
      <c r="W9096" t="str">
        <f>VLOOKUP(orders[[#This Row],[region]],people[],2,FALSE)</f>
        <v>Kelly Williams</v>
      </c>
    </row>
    <row r="9097" spans="1:23" x14ac:dyDescent="0.25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 s="7" t="str">
        <f>_xlfn.IFNA(VLOOKUP(orders[[#This Row],[order_id]],returns[],2,FALSE),"FALSE")</f>
        <v>FALSE</v>
      </c>
      <c r="W9097" t="str">
        <f>VLOOKUP(orders[[#This Row],[region]],people[],2,FALSE)</f>
        <v>Kelly Williams</v>
      </c>
    </row>
    <row r="9098" spans="1:23" x14ac:dyDescent="0.25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 s="7" t="str">
        <f>_xlfn.IFNA(VLOOKUP(orders[[#This Row],[order_id]],returns[],2,FALSE),"FALSE")</f>
        <v>FALSE</v>
      </c>
      <c r="W9098" t="str">
        <f>VLOOKUP(orders[[#This Row],[region]],people[],2,FALSE)</f>
        <v>Kelly Williams</v>
      </c>
    </row>
    <row r="9099" spans="1:23" x14ac:dyDescent="0.25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  <c r="V9099" s="7" t="str">
        <f>_xlfn.IFNA(VLOOKUP(orders[[#This Row],[order_id]],returns[],2,FALSE),"FALSE")</f>
        <v>FALSE</v>
      </c>
      <c r="W9099" t="str">
        <f>VLOOKUP(orders[[#This Row],[region]],people[],2,FALSE)</f>
        <v>Kelly Williams</v>
      </c>
    </row>
    <row r="9100" spans="1:23" x14ac:dyDescent="0.25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  <c r="V9100" s="7" t="str">
        <f>_xlfn.IFNA(VLOOKUP(orders[[#This Row],[order_id]],returns[],2,FALSE),"FALSE")</f>
        <v>FALSE</v>
      </c>
      <c r="W9100" t="str">
        <f>VLOOKUP(orders[[#This Row],[region]],people[],2,FALSE)</f>
        <v>Kelly Williams</v>
      </c>
    </row>
    <row r="9101" spans="1:23" x14ac:dyDescent="0.25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  <c r="V9101" s="7" t="str">
        <f>_xlfn.IFNA(VLOOKUP(orders[[#This Row],[order_id]],returns[],2,FALSE),"FALSE")</f>
        <v>FALSE</v>
      </c>
      <c r="W9101" t="str">
        <f>VLOOKUP(orders[[#This Row],[region]],people[],2,FALSE)</f>
        <v>Kelly Williams</v>
      </c>
    </row>
    <row r="9102" spans="1:23" x14ac:dyDescent="0.25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  <c r="V9102" s="7" t="str">
        <f>_xlfn.IFNA(VLOOKUP(orders[[#This Row],[order_id]],returns[],2,FALSE),"FALSE")</f>
        <v>FALSE</v>
      </c>
      <c r="W9102" t="str">
        <f>VLOOKUP(orders[[#This Row],[region]],people[],2,FALSE)</f>
        <v>Kelly Williams</v>
      </c>
    </row>
    <row r="9103" spans="1:23" x14ac:dyDescent="0.25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  <c r="V9103" s="7" t="str">
        <f>_xlfn.IFNA(VLOOKUP(orders[[#This Row],[order_id]],returns[],2,FALSE),"FALSE")</f>
        <v>FALSE</v>
      </c>
      <c r="W9103" t="str">
        <f>VLOOKUP(orders[[#This Row],[region]],people[],2,FALSE)</f>
        <v>Kelly Williams</v>
      </c>
    </row>
    <row r="9104" spans="1:23" x14ac:dyDescent="0.25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  <c r="V9104" s="7" t="str">
        <f>_xlfn.IFNA(VLOOKUP(orders[[#This Row],[order_id]],returns[],2,FALSE),"FALSE")</f>
        <v>FALSE</v>
      </c>
      <c r="W9104" t="str">
        <f>VLOOKUP(orders[[#This Row],[region]],people[],2,FALSE)</f>
        <v>Kelly Williams</v>
      </c>
    </row>
    <row r="9105" spans="1:23" x14ac:dyDescent="0.25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 s="7" t="str">
        <f>_xlfn.IFNA(VLOOKUP(orders[[#This Row],[order_id]],returns[],2,FALSE),"FALSE")</f>
        <v>FALSE</v>
      </c>
      <c r="W9105" t="str">
        <f>VLOOKUP(orders[[#This Row],[region]],people[],2,FALSE)</f>
        <v>Kelly Williams</v>
      </c>
    </row>
    <row r="9106" spans="1:23" x14ac:dyDescent="0.25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  <c r="V9106" s="7" t="str">
        <f>_xlfn.IFNA(VLOOKUP(orders[[#This Row],[order_id]],returns[],2,FALSE),"FALSE")</f>
        <v>FALSE</v>
      </c>
      <c r="W9106" t="str">
        <f>VLOOKUP(orders[[#This Row],[region]],people[],2,FALSE)</f>
        <v>Kelly Williams</v>
      </c>
    </row>
    <row r="9107" spans="1:23" x14ac:dyDescent="0.25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  <c r="V9107" s="7" t="str">
        <f>_xlfn.IFNA(VLOOKUP(orders[[#This Row],[order_id]],returns[],2,FALSE),"FALSE")</f>
        <v>FALSE</v>
      </c>
      <c r="W9107" t="str">
        <f>VLOOKUP(orders[[#This Row],[region]],people[],2,FALSE)</f>
        <v>Kelly Williams</v>
      </c>
    </row>
    <row r="9108" spans="1:23" x14ac:dyDescent="0.25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  <c r="V9108" s="7" t="str">
        <f>_xlfn.IFNA(VLOOKUP(orders[[#This Row],[order_id]],returns[],2,FALSE),"FALSE")</f>
        <v>FALSE</v>
      </c>
      <c r="W9108" t="str">
        <f>VLOOKUP(orders[[#This Row],[region]],people[],2,FALSE)</f>
        <v>Kelly Williams</v>
      </c>
    </row>
    <row r="9109" spans="1:23" x14ac:dyDescent="0.25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  <c r="V9109" s="7" t="b">
        <f>_xlfn.IFNA(VLOOKUP(orders[[#This Row],[order_id]],returns[],2,FALSE),"FALSE")</f>
        <v>1</v>
      </c>
      <c r="W9109" t="str">
        <f>VLOOKUP(orders[[#This Row],[region]],people[],2,FALSE)</f>
        <v>Kelly Williams</v>
      </c>
    </row>
    <row r="9110" spans="1:23" x14ac:dyDescent="0.25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  <c r="V9110" s="7" t="b">
        <f>_xlfn.IFNA(VLOOKUP(orders[[#This Row],[order_id]],returns[],2,FALSE),"FALSE")</f>
        <v>1</v>
      </c>
      <c r="W9110" t="str">
        <f>VLOOKUP(orders[[#This Row],[region]],people[],2,FALSE)</f>
        <v>Kelly Williams</v>
      </c>
    </row>
    <row r="9111" spans="1:23" x14ac:dyDescent="0.25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  <c r="V9111" s="7" t="b">
        <f>_xlfn.IFNA(VLOOKUP(orders[[#This Row],[order_id]],returns[],2,FALSE),"FALSE")</f>
        <v>1</v>
      </c>
      <c r="W9111" t="str">
        <f>VLOOKUP(orders[[#This Row],[region]],people[],2,FALSE)</f>
        <v>Kelly Williams</v>
      </c>
    </row>
    <row r="9112" spans="1:23" x14ac:dyDescent="0.25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 s="7" t="str">
        <f>_xlfn.IFNA(VLOOKUP(orders[[#This Row],[order_id]],returns[],2,FALSE),"FALSE")</f>
        <v>FALSE</v>
      </c>
      <c r="W9112" t="str">
        <f>VLOOKUP(orders[[#This Row],[region]],people[],2,FALSE)</f>
        <v>Cassandra Brandow</v>
      </c>
    </row>
    <row r="9113" spans="1:23" x14ac:dyDescent="0.25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  <c r="V9113" s="7" t="str">
        <f>_xlfn.IFNA(VLOOKUP(orders[[#This Row],[order_id]],returns[],2,FALSE),"FALSE")</f>
        <v>FALSE</v>
      </c>
      <c r="W9113" t="str">
        <f>VLOOKUP(orders[[#This Row],[region]],people[],2,FALSE)</f>
        <v>Cassandra Brandow</v>
      </c>
    </row>
    <row r="9114" spans="1:23" x14ac:dyDescent="0.25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  <c r="V9114" s="7" t="str">
        <f>_xlfn.IFNA(VLOOKUP(orders[[#This Row],[order_id]],returns[],2,FALSE),"FALSE")</f>
        <v>FALSE</v>
      </c>
      <c r="W9114" t="str">
        <f>VLOOKUP(orders[[#This Row],[region]],people[],2,FALSE)</f>
        <v>Cassandra Brandow</v>
      </c>
    </row>
    <row r="9115" spans="1:23" x14ac:dyDescent="0.25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  <c r="V9115" s="7" t="str">
        <f>_xlfn.IFNA(VLOOKUP(orders[[#This Row],[order_id]],returns[],2,FALSE),"FALSE")</f>
        <v>FALSE</v>
      </c>
      <c r="W9115" t="str">
        <f>VLOOKUP(orders[[#This Row],[region]],people[],2,FALSE)</f>
        <v>Cassandra Brandow</v>
      </c>
    </row>
    <row r="9116" spans="1:23" x14ac:dyDescent="0.25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 s="7" t="str">
        <f>_xlfn.IFNA(VLOOKUP(orders[[#This Row],[order_id]],returns[],2,FALSE),"FALSE")</f>
        <v>FALSE</v>
      </c>
      <c r="W9116" t="str">
        <f>VLOOKUP(orders[[#This Row],[region]],people[],2,FALSE)</f>
        <v>Anna Andreadi</v>
      </c>
    </row>
    <row r="9117" spans="1:23" x14ac:dyDescent="0.25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  <c r="V9117" s="7" t="str">
        <f>_xlfn.IFNA(VLOOKUP(orders[[#This Row],[order_id]],returns[],2,FALSE),"FALSE")</f>
        <v>FALSE</v>
      </c>
      <c r="W9117" t="str">
        <f>VLOOKUP(orders[[#This Row],[region]],people[],2,FALSE)</f>
        <v>Chuck Magee</v>
      </c>
    </row>
    <row r="9118" spans="1:23" x14ac:dyDescent="0.25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  <c r="V9118" s="7" t="str">
        <f>_xlfn.IFNA(VLOOKUP(orders[[#This Row],[order_id]],returns[],2,FALSE),"FALSE")</f>
        <v>FALSE</v>
      </c>
      <c r="W9118" t="str">
        <f>VLOOKUP(orders[[#This Row],[region]],people[],2,FALSE)</f>
        <v>Chuck Magee</v>
      </c>
    </row>
    <row r="9119" spans="1:23" x14ac:dyDescent="0.25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  <c r="V9119" s="7" t="str">
        <f>_xlfn.IFNA(VLOOKUP(orders[[#This Row],[order_id]],returns[],2,FALSE),"FALSE")</f>
        <v>FALSE</v>
      </c>
      <c r="W9119" t="str">
        <f>VLOOKUP(orders[[#This Row],[region]],people[],2,FALSE)</f>
        <v>Chuck Magee</v>
      </c>
    </row>
    <row r="9120" spans="1:23" x14ac:dyDescent="0.25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  <c r="V9120" s="7" t="str">
        <f>_xlfn.IFNA(VLOOKUP(orders[[#This Row],[order_id]],returns[],2,FALSE),"FALSE")</f>
        <v>FALSE</v>
      </c>
      <c r="W9120" t="str">
        <f>VLOOKUP(orders[[#This Row],[region]],people[],2,FALSE)</f>
        <v>Chuck Magee</v>
      </c>
    </row>
    <row r="9121" spans="1:23" x14ac:dyDescent="0.25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 s="7" t="str">
        <f>_xlfn.IFNA(VLOOKUP(orders[[#This Row],[order_id]],returns[],2,FALSE),"FALSE")</f>
        <v>FALSE</v>
      </c>
      <c r="W9121" t="str">
        <f>VLOOKUP(orders[[#This Row],[region]],people[],2,FALSE)</f>
        <v>Anna Andreadi</v>
      </c>
    </row>
    <row r="9122" spans="1:23" x14ac:dyDescent="0.25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  <c r="V9122" s="7" t="str">
        <f>_xlfn.IFNA(VLOOKUP(orders[[#This Row],[order_id]],returns[],2,FALSE),"FALSE")</f>
        <v>FALSE</v>
      </c>
      <c r="W9122" t="str">
        <f>VLOOKUP(orders[[#This Row],[region]],people[],2,FALSE)</f>
        <v>Anna Andreadi</v>
      </c>
    </row>
    <row r="9123" spans="1:23" x14ac:dyDescent="0.25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  <c r="V9123" s="7" t="b">
        <f>_xlfn.IFNA(VLOOKUP(orders[[#This Row],[order_id]],returns[],2,FALSE),"FALSE")</f>
        <v>1</v>
      </c>
      <c r="W9123" t="str">
        <f>VLOOKUP(orders[[#This Row],[region]],people[],2,FALSE)</f>
        <v>Anna Andreadi</v>
      </c>
    </row>
    <row r="9124" spans="1:23" x14ac:dyDescent="0.25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  <c r="V9124" s="7" t="str">
        <f>_xlfn.IFNA(VLOOKUP(orders[[#This Row],[order_id]],returns[],2,FALSE),"FALSE")</f>
        <v>FALSE</v>
      </c>
      <c r="W9124" t="str">
        <f>VLOOKUP(orders[[#This Row],[region]],people[],2,FALSE)</f>
        <v>Anna Andreadi</v>
      </c>
    </row>
    <row r="9125" spans="1:23" x14ac:dyDescent="0.25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  <c r="V9125" s="7" t="str">
        <f>_xlfn.IFNA(VLOOKUP(orders[[#This Row],[order_id]],returns[],2,FALSE),"FALSE")</f>
        <v>FALSE</v>
      </c>
      <c r="W9125" t="str">
        <f>VLOOKUP(orders[[#This Row],[region]],people[],2,FALSE)</f>
        <v>Chuck Magee</v>
      </c>
    </row>
    <row r="9126" spans="1:23" x14ac:dyDescent="0.25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  <c r="V9126" s="7" t="str">
        <f>_xlfn.IFNA(VLOOKUP(orders[[#This Row],[order_id]],returns[],2,FALSE),"FALSE")</f>
        <v>FALSE</v>
      </c>
      <c r="W9126" t="str">
        <f>VLOOKUP(orders[[#This Row],[region]],people[],2,FALSE)</f>
        <v>Kelly Williams</v>
      </c>
    </row>
    <row r="9127" spans="1:23" x14ac:dyDescent="0.25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  <c r="V9127" s="7" t="str">
        <f>_xlfn.IFNA(VLOOKUP(orders[[#This Row],[order_id]],returns[],2,FALSE),"FALSE")</f>
        <v>FALSE</v>
      </c>
      <c r="W9127" t="str">
        <f>VLOOKUP(orders[[#This Row],[region]],people[],2,FALSE)</f>
        <v>Kelly Williams</v>
      </c>
    </row>
    <row r="9128" spans="1:23" x14ac:dyDescent="0.25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 s="7" t="str">
        <f>_xlfn.IFNA(VLOOKUP(orders[[#This Row],[order_id]],returns[],2,FALSE),"FALSE")</f>
        <v>FALSE</v>
      </c>
      <c r="W9128" t="str">
        <f>VLOOKUP(orders[[#This Row],[region]],people[],2,FALSE)</f>
        <v>Anna Andreadi</v>
      </c>
    </row>
    <row r="9129" spans="1:23" x14ac:dyDescent="0.25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  <c r="V9129" s="7" t="str">
        <f>_xlfn.IFNA(VLOOKUP(orders[[#This Row],[order_id]],returns[],2,FALSE),"FALSE")</f>
        <v>FALSE</v>
      </c>
      <c r="W9129" t="str">
        <f>VLOOKUP(orders[[#This Row],[region]],people[],2,FALSE)</f>
        <v>Kelly Williams</v>
      </c>
    </row>
    <row r="9130" spans="1:23" x14ac:dyDescent="0.25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  <c r="V9130" s="7" t="str">
        <f>_xlfn.IFNA(VLOOKUP(orders[[#This Row],[order_id]],returns[],2,FALSE),"FALSE")</f>
        <v>FALSE</v>
      </c>
      <c r="W9130" t="str">
        <f>VLOOKUP(orders[[#This Row],[region]],people[],2,FALSE)</f>
        <v>Anna Andreadi</v>
      </c>
    </row>
    <row r="9131" spans="1:23" x14ac:dyDescent="0.25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  <c r="V9131" s="7" t="str">
        <f>_xlfn.IFNA(VLOOKUP(orders[[#This Row],[order_id]],returns[],2,FALSE),"FALSE")</f>
        <v>FALSE</v>
      </c>
      <c r="W9131" t="str">
        <f>VLOOKUP(orders[[#This Row],[region]],people[],2,FALSE)</f>
        <v>Chuck Magee</v>
      </c>
    </row>
    <row r="9132" spans="1:23" x14ac:dyDescent="0.25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  <c r="V9132" s="7" t="str">
        <f>_xlfn.IFNA(VLOOKUP(orders[[#This Row],[order_id]],returns[],2,FALSE),"FALSE")</f>
        <v>FALSE</v>
      </c>
      <c r="W9132" t="str">
        <f>VLOOKUP(orders[[#This Row],[region]],people[],2,FALSE)</f>
        <v>Chuck Magee</v>
      </c>
    </row>
    <row r="9133" spans="1:23" x14ac:dyDescent="0.25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 s="7" t="str">
        <f>_xlfn.IFNA(VLOOKUP(orders[[#This Row],[order_id]],returns[],2,FALSE),"FALSE")</f>
        <v>FALSE</v>
      </c>
      <c r="W9133" t="str">
        <f>VLOOKUP(orders[[#This Row],[region]],people[],2,FALSE)</f>
        <v>Chuck Magee</v>
      </c>
    </row>
    <row r="9134" spans="1:23" x14ac:dyDescent="0.25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  <c r="V9134" s="7" t="str">
        <f>_xlfn.IFNA(VLOOKUP(orders[[#This Row],[order_id]],returns[],2,FALSE),"FALSE")</f>
        <v>FALSE</v>
      </c>
      <c r="W9134" t="str">
        <f>VLOOKUP(orders[[#This Row],[region]],people[],2,FALSE)</f>
        <v>Chuck Magee</v>
      </c>
    </row>
    <row r="9135" spans="1:23" x14ac:dyDescent="0.25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 s="7" t="str">
        <f>_xlfn.IFNA(VLOOKUP(orders[[#This Row],[order_id]],returns[],2,FALSE),"FALSE")</f>
        <v>FALSE</v>
      </c>
      <c r="W9135" t="str">
        <f>VLOOKUP(orders[[#This Row],[region]],people[],2,FALSE)</f>
        <v>Anna Andreadi</v>
      </c>
    </row>
    <row r="9136" spans="1:23" x14ac:dyDescent="0.25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  <c r="V9136" s="7" t="str">
        <f>_xlfn.IFNA(VLOOKUP(orders[[#This Row],[order_id]],returns[],2,FALSE),"FALSE")</f>
        <v>FALSE</v>
      </c>
      <c r="W9136" t="str">
        <f>VLOOKUP(orders[[#This Row],[region]],people[],2,FALSE)</f>
        <v>Cassandra Brandow</v>
      </c>
    </row>
    <row r="9137" spans="1:23" x14ac:dyDescent="0.25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  <c r="V9137" s="7" t="str">
        <f>_xlfn.IFNA(VLOOKUP(orders[[#This Row],[order_id]],returns[],2,FALSE),"FALSE")</f>
        <v>FALSE</v>
      </c>
      <c r="W9137" t="str">
        <f>VLOOKUP(orders[[#This Row],[region]],people[],2,FALSE)</f>
        <v>Cassandra Brandow</v>
      </c>
    </row>
    <row r="9138" spans="1:23" x14ac:dyDescent="0.25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  <c r="V9138" s="7" t="str">
        <f>_xlfn.IFNA(VLOOKUP(orders[[#This Row],[order_id]],returns[],2,FALSE),"FALSE")</f>
        <v>FALSE</v>
      </c>
      <c r="W9138" t="str">
        <f>VLOOKUP(orders[[#This Row],[region]],people[],2,FALSE)</f>
        <v>Cassandra Brandow</v>
      </c>
    </row>
    <row r="9139" spans="1:23" x14ac:dyDescent="0.25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  <c r="V9139" s="7" t="str">
        <f>_xlfn.IFNA(VLOOKUP(orders[[#This Row],[order_id]],returns[],2,FALSE),"FALSE")</f>
        <v>FALSE</v>
      </c>
      <c r="W9139" t="str">
        <f>VLOOKUP(orders[[#This Row],[region]],people[],2,FALSE)</f>
        <v>Cassandra Brandow</v>
      </c>
    </row>
    <row r="9140" spans="1:23" x14ac:dyDescent="0.25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  <c r="V9140" s="7" t="str">
        <f>_xlfn.IFNA(VLOOKUP(orders[[#This Row],[order_id]],returns[],2,FALSE),"FALSE")</f>
        <v>FALSE</v>
      </c>
      <c r="W9140" t="str">
        <f>VLOOKUP(orders[[#This Row],[region]],people[],2,FALSE)</f>
        <v>Cassandra Brandow</v>
      </c>
    </row>
    <row r="9141" spans="1:23" x14ac:dyDescent="0.25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  <c r="V9141" s="7" t="str">
        <f>_xlfn.IFNA(VLOOKUP(orders[[#This Row],[order_id]],returns[],2,FALSE),"FALSE")</f>
        <v>FALSE</v>
      </c>
      <c r="W9141" t="str">
        <f>VLOOKUP(orders[[#This Row],[region]],people[],2,FALSE)</f>
        <v>Kelly Williams</v>
      </c>
    </row>
    <row r="9142" spans="1:23" x14ac:dyDescent="0.25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  <c r="V9142" s="7" t="str">
        <f>_xlfn.IFNA(VLOOKUP(orders[[#This Row],[order_id]],returns[],2,FALSE),"FALSE")</f>
        <v>FALSE</v>
      </c>
      <c r="W9142" t="str">
        <f>VLOOKUP(orders[[#This Row],[region]],people[],2,FALSE)</f>
        <v>Anna Andreadi</v>
      </c>
    </row>
    <row r="9143" spans="1:23" x14ac:dyDescent="0.25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  <c r="V9143" s="7" t="str">
        <f>_xlfn.IFNA(VLOOKUP(orders[[#This Row],[order_id]],returns[],2,FALSE),"FALSE")</f>
        <v>FALSE</v>
      </c>
      <c r="W9143" t="str">
        <f>VLOOKUP(orders[[#This Row],[region]],people[],2,FALSE)</f>
        <v>Chuck Magee</v>
      </c>
    </row>
    <row r="9144" spans="1:23" x14ac:dyDescent="0.25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  <c r="V9144" s="7" t="str">
        <f>_xlfn.IFNA(VLOOKUP(orders[[#This Row],[order_id]],returns[],2,FALSE),"FALSE")</f>
        <v>FALSE</v>
      </c>
      <c r="W9144" t="str">
        <f>VLOOKUP(orders[[#This Row],[region]],people[],2,FALSE)</f>
        <v>Anna Andreadi</v>
      </c>
    </row>
    <row r="9145" spans="1:23" x14ac:dyDescent="0.25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  <c r="V9145" s="7" t="str">
        <f>_xlfn.IFNA(VLOOKUP(orders[[#This Row],[order_id]],returns[],2,FALSE),"FALSE")</f>
        <v>FALSE</v>
      </c>
      <c r="W9145" t="str">
        <f>VLOOKUP(orders[[#This Row],[region]],people[],2,FALSE)</f>
        <v>Anna Andreadi</v>
      </c>
    </row>
    <row r="9146" spans="1:23" x14ac:dyDescent="0.25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  <c r="V9146" s="7" t="str">
        <f>_xlfn.IFNA(VLOOKUP(orders[[#This Row],[order_id]],returns[],2,FALSE),"FALSE")</f>
        <v>FALSE</v>
      </c>
      <c r="W9146" t="str">
        <f>VLOOKUP(orders[[#This Row],[region]],people[],2,FALSE)</f>
        <v>Anna Andreadi</v>
      </c>
    </row>
    <row r="9147" spans="1:23" x14ac:dyDescent="0.25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  <c r="V9147" s="7" t="str">
        <f>_xlfn.IFNA(VLOOKUP(orders[[#This Row],[order_id]],returns[],2,FALSE),"FALSE")</f>
        <v>FALSE</v>
      </c>
      <c r="W9147" t="str">
        <f>VLOOKUP(orders[[#This Row],[region]],people[],2,FALSE)</f>
        <v>Kelly Williams</v>
      </c>
    </row>
    <row r="9148" spans="1:23" x14ac:dyDescent="0.25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  <c r="V9148" s="7" t="str">
        <f>_xlfn.IFNA(VLOOKUP(orders[[#This Row],[order_id]],returns[],2,FALSE),"FALSE")</f>
        <v>FALSE</v>
      </c>
      <c r="W9148" t="str">
        <f>VLOOKUP(orders[[#This Row],[region]],people[],2,FALSE)</f>
        <v>Chuck Magee</v>
      </c>
    </row>
    <row r="9149" spans="1:23" x14ac:dyDescent="0.25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 s="7" t="str">
        <f>_xlfn.IFNA(VLOOKUP(orders[[#This Row],[order_id]],returns[],2,FALSE),"FALSE")</f>
        <v>FALSE</v>
      </c>
      <c r="W9149" t="str">
        <f>VLOOKUP(orders[[#This Row],[region]],people[],2,FALSE)</f>
        <v>Chuck Magee</v>
      </c>
    </row>
    <row r="9150" spans="1:23" x14ac:dyDescent="0.25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  <c r="V9150" s="7" t="str">
        <f>_xlfn.IFNA(VLOOKUP(orders[[#This Row],[order_id]],returns[],2,FALSE),"FALSE")</f>
        <v>FALSE</v>
      </c>
      <c r="W9150" t="str">
        <f>VLOOKUP(orders[[#This Row],[region]],people[],2,FALSE)</f>
        <v>Chuck Magee</v>
      </c>
    </row>
    <row r="9151" spans="1:23" x14ac:dyDescent="0.25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 s="7" t="str">
        <f>_xlfn.IFNA(VLOOKUP(orders[[#This Row],[order_id]],returns[],2,FALSE),"FALSE")</f>
        <v>FALSE</v>
      </c>
      <c r="W9151" t="str">
        <f>VLOOKUP(orders[[#This Row],[region]],people[],2,FALSE)</f>
        <v>Kelly Williams</v>
      </c>
    </row>
    <row r="9152" spans="1:23" x14ac:dyDescent="0.25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  <c r="V9152" s="7" t="str">
        <f>_xlfn.IFNA(VLOOKUP(orders[[#This Row],[order_id]],returns[],2,FALSE),"FALSE")</f>
        <v>FALSE</v>
      </c>
      <c r="W9152" t="str">
        <f>VLOOKUP(orders[[#This Row],[region]],people[],2,FALSE)</f>
        <v>Kelly Williams</v>
      </c>
    </row>
    <row r="9153" spans="1:23" x14ac:dyDescent="0.25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  <c r="V9153" s="7" t="str">
        <f>_xlfn.IFNA(VLOOKUP(orders[[#This Row],[order_id]],returns[],2,FALSE),"FALSE")</f>
        <v>FALSE</v>
      </c>
      <c r="W9153" t="str">
        <f>VLOOKUP(orders[[#This Row],[region]],people[],2,FALSE)</f>
        <v>Anna Andreadi</v>
      </c>
    </row>
    <row r="9154" spans="1:23" x14ac:dyDescent="0.25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  <c r="V9154" s="7" t="str">
        <f>_xlfn.IFNA(VLOOKUP(orders[[#This Row],[order_id]],returns[],2,FALSE),"FALSE")</f>
        <v>FALSE</v>
      </c>
      <c r="W9154" t="str">
        <f>VLOOKUP(orders[[#This Row],[region]],people[],2,FALSE)</f>
        <v>Anna Andreadi</v>
      </c>
    </row>
    <row r="9155" spans="1:23" x14ac:dyDescent="0.25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  <c r="V9155" s="7" t="str">
        <f>_xlfn.IFNA(VLOOKUP(orders[[#This Row],[order_id]],returns[],2,FALSE),"FALSE")</f>
        <v>FALSE</v>
      </c>
      <c r="W9155" t="str">
        <f>VLOOKUP(orders[[#This Row],[region]],people[],2,FALSE)</f>
        <v>Anna Andreadi</v>
      </c>
    </row>
    <row r="9156" spans="1:23" x14ac:dyDescent="0.25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  <c r="V9156" s="7" t="str">
        <f>_xlfn.IFNA(VLOOKUP(orders[[#This Row],[order_id]],returns[],2,FALSE),"FALSE")</f>
        <v>FALSE</v>
      </c>
      <c r="W9156" t="str">
        <f>VLOOKUP(orders[[#This Row],[region]],people[],2,FALSE)</f>
        <v>Chuck Magee</v>
      </c>
    </row>
    <row r="9157" spans="1:23" x14ac:dyDescent="0.25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 s="7" t="str">
        <f>_xlfn.IFNA(VLOOKUP(orders[[#This Row],[order_id]],returns[],2,FALSE),"FALSE")</f>
        <v>FALSE</v>
      </c>
      <c r="W9157" t="str">
        <f>VLOOKUP(orders[[#This Row],[region]],people[],2,FALSE)</f>
        <v>Anna Andreadi</v>
      </c>
    </row>
    <row r="9158" spans="1:23" x14ac:dyDescent="0.25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  <c r="V9158" s="7" t="str">
        <f>_xlfn.IFNA(VLOOKUP(orders[[#This Row],[order_id]],returns[],2,FALSE),"FALSE")</f>
        <v>FALSE</v>
      </c>
      <c r="W9158" t="str">
        <f>VLOOKUP(orders[[#This Row],[region]],people[],2,FALSE)</f>
        <v>Chuck Magee</v>
      </c>
    </row>
    <row r="9159" spans="1:23" x14ac:dyDescent="0.25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 s="7" t="str">
        <f>_xlfn.IFNA(VLOOKUP(orders[[#This Row],[order_id]],returns[],2,FALSE),"FALSE")</f>
        <v>FALSE</v>
      </c>
      <c r="W9159" t="str">
        <f>VLOOKUP(orders[[#This Row],[region]],people[],2,FALSE)</f>
        <v>Chuck Magee</v>
      </c>
    </row>
    <row r="9160" spans="1:23" x14ac:dyDescent="0.25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 s="7" t="str">
        <f>_xlfn.IFNA(VLOOKUP(orders[[#This Row],[order_id]],returns[],2,FALSE),"FALSE")</f>
        <v>FALSE</v>
      </c>
      <c r="W9160" t="str">
        <f>VLOOKUP(orders[[#This Row],[region]],people[],2,FALSE)</f>
        <v>Chuck Magee</v>
      </c>
    </row>
    <row r="9161" spans="1:23" x14ac:dyDescent="0.25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  <c r="V9161" s="7" t="str">
        <f>_xlfn.IFNA(VLOOKUP(orders[[#This Row],[order_id]],returns[],2,FALSE),"FALSE")</f>
        <v>FALSE</v>
      </c>
      <c r="W9161" t="str">
        <f>VLOOKUP(orders[[#This Row],[region]],people[],2,FALSE)</f>
        <v>Cassandra Brandow</v>
      </c>
    </row>
    <row r="9162" spans="1:23" x14ac:dyDescent="0.25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  <c r="V9162" s="7" t="str">
        <f>_xlfn.IFNA(VLOOKUP(orders[[#This Row],[order_id]],returns[],2,FALSE),"FALSE")</f>
        <v>FALSE</v>
      </c>
      <c r="W9162" t="str">
        <f>VLOOKUP(orders[[#This Row],[region]],people[],2,FALSE)</f>
        <v>Cassandra Brandow</v>
      </c>
    </row>
    <row r="9163" spans="1:23" x14ac:dyDescent="0.25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  <c r="V9163" s="7" t="str">
        <f>_xlfn.IFNA(VLOOKUP(orders[[#This Row],[order_id]],returns[],2,FALSE),"FALSE")</f>
        <v>FALSE</v>
      </c>
      <c r="W9163" t="str">
        <f>VLOOKUP(orders[[#This Row],[region]],people[],2,FALSE)</f>
        <v>Kelly Williams</v>
      </c>
    </row>
    <row r="9164" spans="1:23" x14ac:dyDescent="0.25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 s="7" t="str">
        <f>_xlfn.IFNA(VLOOKUP(orders[[#This Row],[order_id]],returns[],2,FALSE),"FALSE")</f>
        <v>FALSE</v>
      </c>
      <c r="W9164" t="str">
        <f>VLOOKUP(orders[[#This Row],[region]],people[],2,FALSE)</f>
        <v>Kelly Williams</v>
      </c>
    </row>
    <row r="9165" spans="1:23" x14ac:dyDescent="0.25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  <c r="V9165" s="7" t="str">
        <f>_xlfn.IFNA(VLOOKUP(orders[[#This Row],[order_id]],returns[],2,FALSE),"FALSE")</f>
        <v>FALSE</v>
      </c>
      <c r="W9165" t="str">
        <f>VLOOKUP(orders[[#This Row],[region]],people[],2,FALSE)</f>
        <v>Kelly Williams</v>
      </c>
    </row>
    <row r="9166" spans="1:23" x14ac:dyDescent="0.25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  <c r="V9166" s="7" t="str">
        <f>_xlfn.IFNA(VLOOKUP(orders[[#This Row],[order_id]],returns[],2,FALSE),"FALSE")</f>
        <v>FALSE</v>
      </c>
      <c r="W9166" t="str">
        <f>VLOOKUP(orders[[#This Row],[region]],people[],2,FALSE)</f>
        <v>Kelly Williams</v>
      </c>
    </row>
    <row r="9167" spans="1:23" x14ac:dyDescent="0.25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  <c r="V9167" s="7" t="str">
        <f>_xlfn.IFNA(VLOOKUP(orders[[#This Row],[order_id]],returns[],2,FALSE),"FALSE")</f>
        <v>FALSE</v>
      </c>
      <c r="W9167" t="str">
        <f>VLOOKUP(orders[[#This Row],[region]],people[],2,FALSE)</f>
        <v>Anna Andreadi</v>
      </c>
    </row>
    <row r="9168" spans="1:23" x14ac:dyDescent="0.25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  <c r="V9168" s="7" t="str">
        <f>_xlfn.IFNA(VLOOKUP(orders[[#This Row],[order_id]],returns[],2,FALSE),"FALSE")</f>
        <v>FALSE</v>
      </c>
      <c r="W9168" t="str">
        <f>VLOOKUP(orders[[#This Row],[region]],people[],2,FALSE)</f>
        <v>Anna Andreadi</v>
      </c>
    </row>
    <row r="9169" spans="1:23" x14ac:dyDescent="0.25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  <c r="V9169" s="7" t="str">
        <f>_xlfn.IFNA(VLOOKUP(orders[[#This Row],[order_id]],returns[],2,FALSE),"FALSE")</f>
        <v>FALSE</v>
      </c>
      <c r="W9169" t="str">
        <f>VLOOKUP(orders[[#This Row],[region]],people[],2,FALSE)</f>
        <v>Anna Andreadi</v>
      </c>
    </row>
    <row r="9170" spans="1:23" x14ac:dyDescent="0.25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 s="7" t="str">
        <f>_xlfn.IFNA(VLOOKUP(orders[[#This Row],[order_id]],returns[],2,FALSE),"FALSE")</f>
        <v>FALSE</v>
      </c>
      <c r="W9170" t="str">
        <f>VLOOKUP(orders[[#This Row],[region]],people[],2,FALSE)</f>
        <v>Cassandra Brandow</v>
      </c>
    </row>
    <row r="9171" spans="1:23" x14ac:dyDescent="0.25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 s="7" t="str">
        <f>_xlfn.IFNA(VLOOKUP(orders[[#This Row],[order_id]],returns[],2,FALSE),"FALSE")</f>
        <v>FALSE</v>
      </c>
      <c r="W9171" t="str">
        <f>VLOOKUP(orders[[#This Row],[region]],people[],2,FALSE)</f>
        <v>Cassandra Brandow</v>
      </c>
    </row>
    <row r="9172" spans="1:23" x14ac:dyDescent="0.25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  <c r="V9172" s="7" t="str">
        <f>_xlfn.IFNA(VLOOKUP(orders[[#This Row],[order_id]],returns[],2,FALSE),"FALSE")</f>
        <v>FALSE</v>
      </c>
      <c r="W9172" t="str">
        <f>VLOOKUP(orders[[#This Row],[region]],people[],2,FALSE)</f>
        <v>Anna Andreadi</v>
      </c>
    </row>
    <row r="9173" spans="1:23" x14ac:dyDescent="0.25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  <c r="V9173" s="7" t="str">
        <f>_xlfn.IFNA(VLOOKUP(orders[[#This Row],[order_id]],returns[],2,FALSE),"FALSE")</f>
        <v>FALSE</v>
      </c>
      <c r="W9173" t="str">
        <f>VLOOKUP(orders[[#This Row],[region]],people[],2,FALSE)</f>
        <v>Anna Andreadi</v>
      </c>
    </row>
    <row r="9174" spans="1:23" x14ac:dyDescent="0.25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  <c r="V9174" s="7" t="str">
        <f>_xlfn.IFNA(VLOOKUP(orders[[#This Row],[order_id]],returns[],2,FALSE),"FALSE")</f>
        <v>FALSE</v>
      </c>
      <c r="W9174" t="str">
        <f>VLOOKUP(orders[[#This Row],[region]],people[],2,FALSE)</f>
        <v>Anna Andreadi</v>
      </c>
    </row>
    <row r="9175" spans="1:23" x14ac:dyDescent="0.25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  <c r="V9175" s="7" t="str">
        <f>_xlfn.IFNA(VLOOKUP(orders[[#This Row],[order_id]],returns[],2,FALSE),"FALSE")</f>
        <v>FALSE</v>
      </c>
      <c r="W9175" t="str">
        <f>VLOOKUP(orders[[#This Row],[region]],people[],2,FALSE)</f>
        <v>Anna Andreadi</v>
      </c>
    </row>
    <row r="9176" spans="1:23" x14ac:dyDescent="0.25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  <c r="V9176" s="7" t="str">
        <f>_xlfn.IFNA(VLOOKUP(orders[[#This Row],[order_id]],returns[],2,FALSE),"FALSE")</f>
        <v>FALSE</v>
      </c>
      <c r="W9176" t="str">
        <f>VLOOKUP(orders[[#This Row],[region]],people[],2,FALSE)</f>
        <v>Anna Andreadi</v>
      </c>
    </row>
    <row r="9177" spans="1:23" x14ac:dyDescent="0.25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 s="7" t="str">
        <f>_xlfn.IFNA(VLOOKUP(orders[[#This Row],[order_id]],returns[],2,FALSE),"FALSE")</f>
        <v>FALSE</v>
      </c>
      <c r="W9177" t="str">
        <f>VLOOKUP(orders[[#This Row],[region]],people[],2,FALSE)</f>
        <v>Anna Andreadi</v>
      </c>
    </row>
    <row r="9178" spans="1:23" x14ac:dyDescent="0.25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  <c r="V9178" s="7" t="str">
        <f>_xlfn.IFNA(VLOOKUP(orders[[#This Row],[order_id]],returns[],2,FALSE),"FALSE")</f>
        <v>FALSE</v>
      </c>
      <c r="W9178" t="str">
        <f>VLOOKUP(orders[[#This Row],[region]],people[],2,FALSE)</f>
        <v>Cassandra Brandow</v>
      </c>
    </row>
    <row r="9179" spans="1:23" x14ac:dyDescent="0.25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  <c r="V9179" s="7" t="str">
        <f>_xlfn.IFNA(VLOOKUP(orders[[#This Row],[order_id]],returns[],2,FALSE),"FALSE")</f>
        <v>FALSE</v>
      </c>
      <c r="W9179" t="str">
        <f>VLOOKUP(orders[[#This Row],[region]],people[],2,FALSE)</f>
        <v>Chuck Magee</v>
      </c>
    </row>
    <row r="9180" spans="1:23" x14ac:dyDescent="0.25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  <c r="V9180" s="7" t="str">
        <f>_xlfn.IFNA(VLOOKUP(orders[[#This Row],[order_id]],returns[],2,FALSE),"FALSE")</f>
        <v>FALSE</v>
      </c>
      <c r="W9180" t="str">
        <f>VLOOKUP(orders[[#This Row],[region]],people[],2,FALSE)</f>
        <v>Chuck Magee</v>
      </c>
    </row>
    <row r="9181" spans="1:23" x14ac:dyDescent="0.25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  <c r="V9181" s="7" t="str">
        <f>_xlfn.IFNA(VLOOKUP(orders[[#This Row],[order_id]],returns[],2,FALSE),"FALSE")</f>
        <v>FALSE</v>
      </c>
      <c r="W9181" t="str">
        <f>VLOOKUP(orders[[#This Row],[region]],people[],2,FALSE)</f>
        <v>Anna Andreadi</v>
      </c>
    </row>
    <row r="9182" spans="1:23" x14ac:dyDescent="0.25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  <c r="V9182" s="7" t="str">
        <f>_xlfn.IFNA(VLOOKUP(orders[[#This Row],[order_id]],returns[],2,FALSE),"FALSE")</f>
        <v>FALSE</v>
      </c>
      <c r="W9182" t="str">
        <f>VLOOKUP(orders[[#This Row],[region]],people[],2,FALSE)</f>
        <v>Anna Andreadi</v>
      </c>
    </row>
    <row r="9183" spans="1:23" x14ac:dyDescent="0.25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  <c r="V9183" s="7" t="str">
        <f>_xlfn.IFNA(VLOOKUP(orders[[#This Row],[order_id]],returns[],2,FALSE),"FALSE")</f>
        <v>FALSE</v>
      </c>
      <c r="W9183" t="str">
        <f>VLOOKUP(orders[[#This Row],[region]],people[],2,FALSE)</f>
        <v>Anna Andreadi</v>
      </c>
    </row>
    <row r="9184" spans="1:23" x14ac:dyDescent="0.25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  <c r="V9184" s="7" t="str">
        <f>_xlfn.IFNA(VLOOKUP(orders[[#This Row],[order_id]],returns[],2,FALSE),"FALSE")</f>
        <v>FALSE</v>
      </c>
      <c r="W9184" t="str">
        <f>VLOOKUP(orders[[#This Row],[region]],people[],2,FALSE)</f>
        <v>Anna Andreadi</v>
      </c>
    </row>
    <row r="9185" spans="1:23" x14ac:dyDescent="0.25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  <c r="V9185" s="7" t="str">
        <f>_xlfn.IFNA(VLOOKUP(orders[[#This Row],[order_id]],returns[],2,FALSE),"FALSE")</f>
        <v>FALSE</v>
      </c>
      <c r="W9185" t="str">
        <f>VLOOKUP(orders[[#This Row],[region]],people[],2,FALSE)</f>
        <v>Anna Andreadi</v>
      </c>
    </row>
    <row r="9186" spans="1:23" x14ac:dyDescent="0.25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  <c r="V9186" s="7" t="str">
        <f>_xlfn.IFNA(VLOOKUP(orders[[#This Row],[order_id]],returns[],2,FALSE),"FALSE")</f>
        <v>FALSE</v>
      </c>
      <c r="W9186" t="str">
        <f>VLOOKUP(orders[[#This Row],[region]],people[],2,FALSE)</f>
        <v>Anna Andreadi</v>
      </c>
    </row>
    <row r="9187" spans="1:23" x14ac:dyDescent="0.25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 s="7" t="str">
        <f>_xlfn.IFNA(VLOOKUP(orders[[#This Row],[order_id]],returns[],2,FALSE),"FALSE")</f>
        <v>FALSE</v>
      </c>
      <c r="W9187" t="str">
        <f>VLOOKUP(orders[[#This Row],[region]],people[],2,FALSE)</f>
        <v>Anna Andreadi</v>
      </c>
    </row>
    <row r="9188" spans="1:23" x14ac:dyDescent="0.25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  <c r="V9188" s="7" t="str">
        <f>_xlfn.IFNA(VLOOKUP(orders[[#This Row],[order_id]],returns[],2,FALSE),"FALSE")</f>
        <v>FALSE</v>
      </c>
      <c r="W9188" t="str">
        <f>VLOOKUP(orders[[#This Row],[region]],people[],2,FALSE)</f>
        <v>Anna Andreadi</v>
      </c>
    </row>
    <row r="9189" spans="1:23" x14ac:dyDescent="0.25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  <c r="V9189" s="7" t="str">
        <f>_xlfn.IFNA(VLOOKUP(orders[[#This Row],[order_id]],returns[],2,FALSE),"FALSE")</f>
        <v>FALSE</v>
      </c>
      <c r="W9189" t="str">
        <f>VLOOKUP(orders[[#This Row],[region]],people[],2,FALSE)</f>
        <v>Chuck Magee</v>
      </c>
    </row>
    <row r="9190" spans="1:23" x14ac:dyDescent="0.25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  <c r="V9190" s="7" t="str">
        <f>_xlfn.IFNA(VLOOKUP(orders[[#This Row],[order_id]],returns[],2,FALSE),"FALSE")</f>
        <v>FALSE</v>
      </c>
      <c r="W9190" t="str">
        <f>VLOOKUP(orders[[#This Row],[region]],people[],2,FALSE)</f>
        <v>Chuck Magee</v>
      </c>
    </row>
    <row r="9191" spans="1:23" x14ac:dyDescent="0.25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 s="7" t="str">
        <f>_xlfn.IFNA(VLOOKUP(orders[[#This Row],[order_id]],returns[],2,FALSE),"FALSE")</f>
        <v>FALSE</v>
      </c>
      <c r="W9191" t="str">
        <f>VLOOKUP(orders[[#This Row],[region]],people[],2,FALSE)</f>
        <v>Chuck Magee</v>
      </c>
    </row>
    <row r="9192" spans="1:23" x14ac:dyDescent="0.25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  <c r="V9192" s="7" t="str">
        <f>_xlfn.IFNA(VLOOKUP(orders[[#This Row],[order_id]],returns[],2,FALSE),"FALSE")</f>
        <v>FALSE</v>
      </c>
      <c r="W9192" t="str">
        <f>VLOOKUP(orders[[#This Row],[region]],people[],2,FALSE)</f>
        <v>Chuck Magee</v>
      </c>
    </row>
    <row r="9193" spans="1:23" x14ac:dyDescent="0.25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  <c r="V9193" s="7" t="str">
        <f>_xlfn.IFNA(VLOOKUP(orders[[#This Row],[order_id]],returns[],2,FALSE),"FALSE")</f>
        <v>FALSE</v>
      </c>
      <c r="W9193" t="str">
        <f>VLOOKUP(orders[[#This Row],[region]],people[],2,FALSE)</f>
        <v>Chuck Magee</v>
      </c>
    </row>
    <row r="9194" spans="1:23" x14ac:dyDescent="0.25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  <c r="V9194" s="7" t="str">
        <f>_xlfn.IFNA(VLOOKUP(orders[[#This Row],[order_id]],returns[],2,FALSE),"FALSE")</f>
        <v>FALSE</v>
      </c>
      <c r="W9194" t="str">
        <f>VLOOKUP(orders[[#This Row],[region]],people[],2,FALSE)</f>
        <v>Kelly Williams</v>
      </c>
    </row>
    <row r="9195" spans="1:23" x14ac:dyDescent="0.25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  <c r="V9195" s="7" t="str">
        <f>_xlfn.IFNA(VLOOKUP(orders[[#This Row],[order_id]],returns[],2,FALSE),"FALSE")</f>
        <v>FALSE</v>
      </c>
      <c r="W9195" t="str">
        <f>VLOOKUP(orders[[#This Row],[region]],people[],2,FALSE)</f>
        <v>Kelly Williams</v>
      </c>
    </row>
    <row r="9196" spans="1:23" x14ac:dyDescent="0.25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  <c r="V9196" s="7" t="str">
        <f>_xlfn.IFNA(VLOOKUP(orders[[#This Row],[order_id]],returns[],2,FALSE),"FALSE")</f>
        <v>FALSE</v>
      </c>
      <c r="W9196" t="str">
        <f>VLOOKUP(orders[[#This Row],[region]],people[],2,FALSE)</f>
        <v>Anna Andreadi</v>
      </c>
    </row>
    <row r="9197" spans="1:23" x14ac:dyDescent="0.25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  <c r="V9197" s="7" t="str">
        <f>_xlfn.IFNA(VLOOKUP(orders[[#This Row],[order_id]],returns[],2,FALSE),"FALSE")</f>
        <v>FALSE</v>
      </c>
      <c r="W9197" t="str">
        <f>VLOOKUP(orders[[#This Row],[region]],people[],2,FALSE)</f>
        <v>Anna Andreadi</v>
      </c>
    </row>
    <row r="9198" spans="1:23" x14ac:dyDescent="0.25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 s="7" t="str">
        <f>_xlfn.IFNA(VLOOKUP(orders[[#This Row],[order_id]],returns[],2,FALSE),"FALSE")</f>
        <v>FALSE</v>
      </c>
      <c r="W9198" t="str">
        <f>VLOOKUP(orders[[#This Row],[region]],people[],2,FALSE)</f>
        <v>Anna Andreadi</v>
      </c>
    </row>
    <row r="9199" spans="1:23" x14ac:dyDescent="0.25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  <c r="V9199" s="7" t="str">
        <f>_xlfn.IFNA(VLOOKUP(orders[[#This Row],[order_id]],returns[],2,FALSE),"FALSE")</f>
        <v>FALSE</v>
      </c>
      <c r="W9199" t="str">
        <f>VLOOKUP(orders[[#This Row],[region]],people[],2,FALSE)</f>
        <v>Anna Andreadi</v>
      </c>
    </row>
    <row r="9200" spans="1:23" x14ac:dyDescent="0.25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 s="7" t="str">
        <f>_xlfn.IFNA(VLOOKUP(orders[[#This Row],[order_id]],returns[],2,FALSE),"FALSE")</f>
        <v>FALSE</v>
      </c>
      <c r="W9200" t="str">
        <f>VLOOKUP(orders[[#This Row],[region]],people[],2,FALSE)</f>
        <v>Anna Andreadi</v>
      </c>
    </row>
    <row r="9201" spans="1:23" x14ac:dyDescent="0.25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  <c r="V9201" s="7" t="str">
        <f>_xlfn.IFNA(VLOOKUP(orders[[#This Row],[order_id]],returns[],2,FALSE),"FALSE")</f>
        <v>FALSE</v>
      </c>
      <c r="W9201" t="str">
        <f>VLOOKUP(orders[[#This Row],[region]],people[],2,FALSE)</f>
        <v>Anna Andreadi</v>
      </c>
    </row>
    <row r="9202" spans="1:23" x14ac:dyDescent="0.25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  <c r="V9202" s="7" t="str">
        <f>_xlfn.IFNA(VLOOKUP(orders[[#This Row],[order_id]],returns[],2,FALSE),"FALSE")</f>
        <v>FALSE</v>
      </c>
      <c r="W9202" t="str">
        <f>VLOOKUP(orders[[#This Row],[region]],people[],2,FALSE)</f>
        <v>Chuck Magee</v>
      </c>
    </row>
    <row r="9203" spans="1:23" x14ac:dyDescent="0.25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 s="7" t="str">
        <f>_xlfn.IFNA(VLOOKUP(orders[[#This Row],[order_id]],returns[],2,FALSE),"FALSE")</f>
        <v>FALSE</v>
      </c>
      <c r="W9203" t="str">
        <f>VLOOKUP(orders[[#This Row],[region]],people[],2,FALSE)</f>
        <v>Chuck Magee</v>
      </c>
    </row>
    <row r="9204" spans="1:23" x14ac:dyDescent="0.25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  <c r="V9204" s="7" t="str">
        <f>_xlfn.IFNA(VLOOKUP(orders[[#This Row],[order_id]],returns[],2,FALSE),"FALSE")</f>
        <v>FALSE</v>
      </c>
      <c r="W9204" t="str">
        <f>VLOOKUP(orders[[#This Row],[region]],people[],2,FALSE)</f>
        <v>Chuck Magee</v>
      </c>
    </row>
    <row r="9205" spans="1:23" x14ac:dyDescent="0.25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  <c r="V9205" s="7" t="str">
        <f>_xlfn.IFNA(VLOOKUP(orders[[#This Row],[order_id]],returns[],2,FALSE),"FALSE")</f>
        <v>FALSE</v>
      </c>
      <c r="W9205" t="str">
        <f>VLOOKUP(orders[[#This Row],[region]],people[],2,FALSE)</f>
        <v>Chuck Magee</v>
      </c>
    </row>
    <row r="9206" spans="1:23" x14ac:dyDescent="0.25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  <c r="V9206" s="7" t="b">
        <f>_xlfn.IFNA(VLOOKUP(orders[[#This Row],[order_id]],returns[],2,FALSE),"FALSE")</f>
        <v>1</v>
      </c>
      <c r="W9206" t="str">
        <f>VLOOKUP(orders[[#This Row],[region]],people[],2,FALSE)</f>
        <v>Anna Andreadi</v>
      </c>
    </row>
    <row r="9207" spans="1:23" x14ac:dyDescent="0.25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  <c r="V9207" s="7" t="str">
        <f>_xlfn.IFNA(VLOOKUP(orders[[#This Row],[order_id]],returns[],2,FALSE),"FALSE")</f>
        <v>FALSE</v>
      </c>
      <c r="W9207" t="str">
        <f>VLOOKUP(orders[[#This Row],[region]],people[],2,FALSE)</f>
        <v>Chuck Magee</v>
      </c>
    </row>
    <row r="9208" spans="1:23" x14ac:dyDescent="0.25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  <c r="V9208" s="7" t="str">
        <f>_xlfn.IFNA(VLOOKUP(orders[[#This Row],[order_id]],returns[],2,FALSE),"FALSE")</f>
        <v>FALSE</v>
      </c>
      <c r="W9208" t="str">
        <f>VLOOKUP(orders[[#This Row],[region]],people[],2,FALSE)</f>
        <v>Chuck Magee</v>
      </c>
    </row>
    <row r="9209" spans="1:23" x14ac:dyDescent="0.25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  <c r="V9209" s="7" t="str">
        <f>_xlfn.IFNA(VLOOKUP(orders[[#This Row],[order_id]],returns[],2,FALSE),"FALSE")</f>
        <v>FALSE</v>
      </c>
      <c r="W9209" t="str">
        <f>VLOOKUP(orders[[#This Row],[region]],people[],2,FALSE)</f>
        <v>Kelly Williams</v>
      </c>
    </row>
    <row r="9210" spans="1:23" x14ac:dyDescent="0.25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  <c r="V9210" s="7" t="str">
        <f>_xlfn.IFNA(VLOOKUP(orders[[#This Row],[order_id]],returns[],2,FALSE),"FALSE")</f>
        <v>FALSE</v>
      </c>
      <c r="W9210" t="str">
        <f>VLOOKUP(orders[[#This Row],[region]],people[],2,FALSE)</f>
        <v>Anna Andreadi</v>
      </c>
    </row>
    <row r="9211" spans="1:23" x14ac:dyDescent="0.25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 s="7" t="str">
        <f>_xlfn.IFNA(VLOOKUP(orders[[#This Row],[order_id]],returns[],2,FALSE),"FALSE")</f>
        <v>FALSE</v>
      </c>
      <c r="W9211" t="str">
        <f>VLOOKUP(orders[[#This Row],[region]],people[],2,FALSE)</f>
        <v>Kelly Williams</v>
      </c>
    </row>
    <row r="9212" spans="1:23" x14ac:dyDescent="0.25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 s="7" t="str">
        <f>_xlfn.IFNA(VLOOKUP(orders[[#This Row],[order_id]],returns[],2,FALSE),"FALSE")</f>
        <v>FALSE</v>
      </c>
      <c r="W9212" t="str">
        <f>VLOOKUP(orders[[#This Row],[region]],people[],2,FALSE)</f>
        <v>Kelly Williams</v>
      </c>
    </row>
    <row r="9213" spans="1:23" x14ac:dyDescent="0.25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 s="7" t="str">
        <f>_xlfn.IFNA(VLOOKUP(orders[[#This Row],[order_id]],returns[],2,FALSE),"FALSE")</f>
        <v>FALSE</v>
      </c>
      <c r="W9213" t="str">
        <f>VLOOKUP(orders[[#This Row],[region]],people[],2,FALSE)</f>
        <v>Anna Andreadi</v>
      </c>
    </row>
    <row r="9214" spans="1:23" x14ac:dyDescent="0.25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  <c r="V9214" s="7" t="str">
        <f>_xlfn.IFNA(VLOOKUP(orders[[#This Row],[order_id]],returns[],2,FALSE),"FALSE")</f>
        <v>FALSE</v>
      </c>
      <c r="W9214" t="str">
        <f>VLOOKUP(orders[[#This Row],[region]],people[],2,FALSE)</f>
        <v>Anna Andreadi</v>
      </c>
    </row>
    <row r="9215" spans="1:23" x14ac:dyDescent="0.25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  <c r="V9215" s="7" t="str">
        <f>_xlfn.IFNA(VLOOKUP(orders[[#This Row],[order_id]],returns[],2,FALSE),"FALSE")</f>
        <v>FALSE</v>
      </c>
      <c r="W9215" t="str">
        <f>VLOOKUP(orders[[#This Row],[region]],people[],2,FALSE)</f>
        <v>Anna Andreadi</v>
      </c>
    </row>
    <row r="9216" spans="1:23" x14ac:dyDescent="0.25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 s="7" t="str">
        <f>_xlfn.IFNA(VLOOKUP(orders[[#This Row],[order_id]],returns[],2,FALSE),"FALSE")</f>
        <v>FALSE</v>
      </c>
      <c r="W9216" t="str">
        <f>VLOOKUP(orders[[#This Row],[region]],people[],2,FALSE)</f>
        <v>Chuck Magee</v>
      </c>
    </row>
    <row r="9217" spans="1:23" x14ac:dyDescent="0.25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  <c r="V9217" s="7" t="str">
        <f>_xlfn.IFNA(VLOOKUP(orders[[#This Row],[order_id]],returns[],2,FALSE),"FALSE")</f>
        <v>FALSE</v>
      </c>
      <c r="W9217" t="str">
        <f>VLOOKUP(orders[[#This Row],[region]],people[],2,FALSE)</f>
        <v>Anna Andreadi</v>
      </c>
    </row>
    <row r="9218" spans="1:23" x14ac:dyDescent="0.25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  <c r="V9218" s="7" t="str">
        <f>_xlfn.IFNA(VLOOKUP(orders[[#This Row],[order_id]],returns[],2,FALSE),"FALSE")</f>
        <v>FALSE</v>
      </c>
      <c r="W9218" t="str">
        <f>VLOOKUP(orders[[#This Row],[region]],people[],2,FALSE)</f>
        <v>Kelly Williams</v>
      </c>
    </row>
    <row r="9219" spans="1:23" x14ac:dyDescent="0.25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 s="7" t="str">
        <f>_xlfn.IFNA(VLOOKUP(orders[[#This Row],[order_id]],returns[],2,FALSE),"FALSE")</f>
        <v>FALSE</v>
      </c>
      <c r="W9219" t="str">
        <f>VLOOKUP(orders[[#This Row],[region]],people[],2,FALSE)</f>
        <v>Kelly Williams</v>
      </c>
    </row>
    <row r="9220" spans="1:23" x14ac:dyDescent="0.25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  <c r="V9220" s="7" t="str">
        <f>_xlfn.IFNA(VLOOKUP(orders[[#This Row],[order_id]],returns[],2,FALSE),"FALSE")</f>
        <v>FALSE</v>
      </c>
      <c r="W9220" t="str">
        <f>VLOOKUP(orders[[#This Row],[region]],people[],2,FALSE)</f>
        <v>Chuck Magee</v>
      </c>
    </row>
    <row r="9221" spans="1:23" x14ac:dyDescent="0.25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  <c r="V9221" s="7" t="str">
        <f>_xlfn.IFNA(VLOOKUP(orders[[#This Row],[order_id]],returns[],2,FALSE),"FALSE")</f>
        <v>FALSE</v>
      </c>
      <c r="W9221" t="str">
        <f>VLOOKUP(orders[[#This Row],[region]],people[],2,FALSE)</f>
        <v>Chuck Magee</v>
      </c>
    </row>
    <row r="9222" spans="1:23" x14ac:dyDescent="0.25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 s="7" t="str">
        <f>_xlfn.IFNA(VLOOKUP(orders[[#This Row],[order_id]],returns[],2,FALSE),"FALSE")</f>
        <v>FALSE</v>
      </c>
      <c r="W9222" t="str">
        <f>VLOOKUP(orders[[#This Row],[region]],people[],2,FALSE)</f>
        <v>Cassandra Brandow</v>
      </c>
    </row>
    <row r="9223" spans="1:23" x14ac:dyDescent="0.25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  <c r="V9223" s="7" t="str">
        <f>_xlfn.IFNA(VLOOKUP(orders[[#This Row],[order_id]],returns[],2,FALSE),"FALSE")</f>
        <v>FALSE</v>
      </c>
      <c r="W9223" t="str">
        <f>VLOOKUP(orders[[#This Row],[region]],people[],2,FALSE)</f>
        <v>Cassandra Brandow</v>
      </c>
    </row>
    <row r="9224" spans="1:23" x14ac:dyDescent="0.25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  <c r="V9224" s="7" t="str">
        <f>_xlfn.IFNA(VLOOKUP(orders[[#This Row],[order_id]],returns[],2,FALSE),"FALSE")</f>
        <v>FALSE</v>
      </c>
      <c r="W9224" t="str">
        <f>VLOOKUP(orders[[#This Row],[region]],people[],2,FALSE)</f>
        <v>Cassandra Brandow</v>
      </c>
    </row>
    <row r="9225" spans="1:23" x14ac:dyDescent="0.25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  <c r="V9225" s="7" t="str">
        <f>_xlfn.IFNA(VLOOKUP(orders[[#This Row],[order_id]],returns[],2,FALSE),"FALSE")</f>
        <v>FALSE</v>
      </c>
      <c r="W9225" t="str">
        <f>VLOOKUP(orders[[#This Row],[region]],people[],2,FALSE)</f>
        <v>Kelly Williams</v>
      </c>
    </row>
    <row r="9226" spans="1:23" x14ac:dyDescent="0.25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  <c r="V9226" s="7" t="str">
        <f>_xlfn.IFNA(VLOOKUP(orders[[#This Row],[order_id]],returns[],2,FALSE),"FALSE")</f>
        <v>FALSE</v>
      </c>
      <c r="W9226" t="str">
        <f>VLOOKUP(orders[[#This Row],[region]],people[],2,FALSE)</f>
        <v>Kelly Williams</v>
      </c>
    </row>
    <row r="9227" spans="1:23" x14ac:dyDescent="0.25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  <c r="V9227" s="7" t="str">
        <f>_xlfn.IFNA(VLOOKUP(orders[[#This Row],[order_id]],returns[],2,FALSE),"FALSE")</f>
        <v>FALSE</v>
      </c>
      <c r="W9227" t="str">
        <f>VLOOKUP(orders[[#This Row],[region]],people[],2,FALSE)</f>
        <v>Kelly Williams</v>
      </c>
    </row>
    <row r="9228" spans="1:23" x14ac:dyDescent="0.25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  <c r="V9228" s="7" t="str">
        <f>_xlfn.IFNA(VLOOKUP(orders[[#This Row],[order_id]],returns[],2,FALSE),"FALSE")</f>
        <v>FALSE</v>
      </c>
      <c r="W9228" t="str">
        <f>VLOOKUP(orders[[#This Row],[region]],people[],2,FALSE)</f>
        <v>Kelly Williams</v>
      </c>
    </row>
    <row r="9229" spans="1:23" x14ac:dyDescent="0.25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  <c r="V9229" s="7" t="str">
        <f>_xlfn.IFNA(VLOOKUP(orders[[#This Row],[order_id]],returns[],2,FALSE),"FALSE")</f>
        <v>FALSE</v>
      </c>
      <c r="W9229" t="str">
        <f>VLOOKUP(orders[[#This Row],[region]],people[],2,FALSE)</f>
        <v>Anna Andreadi</v>
      </c>
    </row>
    <row r="9230" spans="1:23" x14ac:dyDescent="0.25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 s="7" t="str">
        <f>_xlfn.IFNA(VLOOKUP(orders[[#This Row],[order_id]],returns[],2,FALSE),"FALSE")</f>
        <v>FALSE</v>
      </c>
      <c r="W9230" t="str">
        <f>VLOOKUP(orders[[#This Row],[region]],people[],2,FALSE)</f>
        <v>Anna Andreadi</v>
      </c>
    </row>
    <row r="9231" spans="1:23" x14ac:dyDescent="0.25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  <c r="V9231" s="7" t="str">
        <f>_xlfn.IFNA(VLOOKUP(orders[[#This Row],[order_id]],returns[],2,FALSE),"FALSE")</f>
        <v>FALSE</v>
      </c>
      <c r="W9231" t="str">
        <f>VLOOKUP(orders[[#This Row],[region]],people[],2,FALSE)</f>
        <v>Anna Andreadi</v>
      </c>
    </row>
    <row r="9232" spans="1:23" x14ac:dyDescent="0.25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  <c r="V9232" s="7" t="str">
        <f>_xlfn.IFNA(VLOOKUP(orders[[#This Row],[order_id]],returns[],2,FALSE),"FALSE")</f>
        <v>FALSE</v>
      </c>
      <c r="W9232" t="str">
        <f>VLOOKUP(orders[[#This Row],[region]],people[],2,FALSE)</f>
        <v>Anna Andreadi</v>
      </c>
    </row>
    <row r="9233" spans="1:23" x14ac:dyDescent="0.25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  <c r="V9233" s="7" t="str">
        <f>_xlfn.IFNA(VLOOKUP(orders[[#This Row],[order_id]],returns[],2,FALSE),"FALSE")</f>
        <v>FALSE</v>
      </c>
      <c r="W9233" t="str">
        <f>VLOOKUP(orders[[#This Row],[region]],people[],2,FALSE)</f>
        <v>Anna Andreadi</v>
      </c>
    </row>
    <row r="9234" spans="1:23" x14ac:dyDescent="0.25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  <c r="V9234" s="7" t="b">
        <f>_xlfn.IFNA(VLOOKUP(orders[[#This Row],[order_id]],returns[],2,FALSE),"FALSE")</f>
        <v>1</v>
      </c>
      <c r="W9234" t="str">
        <f>VLOOKUP(orders[[#This Row],[region]],people[],2,FALSE)</f>
        <v>Anna Andreadi</v>
      </c>
    </row>
    <row r="9235" spans="1:23" x14ac:dyDescent="0.25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  <c r="V9235" s="7" t="b">
        <f>_xlfn.IFNA(VLOOKUP(orders[[#This Row],[order_id]],returns[],2,FALSE),"FALSE")</f>
        <v>1</v>
      </c>
      <c r="W9235" t="str">
        <f>VLOOKUP(orders[[#This Row],[region]],people[],2,FALSE)</f>
        <v>Anna Andreadi</v>
      </c>
    </row>
    <row r="9236" spans="1:23" x14ac:dyDescent="0.25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  <c r="V9236" s="7" t="b">
        <f>_xlfn.IFNA(VLOOKUP(orders[[#This Row],[order_id]],returns[],2,FALSE),"FALSE")</f>
        <v>1</v>
      </c>
      <c r="W9236" t="str">
        <f>VLOOKUP(orders[[#This Row],[region]],people[],2,FALSE)</f>
        <v>Anna Andreadi</v>
      </c>
    </row>
    <row r="9237" spans="1:23" x14ac:dyDescent="0.25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  <c r="V9237" s="7" t="b">
        <f>_xlfn.IFNA(VLOOKUP(orders[[#This Row],[order_id]],returns[],2,FALSE),"FALSE")</f>
        <v>1</v>
      </c>
      <c r="W9237" t="str">
        <f>VLOOKUP(orders[[#This Row],[region]],people[],2,FALSE)</f>
        <v>Anna Andreadi</v>
      </c>
    </row>
    <row r="9238" spans="1:23" x14ac:dyDescent="0.25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  <c r="V9238" s="7" t="b">
        <f>_xlfn.IFNA(VLOOKUP(orders[[#This Row],[order_id]],returns[],2,FALSE),"FALSE")</f>
        <v>1</v>
      </c>
      <c r="W9238" t="str">
        <f>VLOOKUP(orders[[#This Row],[region]],people[],2,FALSE)</f>
        <v>Anna Andreadi</v>
      </c>
    </row>
    <row r="9239" spans="1:23" x14ac:dyDescent="0.25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  <c r="V9239" s="7" t="b">
        <f>_xlfn.IFNA(VLOOKUP(orders[[#This Row],[order_id]],returns[],2,FALSE),"FALSE")</f>
        <v>1</v>
      </c>
      <c r="W9239" t="str">
        <f>VLOOKUP(orders[[#This Row],[region]],people[],2,FALSE)</f>
        <v>Anna Andreadi</v>
      </c>
    </row>
    <row r="9240" spans="1:23" x14ac:dyDescent="0.25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  <c r="V9240" s="7" t="str">
        <f>_xlfn.IFNA(VLOOKUP(orders[[#This Row],[order_id]],returns[],2,FALSE),"FALSE")</f>
        <v>FALSE</v>
      </c>
      <c r="W9240" t="str">
        <f>VLOOKUP(orders[[#This Row],[region]],people[],2,FALSE)</f>
        <v>Chuck Magee</v>
      </c>
    </row>
    <row r="9241" spans="1:23" x14ac:dyDescent="0.25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  <c r="V9241" s="7" t="str">
        <f>_xlfn.IFNA(VLOOKUP(orders[[#This Row],[order_id]],returns[],2,FALSE),"FALSE")</f>
        <v>FALSE</v>
      </c>
      <c r="W9241" t="str">
        <f>VLOOKUP(orders[[#This Row],[region]],people[],2,FALSE)</f>
        <v>Cassandra Brandow</v>
      </c>
    </row>
    <row r="9242" spans="1:23" x14ac:dyDescent="0.25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  <c r="V9242" s="7" t="str">
        <f>_xlfn.IFNA(VLOOKUP(orders[[#This Row],[order_id]],returns[],2,FALSE),"FALSE")</f>
        <v>FALSE</v>
      </c>
      <c r="W9242" t="str">
        <f>VLOOKUP(orders[[#This Row],[region]],people[],2,FALSE)</f>
        <v>Cassandra Brandow</v>
      </c>
    </row>
    <row r="9243" spans="1:23" x14ac:dyDescent="0.25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  <c r="V9243" s="7" t="str">
        <f>_xlfn.IFNA(VLOOKUP(orders[[#This Row],[order_id]],returns[],2,FALSE),"FALSE")</f>
        <v>FALSE</v>
      </c>
      <c r="W9243" t="str">
        <f>VLOOKUP(orders[[#This Row],[region]],people[],2,FALSE)</f>
        <v>Cassandra Brandow</v>
      </c>
    </row>
    <row r="9244" spans="1:23" x14ac:dyDescent="0.25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  <c r="V9244" s="7" t="str">
        <f>_xlfn.IFNA(VLOOKUP(orders[[#This Row],[order_id]],returns[],2,FALSE),"FALSE")</f>
        <v>FALSE</v>
      </c>
      <c r="W9244" t="str">
        <f>VLOOKUP(orders[[#This Row],[region]],people[],2,FALSE)</f>
        <v>Anna Andreadi</v>
      </c>
    </row>
    <row r="9245" spans="1:23" x14ac:dyDescent="0.25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  <c r="V9245" s="7" t="str">
        <f>_xlfn.IFNA(VLOOKUP(orders[[#This Row],[order_id]],returns[],2,FALSE),"FALSE")</f>
        <v>FALSE</v>
      </c>
      <c r="W9245" t="str">
        <f>VLOOKUP(orders[[#This Row],[region]],people[],2,FALSE)</f>
        <v>Anna Andreadi</v>
      </c>
    </row>
    <row r="9246" spans="1:23" x14ac:dyDescent="0.25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  <c r="V9246" s="7" t="str">
        <f>_xlfn.IFNA(VLOOKUP(orders[[#This Row],[order_id]],returns[],2,FALSE),"FALSE")</f>
        <v>FALSE</v>
      </c>
      <c r="W9246" t="str">
        <f>VLOOKUP(orders[[#This Row],[region]],people[],2,FALSE)</f>
        <v>Anna Andreadi</v>
      </c>
    </row>
    <row r="9247" spans="1:23" x14ac:dyDescent="0.25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  <c r="V9247" s="7" t="str">
        <f>_xlfn.IFNA(VLOOKUP(orders[[#This Row],[order_id]],returns[],2,FALSE),"FALSE")</f>
        <v>FALSE</v>
      </c>
      <c r="W9247" t="str">
        <f>VLOOKUP(orders[[#This Row],[region]],people[],2,FALSE)</f>
        <v>Anna Andreadi</v>
      </c>
    </row>
    <row r="9248" spans="1:23" x14ac:dyDescent="0.25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  <c r="V9248" s="7" t="str">
        <f>_xlfn.IFNA(VLOOKUP(orders[[#This Row],[order_id]],returns[],2,FALSE),"FALSE")</f>
        <v>FALSE</v>
      </c>
      <c r="W9248" t="str">
        <f>VLOOKUP(orders[[#This Row],[region]],people[],2,FALSE)</f>
        <v>Anna Andreadi</v>
      </c>
    </row>
    <row r="9249" spans="1:23" x14ac:dyDescent="0.25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  <c r="V9249" s="7" t="str">
        <f>_xlfn.IFNA(VLOOKUP(orders[[#This Row],[order_id]],returns[],2,FALSE),"FALSE")</f>
        <v>FALSE</v>
      </c>
      <c r="W9249" t="str">
        <f>VLOOKUP(orders[[#This Row],[region]],people[],2,FALSE)</f>
        <v>Anna Andreadi</v>
      </c>
    </row>
    <row r="9250" spans="1:23" x14ac:dyDescent="0.25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  <c r="V9250" s="7" t="str">
        <f>_xlfn.IFNA(VLOOKUP(orders[[#This Row],[order_id]],returns[],2,FALSE),"FALSE")</f>
        <v>FALSE</v>
      </c>
      <c r="W9250" t="str">
        <f>VLOOKUP(orders[[#This Row],[region]],people[],2,FALSE)</f>
        <v>Chuck Magee</v>
      </c>
    </row>
    <row r="9251" spans="1:23" x14ac:dyDescent="0.25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  <c r="V9251" s="7" t="str">
        <f>_xlfn.IFNA(VLOOKUP(orders[[#This Row],[order_id]],returns[],2,FALSE),"FALSE")</f>
        <v>FALSE</v>
      </c>
      <c r="W9251" t="str">
        <f>VLOOKUP(orders[[#This Row],[region]],people[],2,FALSE)</f>
        <v>Chuck Magee</v>
      </c>
    </row>
    <row r="9252" spans="1:23" x14ac:dyDescent="0.25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 s="7" t="str">
        <f>_xlfn.IFNA(VLOOKUP(orders[[#This Row],[order_id]],returns[],2,FALSE),"FALSE")</f>
        <v>FALSE</v>
      </c>
      <c r="W9252" t="str">
        <f>VLOOKUP(orders[[#This Row],[region]],people[],2,FALSE)</f>
        <v>Kelly Williams</v>
      </c>
    </row>
    <row r="9253" spans="1:23" x14ac:dyDescent="0.25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  <c r="V9253" s="7" t="b">
        <f>_xlfn.IFNA(VLOOKUP(orders[[#This Row],[order_id]],returns[],2,FALSE),"FALSE")</f>
        <v>1</v>
      </c>
      <c r="W9253" t="str">
        <f>VLOOKUP(orders[[#This Row],[region]],people[],2,FALSE)</f>
        <v>Anna Andreadi</v>
      </c>
    </row>
    <row r="9254" spans="1:23" x14ac:dyDescent="0.25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  <c r="V9254" s="7" t="str">
        <f>_xlfn.IFNA(VLOOKUP(orders[[#This Row],[order_id]],returns[],2,FALSE),"FALSE")</f>
        <v>FALSE</v>
      </c>
      <c r="W9254" t="str">
        <f>VLOOKUP(orders[[#This Row],[region]],people[],2,FALSE)</f>
        <v>Cassandra Brandow</v>
      </c>
    </row>
    <row r="9255" spans="1:23" x14ac:dyDescent="0.25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  <c r="V9255" s="7" t="str">
        <f>_xlfn.IFNA(VLOOKUP(orders[[#This Row],[order_id]],returns[],2,FALSE),"FALSE")</f>
        <v>FALSE</v>
      </c>
      <c r="W9255" t="str">
        <f>VLOOKUP(orders[[#This Row],[region]],people[],2,FALSE)</f>
        <v>Cassandra Brandow</v>
      </c>
    </row>
    <row r="9256" spans="1:23" x14ac:dyDescent="0.25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  <c r="V9256" s="7" t="str">
        <f>_xlfn.IFNA(VLOOKUP(orders[[#This Row],[order_id]],returns[],2,FALSE),"FALSE")</f>
        <v>FALSE</v>
      </c>
      <c r="W9256" t="str">
        <f>VLOOKUP(orders[[#This Row],[region]],people[],2,FALSE)</f>
        <v>Kelly Williams</v>
      </c>
    </row>
    <row r="9257" spans="1:23" x14ac:dyDescent="0.25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  <c r="V9257" s="7" t="str">
        <f>_xlfn.IFNA(VLOOKUP(orders[[#This Row],[order_id]],returns[],2,FALSE),"FALSE")</f>
        <v>FALSE</v>
      </c>
      <c r="W9257" t="str">
        <f>VLOOKUP(orders[[#This Row],[region]],people[],2,FALSE)</f>
        <v>Kelly Williams</v>
      </c>
    </row>
    <row r="9258" spans="1:23" x14ac:dyDescent="0.25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 s="7" t="str">
        <f>_xlfn.IFNA(VLOOKUP(orders[[#This Row],[order_id]],returns[],2,FALSE),"FALSE")</f>
        <v>FALSE</v>
      </c>
      <c r="W9258" t="str">
        <f>VLOOKUP(orders[[#This Row],[region]],people[],2,FALSE)</f>
        <v>Kelly Williams</v>
      </c>
    </row>
    <row r="9259" spans="1:23" x14ac:dyDescent="0.25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  <c r="V9259" s="7" t="str">
        <f>_xlfn.IFNA(VLOOKUP(orders[[#This Row],[order_id]],returns[],2,FALSE),"FALSE")</f>
        <v>FALSE</v>
      </c>
      <c r="W9259" t="str">
        <f>VLOOKUP(orders[[#This Row],[region]],people[],2,FALSE)</f>
        <v>Kelly Williams</v>
      </c>
    </row>
    <row r="9260" spans="1:23" x14ac:dyDescent="0.25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  <c r="V9260" s="7" t="str">
        <f>_xlfn.IFNA(VLOOKUP(orders[[#This Row],[order_id]],returns[],2,FALSE),"FALSE")</f>
        <v>FALSE</v>
      </c>
      <c r="W9260" t="str">
        <f>VLOOKUP(orders[[#This Row],[region]],people[],2,FALSE)</f>
        <v>Kelly Williams</v>
      </c>
    </row>
    <row r="9261" spans="1:23" x14ac:dyDescent="0.25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  <c r="V9261" s="7" t="str">
        <f>_xlfn.IFNA(VLOOKUP(orders[[#This Row],[order_id]],returns[],2,FALSE),"FALSE")</f>
        <v>FALSE</v>
      </c>
      <c r="W9261" t="str">
        <f>VLOOKUP(orders[[#This Row],[region]],people[],2,FALSE)</f>
        <v>Kelly Williams</v>
      </c>
    </row>
    <row r="9262" spans="1:23" x14ac:dyDescent="0.25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 s="7" t="str">
        <f>_xlfn.IFNA(VLOOKUP(orders[[#This Row],[order_id]],returns[],2,FALSE),"FALSE")</f>
        <v>FALSE</v>
      </c>
      <c r="W9262" t="str">
        <f>VLOOKUP(orders[[#This Row],[region]],people[],2,FALSE)</f>
        <v>Kelly Williams</v>
      </c>
    </row>
    <row r="9263" spans="1:23" x14ac:dyDescent="0.25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  <c r="V9263" s="7" t="str">
        <f>_xlfn.IFNA(VLOOKUP(orders[[#This Row],[order_id]],returns[],2,FALSE),"FALSE")</f>
        <v>FALSE</v>
      </c>
      <c r="W9263" t="str">
        <f>VLOOKUP(orders[[#This Row],[region]],people[],2,FALSE)</f>
        <v>Anna Andreadi</v>
      </c>
    </row>
    <row r="9264" spans="1:23" x14ac:dyDescent="0.25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  <c r="V9264" s="7" t="str">
        <f>_xlfn.IFNA(VLOOKUP(orders[[#This Row],[order_id]],returns[],2,FALSE),"FALSE")</f>
        <v>FALSE</v>
      </c>
      <c r="W9264" t="str">
        <f>VLOOKUP(orders[[#This Row],[region]],people[],2,FALSE)</f>
        <v>Kelly Williams</v>
      </c>
    </row>
    <row r="9265" spans="1:23" x14ac:dyDescent="0.25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  <c r="V9265" s="7" t="str">
        <f>_xlfn.IFNA(VLOOKUP(orders[[#This Row],[order_id]],returns[],2,FALSE),"FALSE")</f>
        <v>FALSE</v>
      </c>
      <c r="W9265" t="str">
        <f>VLOOKUP(orders[[#This Row],[region]],people[],2,FALSE)</f>
        <v>Kelly Williams</v>
      </c>
    </row>
    <row r="9266" spans="1:23" x14ac:dyDescent="0.25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  <c r="V9266" s="7" t="str">
        <f>_xlfn.IFNA(VLOOKUP(orders[[#This Row],[order_id]],returns[],2,FALSE),"FALSE")</f>
        <v>FALSE</v>
      </c>
      <c r="W9266" t="str">
        <f>VLOOKUP(orders[[#This Row],[region]],people[],2,FALSE)</f>
        <v>Cassandra Brandow</v>
      </c>
    </row>
    <row r="9267" spans="1:23" x14ac:dyDescent="0.25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  <c r="V9267" s="7" t="str">
        <f>_xlfn.IFNA(VLOOKUP(orders[[#This Row],[order_id]],returns[],2,FALSE),"FALSE")</f>
        <v>FALSE</v>
      </c>
      <c r="W9267" t="str">
        <f>VLOOKUP(orders[[#This Row],[region]],people[],2,FALSE)</f>
        <v>Cassandra Brandow</v>
      </c>
    </row>
    <row r="9268" spans="1:23" x14ac:dyDescent="0.25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 s="7" t="str">
        <f>_xlfn.IFNA(VLOOKUP(orders[[#This Row],[order_id]],returns[],2,FALSE),"FALSE")</f>
        <v>FALSE</v>
      </c>
      <c r="W9268" t="str">
        <f>VLOOKUP(orders[[#This Row],[region]],people[],2,FALSE)</f>
        <v>Anna Andreadi</v>
      </c>
    </row>
    <row r="9269" spans="1:23" x14ac:dyDescent="0.25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  <c r="V9269" s="7" t="str">
        <f>_xlfn.IFNA(VLOOKUP(orders[[#This Row],[order_id]],returns[],2,FALSE),"FALSE")</f>
        <v>FALSE</v>
      </c>
      <c r="W9269" t="str">
        <f>VLOOKUP(orders[[#This Row],[region]],people[],2,FALSE)</f>
        <v>Chuck Magee</v>
      </c>
    </row>
    <row r="9270" spans="1:23" x14ac:dyDescent="0.25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 s="7" t="str">
        <f>_xlfn.IFNA(VLOOKUP(orders[[#This Row],[order_id]],returns[],2,FALSE),"FALSE")</f>
        <v>FALSE</v>
      </c>
      <c r="W9270" t="str">
        <f>VLOOKUP(orders[[#This Row],[region]],people[],2,FALSE)</f>
        <v>Chuck Magee</v>
      </c>
    </row>
    <row r="9271" spans="1:23" x14ac:dyDescent="0.25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 s="7" t="str">
        <f>_xlfn.IFNA(VLOOKUP(orders[[#This Row],[order_id]],returns[],2,FALSE),"FALSE")</f>
        <v>FALSE</v>
      </c>
      <c r="W9271" t="str">
        <f>VLOOKUP(orders[[#This Row],[region]],people[],2,FALSE)</f>
        <v>Chuck Magee</v>
      </c>
    </row>
    <row r="9272" spans="1:23" x14ac:dyDescent="0.25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  <c r="V9272" s="7" t="str">
        <f>_xlfn.IFNA(VLOOKUP(orders[[#This Row],[order_id]],returns[],2,FALSE),"FALSE")</f>
        <v>FALSE</v>
      </c>
      <c r="W9272" t="str">
        <f>VLOOKUP(orders[[#This Row],[region]],people[],2,FALSE)</f>
        <v>Chuck Magee</v>
      </c>
    </row>
    <row r="9273" spans="1:23" x14ac:dyDescent="0.25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  <c r="V9273" s="7" t="str">
        <f>_xlfn.IFNA(VLOOKUP(orders[[#This Row],[order_id]],returns[],2,FALSE),"FALSE")</f>
        <v>FALSE</v>
      </c>
      <c r="W9273" t="str">
        <f>VLOOKUP(orders[[#This Row],[region]],people[],2,FALSE)</f>
        <v>Chuck Magee</v>
      </c>
    </row>
    <row r="9274" spans="1:23" x14ac:dyDescent="0.25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 s="7" t="str">
        <f>_xlfn.IFNA(VLOOKUP(orders[[#This Row],[order_id]],returns[],2,FALSE),"FALSE")</f>
        <v>FALSE</v>
      </c>
      <c r="W9274" t="str">
        <f>VLOOKUP(orders[[#This Row],[region]],people[],2,FALSE)</f>
        <v>Chuck Magee</v>
      </c>
    </row>
    <row r="9275" spans="1:23" x14ac:dyDescent="0.25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 s="7" t="str">
        <f>_xlfn.IFNA(VLOOKUP(orders[[#This Row],[order_id]],returns[],2,FALSE),"FALSE")</f>
        <v>FALSE</v>
      </c>
      <c r="W9275" t="str">
        <f>VLOOKUP(orders[[#This Row],[region]],people[],2,FALSE)</f>
        <v>Cassandra Brandow</v>
      </c>
    </row>
    <row r="9276" spans="1:23" x14ac:dyDescent="0.25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  <c r="V9276" s="7" t="str">
        <f>_xlfn.IFNA(VLOOKUP(orders[[#This Row],[order_id]],returns[],2,FALSE),"FALSE")</f>
        <v>FALSE</v>
      </c>
      <c r="W9276" t="str">
        <f>VLOOKUP(orders[[#This Row],[region]],people[],2,FALSE)</f>
        <v>Anna Andreadi</v>
      </c>
    </row>
    <row r="9277" spans="1:23" x14ac:dyDescent="0.25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  <c r="V9277" s="7" t="str">
        <f>_xlfn.IFNA(VLOOKUP(orders[[#This Row],[order_id]],returns[],2,FALSE),"FALSE")</f>
        <v>FALSE</v>
      </c>
      <c r="W9277" t="str">
        <f>VLOOKUP(orders[[#This Row],[region]],people[],2,FALSE)</f>
        <v>Cassandra Brandow</v>
      </c>
    </row>
    <row r="9278" spans="1:23" x14ac:dyDescent="0.25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 s="7" t="str">
        <f>_xlfn.IFNA(VLOOKUP(orders[[#This Row],[order_id]],returns[],2,FALSE),"FALSE")</f>
        <v>FALSE</v>
      </c>
      <c r="W9278" t="str">
        <f>VLOOKUP(orders[[#This Row],[region]],people[],2,FALSE)</f>
        <v>Cassandra Brandow</v>
      </c>
    </row>
    <row r="9279" spans="1:23" x14ac:dyDescent="0.25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  <c r="V9279" s="7" t="str">
        <f>_xlfn.IFNA(VLOOKUP(orders[[#This Row],[order_id]],returns[],2,FALSE),"FALSE")</f>
        <v>FALSE</v>
      </c>
      <c r="W9279" t="str">
        <f>VLOOKUP(orders[[#This Row],[region]],people[],2,FALSE)</f>
        <v>Chuck Magee</v>
      </c>
    </row>
    <row r="9280" spans="1:23" x14ac:dyDescent="0.25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  <c r="V9280" s="7" t="str">
        <f>_xlfn.IFNA(VLOOKUP(orders[[#This Row],[order_id]],returns[],2,FALSE),"FALSE")</f>
        <v>FALSE</v>
      </c>
      <c r="W9280" t="str">
        <f>VLOOKUP(orders[[#This Row],[region]],people[],2,FALSE)</f>
        <v>Chuck Magee</v>
      </c>
    </row>
    <row r="9281" spans="1:23" x14ac:dyDescent="0.25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  <c r="V9281" s="7" t="str">
        <f>_xlfn.IFNA(VLOOKUP(orders[[#This Row],[order_id]],returns[],2,FALSE),"FALSE")</f>
        <v>FALSE</v>
      </c>
      <c r="W9281" t="str">
        <f>VLOOKUP(orders[[#This Row],[region]],people[],2,FALSE)</f>
        <v>Chuck Magee</v>
      </c>
    </row>
    <row r="9282" spans="1:23" x14ac:dyDescent="0.25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 s="7" t="str">
        <f>_xlfn.IFNA(VLOOKUP(orders[[#This Row],[order_id]],returns[],2,FALSE),"FALSE")</f>
        <v>FALSE</v>
      </c>
      <c r="W9282" t="str">
        <f>VLOOKUP(orders[[#This Row],[region]],people[],2,FALSE)</f>
        <v>Anna Andreadi</v>
      </c>
    </row>
    <row r="9283" spans="1:23" x14ac:dyDescent="0.25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  <c r="V9283" s="7" t="str">
        <f>_xlfn.IFNA(VLOOKUP(orders[[#This Row],[order_id]],returns[],2,FALSE),"FALSE")</f>
        <v>FALSE</v>
      </c>
      <c r="W9283" t="str">
        <f>VLOOKUP(orders[[#This Row],[region]],people[],2,FALSE)</f>
        <v>Cassandra Brandow</v>
      </c>
    </row>
    <row r="9284" spans="1:23" x14ac:dyDescent="0.25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 s="7" t="str">
        <f>_xlfn.IFNA(VLOOKUP(orders[[#This Row],[order_id]],returns[],2,FALSE),"FALSE")</f>
        <v>FALSE</v>
      </c>
      <c r="W9284" t="str">
        <f>VLOOKUP(orders[[#This Row],[region]],people[],2,FALSE)</f>
        <v>Cassandra Brandow</v>
      </c>
    </row>
    <row r="9285" spans="1:23" x14ac:dyDescent="0.25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  <c r="V9285" s="7" t="str">
        <f>_xlfn.IFNA(VLOOKUP(orders[[#This Row],[order_id]],returns[],2,FALSE),"FALSE")</f>
        <v>FALSE</v>
      </c>
      <c r="W9285" t="str">
        <f>VLOOKUP(orders[[#This Row],[region]],people[],2,FALSE)</f>
        <v>Anna Andreadi</v>
      </c>
    </row>
    <row r="9286" spans="1:23" x14ac:dyDescent="0.25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  <c r="V9286" s="7" t="str">
        <f>_xlfn.IFNA(VLOOKUP(orders[[#This Row],[order_id]],returns[],2,FALSE),"FALSE")</f>
        <v>FALSE</v>
      </c>
      <c r="W9286" t="str">
        <f>VLOOKUP(orders[[#This Row],[region]],people[],2,FALSE)</f>
        <v>Kelly Williams</v>
      </c>
    </row>
    <row r="9287" spans="1:23" x14ac:dyDescent="0.25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  <c r="V9287" s="7" t="str">
        <f>_xlfn.IFNA(VLOOKUP(orders[[#This Row],[order_id]],returns[],2,FALSE),"FALSE")</f>
        <v>FALSE</v>
      </c>
      <c r="W9287" t="str">
        <f>VLOOKUP(orders[[#This Row],[region]],people[],2,FALSE)</f>
        <v>Cassandra Brandow</v>
      </c>
    </row>
    <row r="9288" spans="1:23" x14ac:dyDescent="0.25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  <c r="V9288" s="7" t="str">
        <f>_xlfn.IFNA(VLOOKUP(orders[[#This Row],[order_id]],returns[],2,FALSE),"FALSE")</f>
        <v>FALSE</v>
      </c>
      <c r="W9288" t="str">
        <f>VLOOKUP(orders[[#This Row],[region]],people[],2,FALSE)</f>
        <v>Kelly Williams</v>
      </c>
    </row>
    <row r="9289" spans="1:23" x14ac:dyDescent="0.25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  <c r="V9289" s="7" t="str">
        <f>_xlfn.IFNA(VLOOKUP(orders[[#This Row],[order_id]],returns[],2,FALSE),"FALSE")</f>
        <v>FALSE</v>
      </c>
      <c r="W9289" t="str">
        <f>VLOOKUP(orders[[#This Row],[region]],people[],2,FALSE)</f>
        <v>Kelly Williams</v>
      </c>
    </row>
    <row r="9290" spans="1:23" x14ac:dyDescent="0.25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  <c r="V9290" s="7" t="str">
        <f>_xlfn.IFNA(VLOOKUP(orders[[#This Row],[order_id]],returns[],2,FALSE),"FALSE")</f>
        <v>FALSE</v>
      </c>
      <c r="W9290" t="str">
        <f>VLOOKUP(orders[[#This Row],[region]],people[],2,FALSE)</f>
        <v>Chuck Magee</v>
      </c>
    </row>
    <row r="9291" spans="1:23" x14ac:dyDescent="0.25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  <c r="V9291" s="7" t="str">
        <f>_xlfn.IFNA(VLOOKUP(orders[[#This Row],[order_id]],returns[],2,FALSE),"FALSE")</f>
        <v>FALSE</v>
      </c>
      <c r="W9291" t="str">
        <f>VLOOKUP(orders[[#This Row],[region]],people[],2,FALSE)</f>
        <v>Anna Andreadi</v>
      </c>
    </row>
    <row r="9292" spans="1:23" x14ac:dyDescent="0.25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  <c r="V9292" s="7" t="str">
        <f>_xlfn.IFNA(VLOOKUP(orders[[#This Row],[order_id]],returns[],2,FALSE),"FALSE")</f>
        <v>FALSE</v>
      </c>
      <c r="W9292" t="str">
        <f>VLOOKUP(orders[[#This Row],[region]],people[],2,FALSE)</f>
        <v>Chuck Magee</v>
      </c>
    </row>
    <row r="9293" spans="1:23" x14ac:dyDescent="0.25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  <c r="V9293" s="7" t="str">
        <f>_xlfn.IFNA(VLOOKUP(orders[[#This Row],[order_id]],returns[],2,FALSE),"FALSE")</f>
        <v>FALSE</v>
      </c>
      <c r="W9293" t="str">
        <f>VLOOKUP(orders[[#This Row],[region]],people[],2,FALSE)</f>
        <v>Chuck Magee</v>
      </c>
    </row>
    <row r="9294" spans="1:23" x14ac:dyDescent="0.25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  <c r="V9294" s="7" t="str">
        <f>_xlfn.IFNA(VLOOKUP(orders[[#This Row],[order_id]],returns[],2,FALSE),"FALSE")</f>
        <v>FALSE</v>
      </c>
      <c r="W9294" t="str">
        <f>VLOOKUP(orders[[#This Row],[region]],people[],2,FALSE)</f>
        <v>Kelly Williams</v>
      </c>
    </row>
    <row r="9295" spans="1:23" x14ac:dyDescent="0.25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 s="7" t="str">
        <f>_xlfn.IFNA(VLOOKUP(orders[[#This Row],[order_id]],returns[],2,FALSE),"FALSE")</f>
        <v>FALSE</v>
      </c>
      <c r="W9295" t="str">
        <f>VLOOKUP(orders[[#This Row],[region]],people[],2,FALSE)</f>
        <v>Chuck Magee</v>
      </c>
    </row>
    <row r="9296" spans="1:23" x14ac:dyDescent="0.25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  <c r="V9296" s="7" t="str">
        <f>_xlfn.IFNA(VLOOKUP(orders[[#This Row],[order_id]],returns[],2,FALSE),"FALSE")</f>
        <v>FALSE</v>
      </c>
      <c r="W9296" t="str">
        <f>VLOOKUP(orders[[#This Row],[region]],people[],2,FALSE)</f>
        <v>Chuck Magee</v>
      </c>
    </row>
    <row r="9297" spans="1:23" x14ac:dyDescent="0.25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  <c r="V9297" s="7" t="str">
        <f>_xlfn.IFNA(VLOOKUP(orders[[#This Row],[order_id]],returns[],2,FALSE),"FALSE")</f>
        <v>FALSE</v>
      </c>
      <c r="W9297" t="str">
        <f>VLOOKUP(orders[[#This Row],[region]],people[],2,FALSE)</f>
        <v>Chuck Magee</v>
      </c>
    </row>
    <row r="9298" spans="1:23" x14ac:dyDescent="0.25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  <c r="V9298" s="7" t="str">
        <f>_xlfn.IFNA(VLOOKUP(orders[[#This Row],[order_id]],returns[],2,FALSE),"FALSE")</f>
        <v>FALSE</v>
      </c>
      <c r="W9298" t="str">
        <f>VLOOKUP(orders[[#This Row],[region]],people[],2,FALSE)</f>
        <v>Kelly Williams</v>
      </c>
    </row>
    <row r="9299" spans="1:23" x14ac:dyDescent="0.25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  <c r="V9299" s="7" t="str">
        <f>_xlfn.IFNA(VLOOKUP(orders[[#This Row],[order_id]],returns[],2,FALSE),"FALSE")</f>
        <v>FALSE</v>
      </c>
      <c r="W9299" t="str">
        <f>VLOOKUP(orders[[#This Row],[region]],people[],2,FALSE)</f>
        <v>Kelly Williams</v>
      </c>
    </row>
    <row r="9300" spans="1:23" x14ac:dyDescent="0.25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  <c r="V9300" s="7" t="str">
        <f>_xlfn.IFNA(VLOOKUP(orders[[#This Row],[order_id]],returns[],2,FALSE),"FALSE")</f>
        <v>FALSE</v>
      </c>
      <c r="W9300" t="str">
        <f>VLOOKUP(orders[[#This Row],[region]],people[],2,FALSE)</f>
        <v>Kelly Williams</v>
      </c>
    </row>
    <row r="9301" spans="1:23" x14ac:dyDescent="0.25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  <c r="V9301" s="7" t="str">
        <f>_xlfn.IFNA(VLOOKUP(orders[[#This Row],[order_id]],returns[],2,FALSE),"FALSE")</f>
        <v>FALSE</v>
      </c>
      <c r="W9301" t="str">
        <f>VLOOKUP(orders[[#This Row],[region]],people[],2,FALSE)</f>
        <v>Kelly Williams</v>
      </c>
    </row>
    <row r="9302" spans="1:23" x14ac:dyDescent="0.25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  <c r="V9302" s="7" t="str">
        <f>_xlfn.IFNA(VLOOKUP(orders[[#This Row],[order_id]],returns[],2,FALSE),"FALSE")</f>
        <v>FALSE</v>
      </c>
      <c r="W9302" t="str">
        <f>VLOOKUP(orders[[#This Row],[region]],people[],2,FALSE)</f>
        <v>Kelly Williams</v>
      </c>
    </row>
    <row r="9303" spans="1:23" x14ac:dyDescent="0.25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  <c r="V9303" s="7" t="str">
        <f>_xlfn.IFNA(VLOOKUP(orders[[#This Row],[order_id]],returns[],2,FALSE),"FALSE")</f>
        <v>FALSE</v>
      </c>
      <c r="W9303" t="str">
        <f>VLOOKUP(orders[[#This Row],[region]],people[],2,FALSE)</f>
        <v>Kelly Williams</v>
      </c>
    </row>
    <row r="9304" spans="1:23" x14ac:dyDescent="0.25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  <c r="V9304" s="7" t="str">
        <f>_xlfn.IFNA(VLOOKUP(orders[[#This Row],[order_id]],returns[],2,FALSE),"FALSE")</f>
        <v>FALSE</v>
      </c>
      <c r="W9304" t="str">
        <f>VLOOKUP(orders[[#This Row],[region]],people[],2,FALSE)</f>
        <v>Kelly Williams</v>
      </c>
    </row>
    <row r="9305" spans="1:23" x14ac:dyDescent="0.25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  <c r="V9305" s="7" t="str">
        <f>_xlfn.IFNA(VLOOKUP(orders[[#This Row],[order_id]],returns[],2,FALSE),"FALSE")</f>
        <v>FALSE</v>
      </c>
      <c r="W9305" t="str">
        <f>VLOOKUP(orders[[#This Row],[region]],people[],2,FALSE)</f>
        <v>Kelly Williams</v>
      </c>
    </row>
    <row r="9306" spans="1:23" x14ac:dyDescent="0.25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  <c r="V9306" s="7" t="str">
        <f>_xlfn.IFNA(VLOOKUP(orders[[#This Row],[order_id]],returns[],2,FALSE),"FALSE")</f>
        <v>FALSE</v>
      </c>
      <c r="W9306" t="str">
        <f>VLOOKUP(orders[[#This Row],[region]],people[],2,FALSE)</f>
        <v>Kelly Williams</v>
      </c>
    </row>
    <row r="9307" spans="1:23" x14ac:dyDescent="0.25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 s="7" t="str">
        <f>_xlfn.IFNA(VLOOKUP(orders[[#This Row],[order_id]],returns[],2,FALSE),"FALSE")</f>
        <v>FALSE</v>
      </c>
      <c r="W9307" t="str">
        <f>VLOOKUP(orders[[#This Row],[region]],people[],2,FALSE)</f>
        <v>Anna Andreadi</v>
      </c>
    </row>
    <row r="9308" spans="1:23" x14ac:dyDescent="0.25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  <c r="V9308" s="7" t="str">
        <f>_xlfn.IFNA(VLOOKUP(orders[[#This Row],[order_id]],returns[],2,FALSE),"FALSE")</f>
        <v>FALSE</v>
      </c>
      <c r="W9308" t="str">
        <f>VLOOKUP(orders[[#This Row],[region]],people[],2,FALSE)</f>
        <v>Anna Andreadi</v>
      </c>
    </row>
    <row r="9309" spans="1:23" x14ac:dyDescent="0.25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  <c r="V9309" s="7" t="str">
        <f>_xlfn.IFNA(VLOOKUP(orders[[#This Row],[order_id]],returns[],2,FALSE),"FALSE")</f>
        <v>FALSE</v>
      </c>
      <c r="W9309" t="str">
        <f>VLOOKUP(orders[[#This Row],[region]],people[],2,FALSE)</f>
        <v>Anna Andreadi</v>
      </c>
    </row>
    <row r="9310" spans="1:23" x14ac:dyDescent="0.25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 s="7" t="str">
        <f>_xlfn.IFNA(VLOOKUP(orders[[#This Row],[order_id]],returns[],2,FALSE),"FALSE")</f>
        <v>FALSE</v>
      </c>
      <c r="W9310" t="str">
        <f>VLOOKUP(orders[[#This Row],[region]],people[],2,FALSE)</f>
        <v>Anna Andreadi</v>
      </c>
    </row>
    <row r="9311" spans="1:23" x14ac:dyDescent="0.25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 s="7" t="str">
        <f>_xlfn.IFNA(VLOOKUP(orders[[#This Row],[order_id]],returns[],2,FALSE),"FALSE")</f>
        <v>FALSE</v>
      </c>
      <c r="W9311" t="str">
        <f>VLOOKUP(orders[[#This Row],[region]],people[],2,FALSE)</f>
        <v>Anna Andreadi</v>
      </c>
    </row>
    <row r="9312" spans="1:23" x14ac:dyDescent="0.25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  <c r="V9312" s="7" t="str">
        <f>_xlfn.IFNA(VLOOKUP(orders[[#This Row],[order_id]],returns[],2,FALSE),"FALSE")</f>
        <v>FALSE</v>
      </c>
      <c r="W9312" t="str">
        <f>VLOOKUP(orders[[#This Row],[region]],people[],2,FALSE)</f>
        <v>Chuck Magee</v>
      </c>
    </row>
    <row r="9313" spans="1:23" x14ac:dyDescent="0.25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  <c r="V9313" s="7" t="str">
        <f>_xlfn.IFNA(VLOOKUP(orders[[#This Row],[order_id]],returns[],2,FALSE),"FALSE")</f>
        <v>FALSE</v>
      </c>
      <c r="W9313" t="str">
        <f>VLOOKUP(orders[[#This Row],[region]],people[],2,FALSE)</f>
        <v>Kelly Williams</v>
      </c>
    </row>
    <row r="9314" spans="1:23" x14ac:dyDescent="0.25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  <c r="V9314" s="7" t="str">
        <f>_xlfn.IFNA(VLOOKUP(orders[[#This Row],[order_id]],returns[],2,FALSE),"FALSE")</f>
        <v>FALSE</v>
      </c>
      <c r="W9314" t="str">
        <f>VLOOKUP(orders[[#This Row],[region]],people[],2,FALSE)</f>
        <v>Kelly Williams</v>
      </c>
    </row>
    <row r="9315" spans="1:23" x14ac:dyDescent="0.25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  <c r="V9315" s="7" t="b">
        <f>_xlfn.IFNA(VLOOKUP(orders[[#This Row],[order_id]],returns[],2,FALSE),"FALSE")</f>
        <v>1</v>
      </c>
      <c r="W9315" t="str">
        <f>VLOOKUP(orders[[#This Row],[region]],people[],2,FALSE)</f>
        <v>Kelly Williams</v>
      </c>
    </row>
    <row r="9316" spans="1:23" x14ac:dyDescent="0.25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  <c r="V9316" s="7" t="b">
        <f>_xlfn.IFNA(VLOOKUP(orders[[#This Row],[order_id]],returns[],2,FALSE),"FALSE")</f>
        <v>1</v>
      </c>
      <c r="W9316" t="str">
        <f>VLOOKUP(orders[[#This Row],[region]],people[],2,FALSE)</f>
        <v>Kelly Williams</v>
      </c>
    </row>
    <row r="9317" spans="1:23" x14ac:dyDescent="0.25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  <c r="V9317" s="7" t="str">
        <f>_xlfn.IFNA(VLOOKUP(orders[[#This Row],[order_id]],returns[],2,FALSE),"FALSE")</f>
        <v>FALSE</v>
      </c>
      <c r="W9317" t="str">
        <f>VLOOKUP(orders[[#This Row],[region]],people[],2,FALSE)</f>
        <v>Chuck Magee</v>
      </c>
    </row>
    <row r="9318" spans="1:23" x14ac:dyDescent="0.25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  <c r="V9318" s="7" t="str">
        <f>_xlfn.IFNA(VLOOKUP(orders[[#This Row],[order_id]],returns[],2,FALSE),"FALSE")</f>
        <v>FALSE</v>
      </c>
      <c r="W9318" t="str">
        <f>VLOOKUP(orders[[#This Row],[region]],people[],2,FALSE)</f>
        <v>Chuck Magee</v>
      </c>
    </row>
    <row r="9319" spans="1:23" x14ac:dyDescent="0.25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  <c r="V9319" s="7" t="str">
        <f>_xlfn.IFNA(VLOOKUP(orders[[#This Row],[order_id]],returns[],2,FALSE),"FALSE")</f>
        <v>FALSE</v>
      </c>
      <c r="W9319" t="str">
        <f>VLOOKUP(orders[[#This Row],[region]],people[],2,FALSE)</f>
        <v>Kelly Williams</v>
      </c>
    </row>
    <row r="9320" spans="1:23" x14ac:dyDescent="0.25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 s="7" t="str">
        <f>_xlfn.IFNA(VLOOKUP(orders[[#This Row],[order_id]],returns[],2,FALSE),"FALSE")</f>
        <v>FALSE</v>
      </c>
      <c r="W9320" t="str">
        <f>VLOOKUP(orders[[#This Row],[region]],people[],2,FALSE)</f>
        <v>Chuck Magee</v>
      </c>
    </row>
    <row r="9321" spans="1:23" x14ac:dyDescent="0.25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 s="7" t="str">
        <f>_xlfn.IFNA(VLOOKUP(orders[[#This Row],[order_id]],returns[],2,FALSE),"FALSE")</f>
        <v>FALSE</v>
      </c>
      <c r="W9321" t="str">
        <f>VLOOKUP(orders[[#This Row],[region]],people[],2,FALSE)</f>
        <v>Chuck Magee</v>
      </c>
    </row>
    <row r="9322" spans="1:23" x14ac:dyDescent="0.25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  <c r="V9322" s="7" t="str">
        <f>_xlfn.IFNA(VLOOKUP(orders[[#This Row],[order_id]],returns[],2,FALSE),"FALSE")</f>
        <v>FALSE</v>
      </c>
      <c r="W9322" t="str">
        <f>VLOOKUP(orders[[#This Row],[region]],people[],2,FALSE)</f>
        <v>Chuck Magee</v>
      </c>
    </row>
    <row r="9323" spans="1:23" x14ac:dyDescent="0.25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  <c r="V9323" s="7" t="str">
        <f>_xlfn.IFNA(VLOOKUP(orders[[#This Row],[order_id]],returns[],2,FALSE),"FALSE")</f>
        <v>FALSE</v>
      </c>
      <c r="W9323" t="str">
        <f>VLOOKUP(orders[[#This Row],[region]],people[],2,FALSE)</f>
        <v>Kelly Williams</v>
      </c>
    </row>
    <row r="9324" spans="1:23" x14ac:dyDescent="0.25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  <c r="V9324" s="7" t="str">
        <f>_xlfn.IFNA(VLOOKUP(orders[[#This Row],[order_id]],returns[],2,FALSE),"FALSE")</f>
        <v>FALSE</v>
      </c>
      <c r="W9324" t="str">
        <f>VLOOKUP(orders[[#This Row],[region]],people[],2,FALSE)</f>
        <v>Kelly Williams</v>
      </c>
    </row>
    <row r="9325" spans="1:23" x14ac:dyDescent="0.25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  <c r="V9325" s="7" t="b">
        <f>_xlfn.IFNA(VLOOKUP(orders[[#This Row],[order_id]],returns[],2,FALSE),"FALSE")</f>
        <v>1</v>
      </c>
      <c r="W9325" t="str">
        <f>VLOOKUP(orders[[#This Row],[region]],people[],2,FALSE)</f>
        <v>Anna Andreadi</v>
      </c>
    </row>
    <row r="9326" spans="1:23" x14ac:dyDescent="0.25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  <c r="V9326" s="7" t="b">
        <f>_xlfn.IFNA(VLOOKUP(orders[[#This Row],[order_id]],returns[],2,FALSE),"FALSE")</f>
        <v>1</v>
      </c>
      <c r="W9326" t="str">
        <f>VLOOKUP(orders[[#This Row],[region]],people[],2,FALSE)</f>
        <v>Anna Andreadi</v>
      </c>
    </row>
    <row r="9327" spans="1:23" x14ac:dyDescent="0.25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  <c r="V9327" s="7" t="b">
        <f>_xlfn.IFNA(VLOOKUP(orders[[#This Row],[order_id]],returns[],2,FALSE),"FALSE")</f>
        <v>1</v>
      </c>
      <c r="W9327" t="str">
        <f>VLOOKUP(orders[[#This Row],[region]],people[],2,FALSE)</f>
        <v>Anna Andreadi</v>
      </c>
    </row>
    <row r="9328" spans="1:23" x14ac:dyDescent="0.25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 s="7" t="str">
        <f>_xlfn.IFNA(VLOOKUP(orders[[#This Row],[order_id]],returns[],2,FALSE),"FALSE")</f>
        <v>FALSE</v>
      </c>
      <c r="W9328" t="str">
        <f>VLOOKUP(orders[[#This Row],[region]],people[],2,FALSE)</f>
        <v>Anna Andreadi</v>
      </c>
    </row>
    <row r="9329" spans="1:23" x14ac:dyDescent="0.25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  <c r="V9329" s="7" t="str">
        <f>_xlfn.IFNA(VLOOKUP(orders[[#This Row],[order_id]],returns[],2,FALSE),"FALSE")</f>
        <v>FALSE</v>
      </c>
      <c r="W9329" t="str">
        <f>VLOOKUP(orders[[#This Row],[region]],people[],2,FALSE)</f>
        <v>Anna Andreadi</v>
      </c>
    </row>
    <row r="9330" spans="1:23" x14ac:dyDescent="0.25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 s="7" t="str">
        <f>_xlfn.IFNA(VLOOKUP(orders[[#This Row],[order_id]],returns[],2,FALSE),"FALSE")</f>
        <v>FALSE</v>
      </c>
      <c r="W9330" t="str">
        <f>VLOOKUP(orders[[#This Row],[region]],people[],2,FALSE)</f>
        <v>Anna Andreadi</v>
      </c>
    </row>
    <row r="9331" spans="1:23" x14ac:dyDescent="0.25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  <c r="V9331" s="7" t="str">
        <f>_xlfn.IFNA(VLOOKUP(orders[[#This Row],[order_id]],returns[],2,FALSE),"FALSE")</f>
        <v>FALSE</v>
      </c>
      <c r="W9331" t="str">
        <f>VLOOKUP(orders[[#This Row],[region]],people[],2,FALSE)</f>
        <v>Anna Andreadi</v>
      </c>
    </row>
    <row r="9332" spans="1:23" x14ac:dyDescent="0.25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 s="7" t="str">
        <f>_xlfn.IFNA(VLOOKUP(orders[[#This Row],[order_id]],returns[],2,FALSE),"FALSE")</f>
        <v>FALSE</v>
      </c>
      <c r="W9332" t="str">
        <f>VLOOKUP(orders[[#This Row],[region]],people[],2,FALSE)</f>
        <v>Chuck Magee</v>
      </c>
    </row>
    <row r="9333" spans="1:23" x14ac:dyDescent="0.25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  <c r="V9333" s="7" t="str">
        <f>_xlfn.IFNA(VLOOKUP(orders[[#This Row],[order_id]],returns[],2,FALSE),"FALSE")</f>
        <v>FALSE</v>
      </c>
      <c r="W9333" t="str">
        <f>VLOOKUP(orders[[#This Row],[region]],people[],2,FALSE)</f>
        <v>Anna Andreadi</v>
      </c>
    </row>
    <row r="9334" spans="1:23" x14ac:dyDescent="0.25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 s="7" t="str">
        <f>_xlfn.IFNA(VLOOKUP(orders[[#This Row],[order_id]],returns[],2,FALSE),"FALSE")</f>
        <v>FALSE</v>
      </c>
      <c r="W9334" t="str">
        <f>VLOOKUP(orders[[#This Row],[region]],people[],2,FALSE)</f>
        <v>Cassandra Brandow</v>
      </c>
    </row>
    <row r="9335" spans="1:23" x14ac:dyDescent="0.25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  <c r="V9335" s="7" t="str">
        <f>_xlfn.IFNA(VLOOKUP(orders[[#This Row],[order_id]],returns[],2,FALSE),"FALSE")</f>
        <v>FALSE</v>
      </c>
      <c r="W9335" t="str">
        <f>VLOOKUP(orders[[#This Row],[region]],people[],2,FALSE)</f>
        <v>Cassandra Brandow</v>
      </c>
    </row>
    <row r="9336" spans="1:23" x14ac:dyDescent="0.25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  <c r="V9336" s="7" t="str">
        <f>_xlfn.IFNA(VLOOKUP(orders[[#This Row],[order_id]],returns[],2,FALSE),"FALSE")</f>
        <v>FALSE</v>
      </c>
      <c r="W9336" t="str">
        <f>VLOOKUP(orders[[#This Row],[region]],people[],2,FALSE)</f>
        <v>Cassandra Brandow</v>
      </c>
    </row>
    <row r="9337" spans="1:23" x14ac:dyDescent="0.25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  <c r="V9337" s="7" t="str">
        <f>_xlfn.IFNA(VLOOKUP(orders[[#This Row],[order_id]],returns[],2,FALSE),"FALSE")</f>
        <v>FALSE</v>
      </c>
      <c r="W9337" t="str">
        <f>VLOOKUP(orders[[#This Row],[region]],people[],2,FALSE)</f>
        <v>Cassandra Brandow</v>
      </c>
    </row>
    <row r="9338" spans="1:23" x14ac:dyDescent="0.25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 s="7" t="str">
        <f>_xlfn.IFNA(VLOOKUP(orders[[#This Row],[order_id]],returns[],2,FALSE),"FALSE")</f>
        <v>FALSE</v>
      </c>
      <c r="W9338" t="str">
        <f>VLOOKUP(orders[[#This Row],[region]],people[],2,FALSE)</f>
        <v>Anna Andreadi</v>
      </c>
    </row>
    <row r="9339" spans="1:23" x14ac:dyDescent="0.25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  <c r="V9339" s="7" t="str">
        <f>_xlfn.IFNA(VLOOKUP(orders[[#This Row],[order_id]],returns[],2,FALSE),"FALSE")</f>
        <v>FALSE</v>
      </c>
      <c r="W9339" t="str">
        <f>VLOOKUP(orders[[#This Row],[region]],people[],2,FALSE)</f>
        <v>Anna Andreadi</v>
      </c>
    </row>
    <row r="9340" spans="1:23" x14ac:dyDescent="0.25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  <c r="V9340" s="7" t="str">
        <f>_xlfn.IFNA(VLOOKUP(orders[[#This Row],[order_id]],returns[],2,FALSE),"FALSE")</f>
        <v>FALSE</v>
      </c>
      <c r="W9340" t="str">
        <f>VLOOKUP(orders[[#This Row],[region]],people[],2,FALSE)</f>
        <v>Anna Andreadi</v>
      </c>
    </row>
    <row r="9341" spans="1:23" x14ac:dyDescent="0.25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 s="7" t="str">
        <f>_xlfn.IFNA(VLOOKUP(orders[[#This Row],[order_id]],returns[],2,FALSE),"FALSE")</f>
        <v>FALSE</v>
      </c>
      <c r="W9341" t="str">
        <f>VLOOKUP(orders[[#This Row],[region]],people[],2,FALSE)</f>
        <v>Anna Andreadi</v>
      </c>
    </row>
    <row r="9342" spans="1:23" x14ac:dyDescent="0.25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 s="7" t="str">
        <f>_xlfn.IFNA(VLOOKUP(orders[[#This Row],[order_id]],returns[],2,FALSE),"FALSE")</f>
        <v>FALSE</v>
      </c>
      <c r="W9342" t="str">
        <f>VLOOKUP(orders[[#This Row],[region]],people[],2,FALSE)</f>
        <v>Anna Andreadi</v>
      </c>
    </row>
    <row r="9343" spans="1:23" x14ac:dyDescent="0.25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  <c r="V9343" s="7" t="str">
        <f>_xlfn.IFNA(VLOOKUP(orders[[#This Row],[order_id]],returns[],2,FALSE),"FALSE")</f>
        <v>FALSE</v>
      </c>
      <c r="W9343" t="str">
        <f>VLOOKUP(orders[[#This Row],[region]],people[],2,FALSE)</f>
        <v>Anna Andreadi</v>
      </c>
    </row>
    <row r="9344" spans="1:23" x14ac:dyDescent="0.25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  <c r="V9344" s="7" t="str">
        <f>_xlfn.IFNA(VLOOKUP(orders[[#This Row],[order_id]],returns[],2,FALSE),"FALSE")</f>
        <v>FALSE</v>
      </c>
      <c r="W9344" t="str">
        <f>VLOOKUP(orders[[#This Row],[region]],people[],2,FALSE)</f>
        <v>Anna Andreadi</v>
      </c>
    </row>
    <row r="9345" spans="1:23" x14ac:dyDescent="0.25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  <c r="V9345" s="7" t="b">
        <f>_xlfn.IFNA(VLOOKUP(orders[[#This Row],[order_id]],returns[],2,FALSE),"FALSE")</f>
        <v>1</v>
      </c>
      <c r="W9345" t="str">
        <f>VLOOKUP(orders[[#This Row],[region]],people[],2,FALSE)</f>
        <v>Chuck Magee</v>
      </c>
    </row>
    <row r="9346" spans="1:23" x14ac:dyDescent="0.25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  <c r="V9346" s="7" t="b">
        <f>_xlfn.IFNA(VLOOKUP(orders[[#This Row],[order_id]],returns[],2,FALSE),"FALSE")</f>
        <v>1</v>
      </c>
      <c r="W9346" t="str">
        <f>VLOOKUP(orders[[#This Row],[region]],people[],2,FALSE)</f>
        <v>Chuck Magee</v>
      </c>
    </row>
    <row r="9347" spans="1:23" x14ac:dyDescent="0.25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  <c r="V9347" s="7" t="b">
        <f>_xlfn.IFNA(VLOOKUP(orders[[#This Row],[order_id]],returns[],2,FALSE),"FALSE")</f>
        <v>1</v>
      </c>
      <c r="W9347" t="str">
        <f>VLOOKUP(orders[[#This Row],[region]],people[],2,FALSE)</f>
        <v>Chuck Magee</v>
      </c>
    </row>
    <row r="9348" spans="1:23" x14ac:dyDescent="0.25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  <c r="V9348" s="7" t="b">
        <f>_xlfn.IFNA(VLOOKUP(orders[[#This Row],[order_id]],returns[],2,FALSE),"FALSE")</f>
        <v>1</v>
      </c>
      <c r="W9348" t="str">
        <f>VLOOKUP(orders[[#This Row],[region]],people[],2,FALSE)</f>
        <v>Chuck Magee</v>
      </c>
    </row>
    <row r="9349" spans="1:23" x14ac:dyDescent="0.25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  <c r="V9349" s="7" t="b">
        <f>_xlfn.IFNA(VLOOKUP(orders[[#This Row],[order_id]],returns[],2,FALSE),"FALSE")</f>
        <v>1</v>
      </c>
      <c r="W9349" t="str">
        <f>VLOOKUP(orders[[#This Row],[region]],people[],2,FALSE)</f>
        <v>Chuck Magee</v>
      </c>
    </row>
    <row r="9350" spans="1:23" x14ac:dyDescent="0.25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  <c r="V9350" s="7" t="str">
        <f>_xlfn.IFNA(VLOOKUP(orders[[#This Row],[order_id]],returns[],2,FALSE),"FALSE")</f>
        <v>FALSE</v>
      </c>
      <c r="W9350" t="str">
        <f>VLOOKUP(orders[[#This Row],[region]],people[],2,FALSE)</f>
        <v>Anna Andreadi</v>
      </c>
    </row>
    <row r="9351" spans="1:23" x14ac:dyDescent="0.25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  <c r="V9351" s="7" t="str">
        <f>_xlfn.IFNA(VLOOKUP(orders[[#This Row],[order_id]],returns[],2,FALSE),"FALSE")</f>
        <v>FALSE</v>
      </c>
      <c r="W9351" t="str">
        <f>VLOOKUP(orders[[#This Row],[region]],people[],2,FALSE)</f>
        <v>Anna Andreadi</v>
      </c>
    </row>
    <row r="9352" spans="1:23" x14ac:dyDescent="0.25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  <c r="V9352" s="7" t="str">
        <f>_xlfn.IFNA(VLOOKUP(orders[[#This Row],[order_id]],returns[],2,FALSE),"FALSE")</f>
        <v>FALSE</v>
      </c>
      <c r="W9352" t="str">
        <f>VLOOKUP(orders[[#This Row],[region]],people[],2,FALSE)</f>
        <v>Anna Andreadi</v>
      </c>
    </row>
    <row r="9353" spans="1:23" x14ac:dyDescent="0.25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  <c r="V9353" s="7" t="str">
        <f>_xlfn.IFNA(VLOOKUP(orders[[#This Row],[order_id]],returns[],2,FALSE),"FALSE")</f>
        <v>FALSE</v>
      </c>
      <c r="W9353" t="str">
        <f>VLOOKUP(orders[[#This Row],[region]],people[],2,FALSE)</f>
        <v>Anna Andreadi</v>
      </c>
    </row>
    <row r="9354" spans="1:23" x14ac:dyDescent="0.25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  <c r="V9354" s="7" t="str">
        <f>_xlfn.IFNA(VLOOKUP(orders[[#This Row],[order_id]],returns[],2,FALSE),"FALSE")</f>
        <v>FALSE</v>
      </c>
      <c r="W9354" t="str">
        <f>VLOOKUP(orders[[#This Row],[region]],people[],2,FALSE)</f>
        <v>Kelly Williams</v>
      </c>
    </row>
    <row r="9355" spans="1:23" x14ac:dyDescent="0.25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  <c r="V9355" s="7" t="str">
        <f>_xlfn.IFNA(VLOOKUP(orders[[#This Row],[order_id]],returns[],2,FALSE),"FALSE")</f>
        <v>FALSE</v>
      </c>
      <c r="W9355" t="str">
        <f>VLOOKUP(orders[[#This Row],[region]],people[],2,FALSE)</f>
        <v>Kelly Williams</v>
      </c>
    </row>
    <row r="9356" spans="1:23" x14ac:dyDescent="0.25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 s="7" t="str">
        <f>_xlfn.IFNA(VLOOKUP(orders[[#This Row],[order_id]],returns[],2,FALSE),"FALSE")</f>
        <v>FALSE</v>
      </c>
      <c r="W9356" t="str">
        <f>VLOOKUP(orders[[#This Row],[region]],people[],2,FALSE)</f>
        <v>Kelly Williams</v>
      </c>
    </row>
    <row r="9357" spans="1:23" x14ac:dyDescent="0.25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 s="7" t="str">
        <f>_xlfn.IFNA(VLOOKUP(orders[[#This Row],[order_id]],returns[],2,FALSE),"FALSE")</f>
        <v>FALSE</v>
      </c>
      <c r="W9357" t="str">
        <f>VLOOKUP(orders[[#This Row],[region]],people[],2,FALSE)</f>
        <v>Kelly Williams</v>
      </c>
    </row>
    <row r="9358" spans="1:23" x14ac:dyDescent="0.25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  <c r="V9358" s="7" t="str">
        <f>_xlfn.IFNA(VLOOKUP(orders[[#This Row],[order_id]],returns[],2,FALSE),"FALSE")</f>
        <v>FALSE</v>
      </c>
      <c r="W9358" t="str">
        <f>VLOOKUP(orders[[#This Row],[region]],people[],2,FALSE)</f>
        <v>Kelly Williams</v>
      </c>
    </row>
    <row r="9359" spans="1:23" x14ac:dyDescent="0.25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  <c r="V9359" s="7" t="str">
        <f>_xlfn.IFNA(VLOOKUP(orders[[#This Row],[order_id]],returns[],2,FALSE),"FALSE")</f>
        <v>FALSE</v>
      </c>
      <c r="W9359" t="str">
        <f>VLOOKUP(orders[[#This Row],[region]],people[],2,FALSE)</f>
        <v>Chuck Magee</v>
      </c>
    </row>
    <row r="9360" spans="1:23" x14ac:dyDescent="0.25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  <c r="V9360" s="7" t="str">
        <f>_xlfn.IFNA(VLOOKUP(orders[[#This Row],[order_id]],returns[],2,FALSE),"FALSE")</f>
        <v>FALSE</v>
      </c>
      <c r="W9360" t="str">
        <f>VLOOKUP(orders[[#This Row],[region]],people[],2,FALSE)</f>
        <v>Chuck Magee</v>
      </c>
    </row>
    <row r="9361" spans="1:23" x14ac:dyDescent="0.25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  <c r="V9361" s="7" t="str">
        <f>_xlfn.IFNA(VLOOKUP(orders[[#This Row],[order_id]],returns[],2,FALSE),"FALSE")</f>
        <v>FALSE</v>
      </c>
      <c r="W9361" t="str">
        <f>VLOOKUP(orders[[#This Row],[region]],people[],2,FALSE)</f>
        <v>Chuck Magee</v>
      </c>
    </row>
    <row r="9362" spans="1:23" x14ac:dyDescent="0.25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 s="7" t="str">
        <f>_xlfn.IFNA(VLOOKUP(orders[[#This Row],[order_id]],returns[],2,FALSE),"FALSE")</f>
        <v>FALSE</v>
      </c>
      <c r="W9362" t="str">
        <f>VLOOKUP(orders[[#This Row],[region]],people[],2,FALSE)</f>
        <v>Chuck Magee</v>
      </c>
    </row>
    <row r="9363" spans="1:23" x14ac:dyDescent="0.25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 s="7" t="str">
        <f>_xlfn.IFNA(VLOOKUP(orders[[#This Row],[order_id]],returns[],2,FALSE),"FALSE")</f>
        <v>FALSE</v>
      </c>
      <c r="W9363" t="str">
        <f>VLOOKUP(orders[[#This Row],[region]],people[],2,FALSE)</f>
        <v>Anna Andreadi</v>
      </c>
    </row>
    <row r="9364" spans="1:23" x14ac:dyDescent="0.25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  <c r="V9364" s="7" t="str">
        <f>_xlfn.IFNA(VLOOKUP(orders[[#This Row],[order_id]],returns[],2,FALSE),"FALSE")</f>
        <v>FALSE</v>
      </c>
      <c r="W9364" t="str">
        <f>VLOOKUP(orders[[#This Row],[region]],people[],2,FALSE)</f>
        <v>Anna Andreadi</v>
      </c>
    </row>
    <row r="9365" spans="1:23" x14ac:dyDescent="0.25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  <c r="V9365" s="7" t="str">
        <f>_xlfn.IFNA(VLOOKUP(orders[[#This Row],[order_id]],returns[],2,FALSE),"FALSE")</f>
        <v>FALSE</v>
      </c>
      <c r="W9365" t="str">
        <f>VLOOKUP(orders[[#This Row],[region]],people[],2,FALSE)</f>
        <v>Anna Andreadi</v>
      </c>
    </row>
    <row r="9366" spans="1:23" x14ac:dyDescent="0.25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  <c r="V9366" s="7" t="str">
        <f>_xlfn.IFNA(VLOOKUP(orders[[#This Row],[order_id]],returns[],2,FALSE),"FALSE")</f>
        <v>FALSE</v>
      </c>
      <c r="W9366" t="str">
        <f>VLOOKUP(orders[[#This Row],[region]],people[],2,FALSE)</f>
        <v>Anna Andreadi</v>
      </c>
    </row>
    <row r="9367" spans="1:23" x14ac:dyDescent="0.25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  <c r="V9367" s="7" t="str">
        <f>_xlfn.IFNA(VLOOKUP(orders[[#This Row],[order_id]],returns[],2,FALSE),"FALSE")</f>
        <v>FALSE</v>
      </c>
      <c r="W9367" t="str">
        <f>VLOOKUP(orders[[#This Row],[region]],people[],2,FALSE)</f>
        <v>Kelly Williams</v>
      </c>
    </row>
    <row r="9368" spans="1:23" x14ac:dyDescent="0.25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  <c r="V9368" s="7" t="str">
        <f>_xlfn.IFNA(VLOOKUP(orders[[#This Row],[order_id]],returns[],2,FALSE),"FALSE")</f>
        <v>FALSE</v>
      </c>
      <c r="W9368" t="str">
        <f>VLOOKUP(orders[[#This Row],[region]],people[],2,FALSE)</f>
        <v>Chuck Magee</v>
      </c>
    </row>
    <row r="9369" spans="1:23" x14ac:dyDescent="0.25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  <c r="V9369" s="7" t="str">
        <f>_xlfn.IFNA(VLOOKUP(orders[[#This Row],[order_id]],returns[],2,FALSE),"FALSE")</f>
        <v>FALSE</v>
      </c>
      <c r="W9369" t="str">
        <f>VLOOKUP(orders[[#This Row],[region]],people[],2,FALSE)</f>
        <v>Chuck Magee</v>
      </c>
    </row>
    <row r="9370" spans="1:23" x14ac:dyDescent="0.25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  <c r="V9370" s="7" t="str">
        <f>_xlfn.IFNA(VLOOKUP(orders[[#This Row],[order_id]],returns[],2,FALSE),"FALSE")</f>
        <v>FALSE</v>
      </c>
      <c r="W9370" t="str">
        <f>VLOOKUP(orders[[#This Row],[region]],people[],2,FALSE)</f>
        <v>Chuck Magee</v>
      </c>
    </row>
    <row r="9371" spans="1:23" x14ac:dyDescent="0.25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  <c r="V9371" s="7" t="str">
        <f>_xlfn.IFNA(VLOOKUP(orders[[#This Row],[order_id]],returns[],2,FALSE),"FALSE")</f>
        <v>FALSE</v>
      </c>
      <c r="W9371" t="str">
        <f>VLOOKUP(orders[[#This Row],[region]],people[],2,FALSE)</f>
        <v>Chuck Magee</v>
      </c>
    </row>
    <row r="9372" spans="1:23" x14ac:dyDescent="0.25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  <c r="V9372" s="7" t="str">
        <f>_xlfn.IFNA(VLOOKUP(orders[[#This Row],[order_id]],returns[],2,FALSE),"FALSE")</f>
        <v>FALSE</v>
      </c>
      <c r="W9372" t="str">
        <f>VLOOKUP(orders[[#This Row],[region]],people[],2,FALSE)</f>
        <v>Chuck Magee</v>
      </c>
    </row>
    <row r="9373" spans="1:23" x14ac:dyDescent="0.25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  <c r="V9373" s="7" t="str">
        <f>_xlfn.IFNA(VLOOKUP(orders[[#This Row],[order_id]],returns[],2,FALSE),"FALSE")</f>
        <v>FALSE</v>
      </c>
      <c r="W9373" t="str">
        <f>VLOOKUP(orders[[#This Row],[region]],people[],2,FALSE)</f>
        <v>Chuck Magee</v>
      </c>
    </row>
    <row r="9374" spans="1:23" x14ac:dyDescent="0.25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  <c r="V9374" s="7" t="str">
        <f>_xlfn.IFNA(VLOOKUP(orders[[#This Row],[order_id]],returns[],2,FALSE),"FALSE")</f>
        <v>FALSE</v>
      </c>
      <c r="W9374" t="str">
        <f>VLOOKUP(orders[[#This Row],[region]],people[],2,FALSE)</f>
        <v>Chuck Magee</v>
      </c>
    </row>
    <row r="9375" spans="1:23" x14ac:dyDescent="0.25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  <c r="V9375" s="7" t="str">
        <f>_xlfn.IFNA(VLOOKUP(orders[[#This Row],[order_id]],returns[],2,FALSE),"FALSE")</f>
        <v>FALSE</v>
      </c>
      <c r="W9375" t="str">
        <f>VLOOKUP(orders[[#This Row],[region]],people[],2,FALSE)</f>
        <v>Anna Andreadi</v>
      </c>
    </row>
    <row r="9376" spans="1:23" x14ac:dyDescent="0.25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  <c r="V9376" s="7" t="str">
        <f>_xlfn.IFNA(VLOOKUP(orders[[#This Row],[order_id]],returns[],2,FALSE),"FALSE")</f>
        <v>FALSE</v>
      </c>
      <c r="W9376" t="str">
        <f>VLOOKUP(orders[[#This Row],[region]],people[],2,FALSE)</f>
        <v>Anna Andreadi</v>
      </c>
    </row>
    <row r="9377" spans="1:23" x14ac:dyDescent="0.25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 s="7" t="str">
        <f>_xlfn.IFNA(VLOOKUP(orders[[#This Row],[order_id]],returns[],2,FALSE),"FALSE")</f>
        <v>FALSE</v>
      </c>
      <c r="W9377" t="str">
        <f>VLOOKUP(orders[[#This Row],[region]],people[],2,FALSE)</f>
        <v>Anna Andreadi</v>
      </c>
    </row>
    <row r="9378" spans="1:23" x14ac:dyDescent="0.25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  <c r="V9378" s="7" t="str">
        <f>_xlfn.IFNA(VLOOKUP(orders[[#This Row],[order_id]],returns[],2,FALSE),"FALSE")</f>
        <v>FALSE</v>
      </c>
      <c r="W9378" t="str">
        <f>VLOOKUP(orders[[#This Row],[region]],people[],2,FALSE)</f>
        <v>Chuck Magee</v>
      </c>
    </row>
    <row r="9379" spans="1:23" x14ac:dyDescent="0.25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  <c r="V9379" s="7" t="str">
        <f>_xlfn.IFNA(VLOOKUP(orders[[#This Row],[order_id]],returns[],2,FALSE),"FALSE")</f>
        <v>FALSE</v>
      </c>
      <c r="W9379" t="str">
        <f>VLOOKUP(orders[[#This Row],[region]],people[],2,FALSE)</f>
        <v>Kelly Williams</v>
      </c>
    </row>
    <row r="9380" spans="1:23" x14ac:dyDescent="0.25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 s="7" t="str">
        <f>_xlfn.IFNA(VLOOKUP(orders[[#This Row],[order_id]],returns[],2,FALSE),"FALSE")</f>
        <v>FALSE</v>
      </c>
      <c r="W9380" t="str">
        <f>VLOOKUP(orders[[#This Row],[region]],people[],2,FALSE)</f>
        <v>Kelly Williams</v>
      </c>
    </row>
    <row r="9381" spans="1:23" x14ac:dyDescent="0.25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  <c r="V9381" s="7" t="str">
        <f>_xlfn.IFNA(VLOOKUP(orders[[#This Row],[order_id]],returns[],2,FALSE),"FALSE")</f>
        <v>FALSE</v>
      </c>
      <c r="W9381" t="str">
        <f>VLOOKUP(orders[[#This Row],[region]],people[],2,FALSE)</f>
        <v>Cassandra Brandow</v>
      </c>
    </row>
    <row r="9382" spans="1:23" x14ac:dyDescent="0.25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  <c r="V9382" s="7" t="str">
        <f>_xlfn.IFNA(VLOOKUP(orders[[#This Row],[order_id]],returns[],2,FALSE),"FALSE")</f>
        <v>FALSE</v>
      </c>
      <c r="W9382" t="str">
        <f>VLOOKUP(orders[[#This Row],[region]],people[],2,FALSE)</f>
        <v>Cassandra Brandow</v>
      </c>
    </row>
    <row r="9383" spans="1:23" x14ac:dyDescent="0.25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  <c r="V9383" s="7" t="str">
        <f>_xlfn.IFNA(VLOOKUP(orders[[#This Row],[order_id]],returns[],2,FALSE),"FALSE")</f>
        <v>FALSE</v>
      </c>
      <c r="W9383" t="str">
        <f>VLOOKUP(orders[[#This Row],[region]],people[],2,FALSE)</f>
        <v>Cassandra Brandow</v>
      </c>
    </row>
    <row r="9384" spans="1:23" x14ac:dyDescent="0.25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 s="7" t="str">
        <f>_xlfn.IFNA(VLOOKUP(orders[[#This Row],[order_id]],returns[],2,FALSE),"FALSE")</f>
        <v>FALSE</v>
      </c>
      <c r="W9384" t="str">
        <f>VLOOKUP(orders[[#This Row],[region]],people[],2,FALSE)</f>
        <v>Cassandra Brandow</v>
      </c>
    </row>
    <row r="9385" spans="1:23" x14ac:dyDescent="0.25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  <c r="V9385" s="7" t="str">
        <f>_xlfn.IFNA(VLOOKUP(orders[[#This Row],[order_id]],returns[],2,FALSE),"FALSE")</f>
        <v>FALSE</v>
      </c>
      <c r="W9385" t="str">
        <f>VLOOKUP(orders[[#This Row],[region]],people[],2,FALSE)</f>
        <v>Cassandra Brandow</v>
      </c>
    </row>
    <row r="9386" spans="1:23" x14ac:dyDescent="0.25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  <c r="V9386" s="7" t="str">
        <f>_xlfn.IFNA(VLOOKUP(orders[[#This Row],[order_id]],returns[],2,FALSE),"FALSE")</f>
        <v>FALSE</v>
      </c>
      <c r="W9386" t="str">
        <f>VLOOKUP(orders[[#This Row],[region]],people[],2,FALSE)</f>
        <v>Chuck Magee</v>
      </c>
    </row>
    <row r="9387" spans="1:23" x14ac:dyDescent="0.25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  <c r="V9387" s="7" t="str">
        <f>_xlfn.IFNA(VLOOKUP(orders[[#This Row],[order_id]],returns[],2,FALSE),"FALSE")</f>
        <v>FALSE</v>
      </c>
      <c r="W9387" t="str">
        <f>VLOOKUP(orders[[#This Row],[region]],people[],2,FALSE)</f>
        <v>Anna Andreadi</v>
      </c>
    </row>
    <row r="9388" spans="1:23" x14ac:dyDescent="0.25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 s="7" t="str">
        <f>_xlfn.IFNA(VLOOKUP(orders[[#This Row],[order_id]],returns[],2,FALSE),"FALSE")</f>
        <v>FALSE</v>
      </c>
      <c r="W9388" t="str">
        <f>VLOOKUP(orders[[#This Row],[region]],people[],2,FALSE)</f>
        <v>Chuck Magee</v>
      </c>
    </row>
    <row r="9389" spans="1:23" x14ac:dyDescent="0.25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  <c r="V9389" s="7" t="str">
        <f>_xlfn.IFNA(VLOOKUP(orders[[#This Row],[order_id]],returns[],2,FALSE),"FALSE")</f>
        <v>FALSE</v>
      </c>
      <c r="W9389" t="str">
        <f>VLOOKUP(orders[[#This Row],[region]],people[],2,FALSE)</f>
        <v>Chuck Magee</v>
      </c>
    </row>
    <row r="9390" spans="1:23" x14ac:dyDescent="0.25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  <c r="V9390" s="7" t="str">
        <f>_xlfn.IFNA(VLOOKUP(orders[[#This Row],[order_id]],returns[],2,FALSE),"FALSE")</f>
        <v>FALSE</v>
      </c>
      <c r="W9390" t="str">
        <f>VLOOKUP(orders[[#This Row],[region]],people[],2,FALSE)</f>
        <v>Chuck Magee</v>
      </c>
    </row>
    <row r="9391" spans="1:23" x14ac:dyDescent="0.25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  <c r="V9391" s="7" t="str">
        <f>_xlfn.IFNA(VLOOKUP(orders[[#This Row],[order_id]],returns[],2,FALSE),"FALSE")</f>
        <v>FALSE</v>
      </c>
      <c r="W9391" t="str">
        <f>VLOOKUP(orders[[#This Row],[region]],people[],2,FALSE)</f>
        <v>Chuck Magee</v>
      </c>
    </row>
    <row r="9392" spans="1:23" x14ac:dyDescent="0.25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  <c r="V9392" s="7" t="str">
        <f>_xlfn.IFNA(VLOOKUP(orders[[#This Row],[order_id]],returns[],2,FALSE),"FALSE")</f>
        <v>FALSE</v>
      </c>
      <c r="W9392" t="str">
        <f>VLOOKUP(orders[[#This Row],[region]],people[],2,FALSE)</f>
        <v>Kelly Williams</v>
      </c>
    </row>
    <row r="9393" spans="1:23" x14ac:dyDescent="0.25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  <c r="V9393" s="7" t="str">
        <f>_xlfn.IFNA(VLOOKUP(orders[[#This Row],[order_id]],returns[],2,FALSE),"FALSE")</f>
        <v>FALSE</v>
      </c>
      <c r="W9393" t="str">
        <f>VLOOKUP(orders[[#This Row],[region]],people[],2,FALSE)</f>
        <v>Kelly Williams</v>
      </c>
    </row>
    <row r="9394" spans="1:23" x14ac:dyDescent="0.25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  <c r="V9394" s="7" t="str">
        <f>_xlfn.IFNA(VLOOKUP(orders[[#This Row],[order_id]],returns[],2,FALSE),"FALSE")</f>
        <v>FALSE</v>
      </c>
      <c r="W9394" t="str">
        <f>VLOOKUP(orders[[#This Row],[region]],people[],2,FALSE)</f>
        <v>Anna Andreadi</v>
      </c>
    </row>
    <row r="9395" spans="1:23" x14ac:dyDescent="0.25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  <c r="V9395" s="7" t="str">
        <f>_xlfn.IFNA(VLOOKUP(orders[[#This Row],[order_id]],returns[],2,FALSE),"FALSE")</f>
        <v>FALSE</v>
      </c>
      <c r="W9395" t="str">
        <f>VLOOKUP(orders[[#This Row],[region]],people[],2,FALSE)</f>
        <v>Chuck Magee</v>
      </c>
    </row>
    <row r="9396" spans="1:23" x14ac:dyDescent="0.25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  <c r="V9396" s="7" t="str">
        <f>_xlfn.IFNA(VLOOKUP(orders[[#This Row],[order_id]],returns[],2,FALSE),"FALSE")</f>
        <v>FALSE</v>
      </c>
      <c r="W9396" t="str">
        <f>VLOOKUP(orders[[#This Row],[region]],people[],2,FALSE)</f>
        <v>Chuck Magee</v>
      </c>
    </row>
    <row r="9397" spans="1:23" x14ac:dyDescent="0.25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  <c r="V9397" s="7" t="str">
        <f>_xlfn.IFNA(VLOOKUP(orders[[#This Row],[order_id]],returns[],2,FALSE),"FALSE")</f>
        <v>FALSE</v>
      </c>
      <c r="W9397" t="str">
        <f>VLOOKUP(orders[[#This Row],[region]],people[],2,FALSE)</f>
        <v>Chuck Magee</v>
      </c>
    </row>
    <row r="9398" spans="1:23" x14ac:dyDescent="0.25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  <c r="V9398" s="7" t="str">
        <f>_xlfn.IFNA(VLOOKUP(orders[[#This Row],[order_id]],returns[],2,FALSE),"FALSE")</f>
        <v>FALSE</v>
      </c>
      <c r="W9398" t="str">
        <f>VLOOKUP(orders[[#This Row],[region]],people[],2,FALSE)</f>
        <v>Chuck Magee</v>
      </c>
    </row>
    <row r="9399" spans="1:23" x14ac:dyDescent="0.25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 s="7" t="str">
        <f>_xlfn.IFNA(VLOOKUP(orders[[#This Row],[order_id]],returns[],2,FALSE),"FALSE")</f>
        <v>FALSE</v>
      </c>
      <c r="W9399" t="str">
        <f>VLOOKUP(orders[[#This Row],[region]],people[],2,FALSE)</f>
        <v>Chuck Magee</v>
      </c>
    </row>
    <row r="9400" spans="1:23" x14ac:dyDescent="0.25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 s="7" t="str">
        <f>_xlfn.IFNA(VLOOKUP(orders[[#This Row],[order_id]],returns[],2,FALSE),"FALSE")</f>
        <v>FALSE</v>
      </c>
      <c r="W9400" t="str">
        <f>VLOOKUP(orders[[#This Row],[region]],people[],2,FALSE)</f>
        <v>Chuck Magee</v>
      </c>
    </row>
    <row r="9401" spans="1:23" x14ac:dyDescent="0.25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  <c r="V9401" s="7" t="str">
        <f>_xlfn.IFNA(VLOOKUP(orders[[#This Row],[order_id]],returns[],2,FALSE),"FALSE")</f>
        <v>FALSE</v>
      </c>
      <c r="W9401" t="str">
        <f>VLOOKUP(orders[[#This Row],[region]],people[],2,FALSE)</f>
        <v>Kelly Williams</v>
      </c>
    </row>
    <row r="9402" spans="1:23" x14ac:dyDescent="0.25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 s="7" t="str">
        <f>_xlfn.IFNA(VLOOKUP(orders[[#This Row],[order_id]],returns[],2,FALSE),"FALSE")</f>
        <v>FALSE</v>
      </c>
      <c r="W9402" t="str">
        <f>VLOOKUP(orders[[#This Row],[region]],people[],2,FALSE)</f>
        <v>Cassandra Brandow</v>
      </c>
    </row>
    <row r="9403" spans="1:23" x14ac:dyDescent="0.25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  <c r="V9403" s="7" t="str">
        <f>_xlfn.IFNA(VLOOKUP(orders[[#This Row],[order_id]],returns[],2,FALSE),"FALSE")</f>
        <v>FALSE</v>
      </c>
      <c r="W9403" t="str">
        <f>VLOOKUP(orders[[#This Row],[region]],people[],2,FALSE)</f>
        <v>Anna Andreadi</v>
      </c>
    </row>
    <row r="9404" spans="1:23" x14ac:dyDescent="0.25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 s="7" t="str">
        <f>_xlfn.IFNA(VLOOKUP(orders[[#This Row],[order_id]],returns[],2,FALSE),"FALSE")</f>
        <v>FALSE</v>
      </c>
      <c r="W9404" t="str">
        <f>VLOOKUP(orders[[#This Row],[region]],people[],2,FALSE)</f>
        <v>Chuck Magee</v>
      </c>
    </row>
    <row r="9405" spans="1:23" x14ac:dyDescent="0.25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  <c r="V9405" s="7" t="str">
        <f>_xlfn.IFNA(VLOOKUP(orders[[#This Row],[order_id]],returns[],2,FALSE),"FALSE")</f>
        <v>FALSE</v>
      </c>
      <c r="W9405" t="str">
        <f>VLOOKUP(orders[[#This Row],[region]],people[],2,FALSE)</f>
        <v>Chuck Magee</v>
      </c>
    </row>
    <row r="9406" spans="1:23" x14ac:dyDescent="0.25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  <c r="V9406" s="7" t="str">
        <f>_xlfn.IFNA(VLOOKUP(orders[[#This Row],[order_id]],returns[],2,FALSE),"FALSE")</f>
        <v>FALSE</v>
      </c>
      <c r="W9406" t="str">
        <f>VLOOKUP(orders[[#This Row],[region]],people[],2,FALSE)</f>
        <v>Chuck Magee</v>
      </c>
    </row>
    <row r="9407" spans="1:23" x14ac:dyDescent="0.25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  <c r="V9407" s="7" t="str">
        <f>_xlfn.IFNA(VLOOKUP(orders[[#This Row],[order_id]],returns[],2,FALSE),"FALSE")</f>
        <v>FALSE</v>
      </c>
      <c r="W9407" t="str">
        <f>VLOOKUP(orders[[#This Row],[region]],people[],2,FALSE)</f>
        <v>Kelly Williams</v>
      </c>
    </row>
    <row r="9408" spans="1:23" x14ac:dyDescent="0.25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  <c r="V9408" s="7" t="str">
        <f>_xlfn.IFNA(VLOOKUP(orders[[#This Row],[order_id]],returns[],2,FALSE),"FALSE")</f>
        <v>FALSE</v>
      </c>
      <c r="W9408" t="str">
        <f>VLOOKUP(orders[[#This Row],[region]],people[],2,FALSE)</f>
        <v>Kelly Williams</v>
      </c>
    </row>
    <row r="9409" spans="1:23" x14ac:dyDescent="0.25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  <c r="V9409" s="7" t="str">
        <f>_xlfn.IFNA(VLOOKUP(orders[[#This Row],[order_id]],returns[],2,FALSE),"FALSE")</f>
        <v>FALSE</v>
      </c>
      <c r="W9409" t="str">
        <f>VLOOKUP(orders[[#This Row],[region]],people[],2,FALSE)</f>
        <v>Chuck Magee</v>
      </c>
    </row>
    <row r="9410" spans="1:23" x14ac:dyDescent="0.25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  <c r="V9410" s="7" t="str">
        <f>_xlfn.IFNA(VLOOKUP(orders[[#This Row],[order_id]],returns[],2,FALSE),"FALSE")</f>
        <v>FALSE</v>
      </c>
      <c r="W9410" t="str">
        <f>VLOOKUP(orders[[#This Row],[region]],people[],2,FALSE)</f>
        <v>Chuck Magee</v>
      </c>
    </row>
    <row r="9411" spans="1:23" x14ac:dyDescent="0.25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  <c r="V9411" s="7" t="str">
        <f>_xlfn.IFNA(VLOOKUP(orders[[#This Row],[order_id]],returns[],2,FALSE),"FALSE")</f>
        <v>FALSE</v>
      </c>
      <c r="W9411" t="str">
        <f>VLOOKUP(orders[[#This Row],[region]],people[],2,FALSE)</f>
        <v>Chuck Magee</v>
      </c>
    </row>
    <row r="9412" spans="1:23" x14ac:dyDescent="0.25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 s="7" t="str">
        <f>_xlfn.IFNA(VLOOKUP(orders[[#This Row],[order_id]],returns[],2,FALSE),"FALSE")</f>
        <v>FALSE</v>
      </c>
      <c r="W9412" t="str">
        <f>VLOOKUP(orders[[#This Row],[region]],people[],2,FALSE)</f>
        <v>Chuck Magee</v>
      </c>
    </row>
    <row r="9413" spans="1:23" x14ac:dyDescent="0.25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  <c r="V9413" s="7" t="str">
        <f>_xlfn.IFNA(VLOOKUP(orders[[#This Row],[order_id]],returns[],2,FALSE),"FALSE")</f>
        <v>FALSE</v>
      </c>
      <c r="W9413" t="str">
        <f>VLOOKUP(orders[[#This Row],[region]],people[],2,FALSE)</f>
        <v>Anna Andreadi</v>
      </c>
    </row>
    <row r="9414" spans="1:23" x14ac:dyDescent="0.25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 s="7" t="str">
        <f>_xlfn.IFNA(VLOOKUP(orders[[#This Row],[order_id]],returns[],2,FALSE),"FALSE")</f>
        <v>FALSE</v>
      </c>
      <c r="W9414" t="str">
        <f>VLOOKUP(orders[[#This Row],[region]],people[],2,FALSE)</f>
        <v>Anna Andreadi</v>
      </c>
    </row>
    <row r="9415" spans="1:23" x14ac:dyDescent="0.25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  <c r="V9415" s="7" t="str">
        <f>_xlfn.IFNA(VLOOKUP(orders[[#This Row],[order_id]],returns[],2,FALSE),"FALSE")</f>
        <v>FALSE</v>
      </c>
      <c r="W9415" t="str">
        <f>VLOOKUP(orders[[#This Row],[region]],people[],2,FALSE)</f>
        <v>Kelly Williams</v>
      </c>
    </row>
    <row r="9416" spans="1:23" x14ac:dyDescent="0.25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  <c r="V9416" s="7" t="str">
        <f>_xlfn.IFNA(VLOOKUP(orders[[#This Row],[order_id]],returns[],2,FALSE),"FALSE")</f>
        <v>FALSE</v>
      </c>
      <c r="W9416" t="str">
        <f>VLOOKUP(orders[[#This Row],[region]],people[],2,FALSE)</f>
        <v>Anna Andreadi</v>
      </c>
    </row>
    <row r="9417" spans="1:23" x14ac:dyDescent="0.25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  <c r="V9417" s="7" t="str">
        <f>_xlfn.IFNA(VLOOKUP(orders[[#This Row],[order_id]],returns[],2,FALSE),"FALSE")</f>
        <v>FALSE</v>
      </c>
      <c r="W9417" t="str">
        <f>VLOOKUP(orders[[#This Row],[region]],people[],2,FALSE)</f>
        <v>Anna Andreadi</v>
      </c>
    </row>
    <row r="9418" spans="1:23" x14ac:dyDescent="0.25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  <c r="V9418" s="7" t="str">
        <f>_xlfn.IFNA(VLOOKUP(orders[[#This Row],[order_id]],returns[],2,FALSE),"FALSE")</f>
        <v>FALSE</v>
      </c>
      <c r="W9418" t="str">
        <f>VLOOKUP(orders[[#This Row],[region]],people[],2,FALSE)</f>
        <v>Anna Andreadi</v>
      </c>
    </row>
    <row r="9419" spans="1:23" x14ac:dyDescent="0.25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  <c r="V9419" s="7" t="str">
        <f>_xlfn.IFNA(VLOOKUP(orders[[#This Row],[order_id]],returns[],2,FALSE),"FALSE")</f>
        <v>FALSE</v>
      </c>
      <c r="W9419" t="str">
        <f>VLOOKUP(orders[[#This Row],[region]],people[],2,FALSE)</f>
        <v>Cassandra Brandow</v>
      </c>
    </row>
    <row r="9420" spans="1:23" x14ac:dyDescent="0.25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  <c r="V9420" s="7" t="str">
        <f>_xlfn.IFNA(VLOOKUP(orders[[#This Row],[order_id]],returns[],2,FALSE),"FALSE")</f>
        <v>FALSE</v>
      </c>
      <c r="W9420" t="str">
        <f>VLOOKUP(orders[[#This Row],[region]],people[],2,FALSE)</f>
        <v>Cassandra Brandow</v>
      </c>
    </row>
    <row r="9421" spans="1:23" x14ac:dyDescent="0.25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  <c r="V9421" s="7" t="str">
        <f>_xlfn.IFNA(VLOOKUP(orders[[#This Row],[order_id]],returns[],2,FALSE),"FALSE")</f>
        <v>FALSE</v>
      </c>
      <c r="W9421" t="str">
        <f>VLOOKUP(orders[[#This Row],[region]],people[],2,FALSE)</f>
        <v>Kelly Williams</v>
      </c>
    </row>
    <row r="9422" spans="1:23" x14ac:dyDescent="0.25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  <c r="V9422" s="7" t="str">
        <f>_xlfn.IFNA(VLOOKUP(orders[[#This Row],[order_id]],returns[],2,FALSE),"FALSE")</f>
        <v>FALSE</v>
      </c>
      <c r="W9422" t="str">
        <f>VLOOKUP(orders[[#This Row],[region]],people[],2,FALSE)</f>
        <v>Kelly Williams</v>
      </c>
    </row>
    <row r="9423" spans="1:23" x14ac:dyDescent="0.25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  <c r="V9423" s="7" t="str">
        <f>_xlfn.IFNA(VLOOKUP(orders[[#This Row],[order_id]],returns[],2,FALSE),"FALSE")</f>
        <v>FALSE</v>
      </c>
      <c r="W9423" t="str">
        <f>VLOOKUP(orders[[#This Row],[region]],people[],2,FALSE)</f>
        <v>Anna Andreadi</v>
      </c>
    </row>
    <row r="9424" spans="1:23" x14ac:dyDescent="0.25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  <c r="V9424" s="7" t="str">
        <f>_xlfn.IFNA(VLOOKUP(orders[[#This Row],[order_id]],returns[],2,FALSE),"FALSE")</f>
        <v>FALSE</v>
      </c>
      <c r="W9424" t="str">
        <f>VLOOKUP(orders[[#This Row],[region]],people[],2,FALSE)</f>
        <v>Anna Andreadi</v>
      </c>
    </row>
    <row r="9425" spans="1:23" x14ac:dyDescent="0.25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 s="7" t="str">
        <f>_xlfn.IFNA(VLOOKUP(orders[[#This Row],[order_id]],returns[],2,FALSE),"FALSE")</f>
        <v>FALSE</v>
      </c>
      <c r="W9425" t="str">
        <f>VLOOKUP(orders[[#This Row],[region]],people[],2,FALSE)</f>
        <v>Anna Andreadi</v>
      </c>
    </row>
    <row r="9426" spans="1:23" x14ac:dyDescent="0.25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  <c r="V9426" s="7" t="str">
        <f>_xlfn.IFNA(VLOOKUP(orders[[#This Row],[order_id]],returns[],2,FALSE),"FALSE")</f>
        <v>FALSE</v>
      </c>
      <c r="W9426" t="str">
        <f>VLOOKUP(orders[[#This Row],[region]],people[],2,FALSE)</f>
        <v>Anna Andreadi</v>
      </c>
    </row>
    <row r="9427" spans="1:23" x14ac:dyDescent="0.25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  <c r="V9427" s="7" t="str">
        <f>_xlfn.IFNA(VLOOKUP(orders[[#This Row],[order_id]],returns[],2,FALSE),"FALSE")</f>
        <v>FALSE</v>
      </c>
      <c r="W9427" t="str">
        <f>VLOOKUP(orders[[#This Row],[region]],people[],2,FALSE)</f>
        <v>Chuck Magee</v>
      </c>
    </row>
    <row r="9428" spans="1:23" x14ac:dyDescent="0.25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  <c r="V9428" s="7" t="str">
        <f>_xlfn.IFNA(VLOOKUP(orders[[#This Row],[order_id]],returns[],2,FALSE),"FALSE")</f>
        <v>FALSE</v>
      </c>
      <c r="W9428" t="str">
        <f>VLOOKUP(orders[[#This Row],[region]],people[],2,FALSE)</f>
        <v>Anna Andreadi</v>
      </c>
    </row>
    <row r="9429" spans="1:23" x14ac:dyDescent="0.25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  <c r="V9429" s="7" t="str">
        <f>_xlfn.IFNA(VLOOKUP(orders[[#This Row],[order_id]],returns[],2,FALSE),"FALSE")</f>
        <v>FALSE</v>
      </c>
      <c r="W9429" t="str">
        <f>VLOOKUP(orders[[#This Row],[region]],people[],2,FALSE)</f>
        <v>Chuck Magee</v>
      </c>
    </row>
    <row r="9430" spans="1:23" x14ac:dyDescent="0.25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  <c r="V9430" s="7" t="str">
        <f>_xlfn.IFNA(VLOOKUP(orders[[#This Row],[order_id]],returns[],2,FALSE),"FALSE")</f>
        <v>FALSE</v>
      </c>
      <c r="W9430" t="str">
        <f>VLOOKUP(orders[[#This Row],[region]],people[],2,FALSE)</f>
        <v>Kelly Williams</v>
      </c>
    </row>
    <row r="9431" spans="1:23" x14ac:dyDescent="0.25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  <c r="V9431" s="7" t="str">
        <f>_xlfn.IFNA(VLOOKUP(orders[[#This Row],[order_id]],returns[],2,FALSE),"FALSE")</f>
        <v>FALSE</v>
      </c>
      <c r="W9431" t="str">
        <f>VLOOKUP(orders[[#This Row],[region]],people[],2,FALSE)</f>
        <v>Kelly Williams</v>
      </c>
    </row>
    <row r="9432" spans="1:23" x14ac:dyDescent="0.25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  <c r="V9432" s="7" t="str">
        <f>_xlfn.IFNA(VLOOKUP(orders[[#This Row],[order_id]],returns[],2,FALSE),"FALSE")</f>
        <v>FALSE</v>
      </c>
      <c r="W9432" t="str">
        <f>VLOOKUP(orders[[#This Row],[region]],people[],2,FALSE)</f>
        <v>Kelly Williams</v>
      </c>
    </row>
    <row r="9433" spans="1:23" x14ac:dyDescent="0.25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 s="7" t="str">
        <f>_xlfn.IFNA(VLOOKUP(orders[[#This Row],[order_id]],returns[],2,FALSE),"FALSE")</f>
        <v>FALSE</v>
      </c>
      <c r="W9433" t="str">
        <f>VLOOKUP(orders[[#This Row],[region]],people[],2,FALSE)</f>
        <v>Chuck Magee</v>
      </c>
    </row>
    <row r="9434" spans="1:23" x14ac:dyDescent="0.25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  <c r="V9434" s="7" t="str">
        <f>_xlfn.IFNA(VLOOKUP(orders[[#This Row],[order_id]],returns[],2,FALSE),"FALSE")</f>
        <v>FALSE</v>
      </c>
      <c r="W9434" t="str">
        <f>VLOOKUP(orders[[#This Row],[region]],people[],2,FALSE)</f>
        <v>Anna Andreadi</v>
      </c>
    </row>
    <row r="9435" spans="1:23" x14ac:dyDescent="0.25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  <c r="V9435" s="7" t="str">
        <f>_xlfn.IFNA(VLOOKUP(orders[[#This Row],[order_id]],returns[],2,FALSE),"FALSE")</f>
        <v>FALSE</v>
      </c>
      <c r="W9435" t="str">
        <f>VLOOKUP(orders[[#This Row],[region]],people[],2,FALSE)</f>
        <v>Anna Andreadi</v>
      </c>
    </row>
    <row r="9436" spans="1:23" x14ac:dyDescent="0.25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  <c r="V9436" s="7" t="str">
        <f>_xlfn.IFNA(VLOOKUP(orders[[#This Row],[order_id]],returns[],2,FALSE),"FALSE")</f>
        <v>FALSE</v>
      </c>
      <c r="W9436" t="str">
        <f>VLOOKUP(orders[[#This Row],[region]],people[],2,FALSE)</f>
        <v>Anna Andreadi</v>
      </c>
    </row>
    <row r="9437" spans="1:23" x14ac:dyDescent="0.25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  <c r="V9437" s="7" t="str">
        <f>_xlfn.IFNA(VLOOKUP(orders[[#This Row],[order_id]],returns[],2,FALSE),"FALSE")</f>
        <v>FALSE</v>
      </c>
      <c r="W9437" t="str">
        <f>VLOOKUP(orders[[#This Row],[region]],people[],2,FALSE)</f>
        <v>Anna Andreadi</v>
      </c>
    </row>
    <row r="9438" spans="1:23" x14ac:dyDescent="0.25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  <c r="V9438" s="7" t="str">
        <f>_xlfn.IFNA(VLOOKUP(orders[[#This Row],[order_id]],returns[],2,FALSE),"FALSE")</f>
        <v>FALSE</v>
      </c>
      <c r="W9438" t="str">
        <f>VLOOKUP(orders[[#This Row],[region]],people[],2,FALSE)</f>
        <v>Chuck Magee</v>
      </c>
    </row>
    <row r="9439" spans="1:23" x14ac:dyDescent="0.25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  <c r="V9439" s="7" t="str">
        <f>_xlfn.IFNA(VLOOKUP(orders[[#This Row],[order_id]],returns[],2,FALSE),"FALSE")</f>
        <v>FALSE</v>
      </c>
      <c r="W9439" t="str">
        <f>VLOOKUP(orders[[#This Row],[region]],people[],2,FALSE)</f>
        <v>Anna Andreadi</v>
      </c>
    </row>
    <row r="9440" spans="1:23" x14ac:dyDescent="0.25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  <c r="V9440" s="7" t="str">
        <f>_xlfn.IFNA(VLOOKUP(orders[[#This Row],[order_id]],returns[],2,FALSE),"FALSE")</f>
        <v>FALSE</v>
      </c>
      <c r="W9440" t="str">
        <f>VLOOKUP(orders[[#This Row],[region]],people[],2,FALSE)</f>
        <v>Chuck Magee</v>
      </c>
    </row>
    <row r="9441" spans="1:23" x14ac:dyDescent="0.25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  <c r="V9441" s="7" t="str">
        <f>_xlfn.IFNA(VLOOKUP(orders[[#This Row],[order_id]],returns[],2,FALSE),"FALSE")</f>
        <v>FALSE</v>
      </c>
      <c r="W9441" t="str">
        <f>VLOOKUP(orders[[#This Row],[region]],people[],2,FALSE)</f>
        <v>Kelly Williams</v>
      </c>
    </row>
    <row r="9442" spans="1:23" x14ac:dyDescent="0.25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  <c r="V9442" s="7" t="str">
        <f>_xlfn.IFNA(VLOOKUP(orders[[#This Row],[order_id]],returns[],2,FALSE),"FALSE")</f>
        <v>FALSE</v>
      </c>
      <c r="W9442" t="str">
        <f>VLOOKUP(orders[[#This Row],[region]],people[],2,FALSE)</f>
        <v>Chuck Magee</v>
      </c>
    </row>
    <row r="9443" spans="1:23" x14ac:dyDescent="0.25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  <c r="V9443" s="7" t="str">
        <f>_xlfn.IFNA(VLOOKUP(orders[[#This Row],[order_id]],returns[],2,FALSE),"FALSE")</f>
        <v>FALSE</v>
      </c>
      <c r="W9443" t="str">
        <f>VLOOKUP(orders[[#This Row],[region]],people[],2,FALSE)</f>
        <v>Chuck Magee</v>
      </c>
    </row>
    <row r="9444" spans="1:23" x14ac:dyDescent="0.25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  <c r="V9444" s="7" t="str">
        <f>_xlfn.IFNA(VLOOKUP(orders[[#This Row],[order_id]],returns[],2,FALSE),"FALSE")</f>
        <v>FALSE</v>
      </c>
      <c r="W9444" t="str">
        <f>VLOOKUP(orders[[#This Row],[region]],people[],2,FALSE)</f>
        <v>Cassandra Brandow</v>
      </c>
    </row>
    <row r="9445" spans="1:23" x14ac:dyDescent="0.25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  <c r="V9445" s="7" t="str">
        <f>_xlfn.IFNA(VLOOKUP(orders[[#This Row],[order_id]],returns[],2,FALSE),"FALSE")</f>
        <v>FALSE</v>
      </c>
      <c r="W9445" t="str">
        <f>VLOOKUP(orders[[#This Row],[region]],people[],2,FALSE)</f>
        <v>Cassandra Brandow</v>
      </c>
    </row>
    <row r="9446" spans="1:23" x14ac:dyDescent="0.25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 s="7" t="str">
        <f>_xlfn.IFNA(VLOOKUP(orders[[#This Row],[order_id]],returns[],2,FALSE),"FALSE")</f>
        <v>FALSE</v>
      </c>
      <c r="W9446" t="str">
        <f>VLOOKUP(orders[[#This Row],[region]],people[],2,FALSE)</f>
        <v>Kelly Williams</v>
      </c>
    </row>
    <row r="9447" spans="1:23" x14ac:dyDescent="0.25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 s="7" t="str">
        <f>_xlfn.IFNA(VLOOKUP(orders[[#This Row],[order_id]],returns[],2,FALSE),"FALSE")</f>
        <v>FALSE</v>
      </c>
      <c r="W9447" t="str">
        <f>VLOOKUP(orders[[#This Row],[region]],people[],2,FALSE)</f>
        <v>Kelly Williams</v>
      </c>
    </row>
    <row r="9448" spans="1:23" x14ac:dyDescent="0.25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 s="7" t="str">
        <f>_xlfn.IFNA(VLOOKUP(orders[[#This Row],[order_id]],returns[],2,FALSE),"FALSE")</f>
        <v>FALSE</v>
      </c>
      <c r="W9448" t="str">
        <f>VLOOKUP(orders[[#This Row],[region]],people[],2,FALSE)</f>
        <v>Kelly Williams</v>
      </c>
    </row>
    <row r="9449" spans="1:23" x14ac:dyDescent="0.25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  <c r="V9449" s="7" t="str">
        <f>_xlfn.IFNA(VLOOKUP(orders[[#This Row],[order_id]],returns[],2,FALSE),"FALSE")</f>
        <v>FALSE</v>
      </c>
      <c r="W9449" t="str">
        <f>VLOOKUP(orders[[#This Row],[region]],people[],2,FALSE)</f>
        <v>Kelly Williams</v>
      </c>
    </row>
    <row r="9450" spans="1:23" x14ac:dyDescent="0.25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 s="7" t="b">
        <f>_xlfn.IFNA(VLOOKUP(orders[[#This Row],[order_id]],returns[],2,FALSE),"FALSE")</f>
        <v>1</v>
      </c>
      <c r="W9450" t="str">
        <f>VLOOKUP(orders[[#This Row],[region]],people[],2,FALSE)</f>
        <v>Anna Andreadi</v>
      </c>
    </row>
    <row r="9451" spans="1:23" x14ac:dyDescent="0.25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  <c r="V9451" s="7" t="str">
        <f>_xlfn.IFNA(VLOOKUP(orders[[#This Row],[order_id]],returns[],2,FALSE),"FALSE")</f>
        <v>FALSE</v>
      </c>
      <c r="W9451" t="str">
        <f>VLOOKUP(orders[[#This Row],[region]],people[],2,FALSE)</f>
        <v>Anna Andreadi</v>
      </c>
    </row>
    <row r="9452" spans="1:23" x14ac:dyDescent="0.25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  <c r="V9452" s="7" t="str">
        <f>_xlfn.IFNA(VLOOKUP(orders[[#This Row],[order_id]],returns[],2,FALSE),"FALSE")</f>
        <v>FALSE</v>
      </c>
      <c r="W9452" t="str">
        <f>VLOOKUP(orders[[#This Row],[region]],people[],2,FALSE)</f>
        <v>Anna Andreadi</v>
      </c>
    </row>
    <row r="9453" spans="1:23" x14ac:dyDescent="0.25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  <c r="V9453" s="7" t="str">
        <f>_xlfn.IFNA(VLOOKUP(orders[[#This Row],[order_id]],returns[],2,FALSE),"FALSE")</f>
        <v>FALSE</v>
      </c>
      <c r="W9453" t="str">
        <f>VLOOKUP(orders[[#This Row],[region]],people[],2,FALSE)</f>
        <v>Anna Andreadi</v>
      </c>
    </row>
    <row r="9454" spans="1:23" x14ac:dyDescent="0.25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  <c r="V9454" s="7" t="str">
        <f>_xlfn.IFNA(VLOOKUP(orders[[#This Row],[order_id]],returns[],2,FALSE),"FALSE")</f>
        <v>FALSE</v>
      </c>
      <c r="W9454" t="str">
        <f>VLOOKUP(orders[[#This Row],[region]],people[],2,FALSE)</f>
        <v>Anna Andreadi</v>
      </c>
    </row>
    <row r="9455" spans="1:23" x14ac:dyDescent="0.25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  <c r="V9455" s="7" t="str">
        <f>_xlfn.IFNA(VLOOKUP(orders[[#This Row],[order_id]],returns[],2,FALSE),"FALSE")</f>
        <v>FALSE</v>
      </c>
      <c r="W9455" t="str">
        <f>VLOOKUP(orders[[#This Row],[region]],people[],2,FALSE)</f>
        <v>Anna Andreadi</v>
      </c>
    </row>
    <row r="9456" spans="1:23" x14ac:dyDescent="0.25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  <c r="V9456" s="7" t="str">
        <f>_xlfn.IFNA(VLOOKUP(orders[[#This Row],[order_id]],returns[],2,FALSE),"FALSE")</f>
        <v>FALSE</v>
      </c>
      <c r="W9456" t="str">
        <f>VLOOKUP(orders[[#This Row],[region]],people[],2,FALSE)</f>
        <v>Anna Andreadi</v>
      </c>
    </row>
    <row r="9457" spans="1:23" x14ac:dyDescent="0.25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  <c r="V9457" s="7" t="str">
        <f>_xlfn.IFNA(VLOOKUP(orders[[#This Row],[order_id]],returns[],2,FALSE),"FALSE")</f>
        <v>FALSE</v>
      </c>
      <c r="W9457" t="str">
        <f>VLOOKUP(orders[[#This Row],[region]],people[],2,FALSE)</f>
        <v>Cassandra Brandow</v>
      </c>
    </row>
    <row r="9458" spans="1:23" x14ac:dyDescent="0.25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  <c r="V9458" s="7" t="str">
        <f>_xlfn.IFNA(VLOOKUP(orders[[#This Row],[order_id]],returns[],2,FALSE),"FALSE")</f>
        <v>FALSE</v>
      </c>
      <c r="W9458" t="str">
        <f>VLOOKUP(orders[[#This Row],[region]],people[],2,FALSE)</f>
        <v>Cassandra Brandow</v>
      </c>
    </row>
    <row r="9459" spans="1:23" x14ac:dyDescent="0.25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  <c r="V9459" s="7" t="str">
        <f>_xlfn.IFNA(VLOOKUP(orders[[#This Row],[order_id]],returns[],2,FALSE),"FALSE")</f>
        <v>FALSE</v>
      </c>
      <c r="W9459" t="str">
        <f>VLOOKUP(orders[[#This Row],[region]],people[],2,FALSE)</f>
        <v>Cassandra Brandow</v>
      </c>
    </row>
    <row r="9460" spans="1:23" x14ac:dyDescent="0.25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  <c r="V9460" s="7" t="str">
        <f>_xlfn.IFNA(VLOOKUP(orders[[#This Row],[order_id]],returns[],2,FALSE),"FALSE")</f>
        <v>FALSE</v>
      </c>
      <c r="W9460" t="str">
        <f>VLOOKUP(orders[[#This Row],[region]],people[],2,FALSE)</f>
        <v>Anna Andreadi</v>
      </c>
    </row>
    <row r="9461" spans="1:23" x14ac:dyDescent="0.25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  <c r="V9461" s="7" t="str">
        <f>_xlfn.IFNA(VLOOKUP(orders[[#This Row],[order_id]],returns[],2,FALSE),"FALSE")</f>
        <v>FALSE</v>
      </c>
      <c r="W9461" t="str">
        <f>VLOOKUP(orders[[#This Row],[region]],people[],2,FALSE)</f>
        <v>Anna Andreadi</v>
      </c>
    </row>
    <row r="9462" spans="1:23" x14ac:dyDescent="0.25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 s="7" t="str">
        <f>_xlfn.IFNA(VLOOKUP(orders[[#This Row],[order_id]],returns[],2,FALSE),"FALSE")</f>
        <v>FALSE</v>
      </c>
      <c r="W9462" t="str">
        <f>VLOOKUP(orders[[#This Row],[region]],people[],2,FALSE)</f>
        <v>Chuck Magee</v>
      </c>
    </row>
    <row r="9463" spans="1:23" x14ac:dyDescent="0.25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  <c r="V9463" s="7" t="b">
        <f>_xlfn.IFNA(VLOOKUP(orders[[#This Row],[order_id]],returns[],2,FALSE),"FALSE")</f>
        <v>1</v>
      </c>
      <c r="W9463" t="str">
        <f>VLOOKUP(orders[[#This Row],[region]],people[],2,FALSE)</f>
        <v>Anna Andreadi</v>
      </c>
    </row>
    <row r="9464" spans="1:23" x14ac:dyDescent="0.25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  <c r="V9464" s="7" t="str">
        <f>_xlfn.IFNA(VLOOKUP(orders[[#This Row],[order_id]],returns[],2,FALSE),"FALSE")</f>
        <v>FALSE</v>
      </c>
      <c r="W9464" t="str">
        <f>VLOOKUP(orders[[#This Row],[region]],people[],2,FALSE)</f>
        <v>Cassandra Brandow</v>
      </c>
    </row>
    <row r="9465" spans="1:23" x14ac:dyDescent="0.25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  <c r="V9465" s="7" t="str">
        <f>_xlfn.IFNA(VLOOKUP(orders[[#This Row],[order_id]],returns[],2,FALSE),"FALSE")</f>
        <v>FALSE</v>
      </c>
      <c r="W9465" t="str">
        <f>VLOOKUP(orders[[#This Row],[region]],people[],2,FALSE)</f>
        <v>Chuck Magee</v>
      </c>
    </row>
    <row r="9466" spans="1:23" x14ac:dyDescent="0.25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  <c r="V9466" s="7" t="str">
        <f>_xlfn.IFNA(VLOOKUP(orders[[#This Row],[order_id]],returns[],2,FALSE),"FALSE")</f>
        <v>FALSE</v>
      </c>
      <c r="W9466" t="str">
        <f>VLOOKUP(orders[[#This Row],[region]],people[],2,FALSE)</f>
        <v>Chuck Magee</v>
      </c>
    </row>
    <row r="9467" spans="1:23" x14ac:dyDescent="0.25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  <c r="V9467" s="7" t="str">
        <f>_xlfn.IFNA(VLOOKUP(orders[[#This Row],[order_id]],returns[],2,FALSE),"FALSE")</f>
        <v>FALSE</v>
      </c>
      <c r="W9467" t="str">
        <f>VLOOKUP(orders[[#This Row],[region]],people[],2,FALSE)</f>
        <v>Anna Andreadi</v>
      </c>
    </row>
    <row r="9468" spans="1:23" x14ac:dyDescent="0.25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  <c r="V9468" s="7" t="str">
        <f>_xlfn.IFNA(VLOOKUP(orders[[#This Row],[order_id]],returns[],2,FALSE),"FALSE")</f>
        <v>FALSE</v>
      </c>
      <c r="W9468" t="str">
        <f>VLOOKUP(orders[[#This Row],[region]],people[],2,FALSE)</f>
        <v>Chuck Magee</v>
      </c>
    </row>
    <row r="9469" spans="1:23" x14ac:dyDescent="0.25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 s="7" t="str">
        <f>_xlfn.IFNA(VLOOKUP(orders[[#This Row],[order_id]],returns[],2,FALSE),"FALSE")</f>
        <v>FALSE</v>
      </c>
      <c r="W9469" t="str">
        <f>VLOOKUP(orders[[#This Row],[region]],people[],2,FALSE)</f>
        <v>Chuck Magee</v>
      </c>
    </row>
    <row r="9470" spans="1:23" x14ac:dyDescent="0.25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  <c r="V9470" s="7" t="str">
        <f>_xlfn.IFNA(VLOOKUP(orders[[#This Row],[order_id]],returns[],2,FALSE),"FALSE")</f>
        <v>FALSE</v>
      </c>
      <c r="W9470" t="str">
        <f>VLOOKUP(orders[[#This Row],[region]],people[],2,FALSE)</f>
        <v>Chuck Magee</v>
      </c>
    </row>
    <row r="9471" spans="1:23" x14ac:dyDescent="0.25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  <c r="V9471" s="7" t="str">
        <f>_xlfn.IFNA(VLOOKUP(orders[[#This Row],[order_id]],returns[],2,FALSE),"FALSE")</f>
        <v>FALSE</v>
      </c>
      <c r="W9471" t="str">
        <f>VLOOKUP(orders[[#This Row],[region]],people[],2,FALSE)</f>
        <v>Chuck Magee</v>
      </c>
    </row>
    <row r="9472" spans="1:23" x14ac:dyDescent="0.25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  <c r="V9472" s="7" t="str">
        <f>_xlfn.IFNA(VLOOKUP(orders[[#This Row],[order_id]],returns[],2,FALSE),"FALSE")</f>
        <v>FALSE</v>
      </c>
      <c r="W9472" t="str">
        <f>VLOOKUP(orders[[#This Row],[region]],people[],2,FALSE)</f>
        <v>Chuck Magee</v>
      </c>
    </row>
    <row r="9473" spans="1:23" x14ac:dyDescent="0.25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  <c r="V9473" s="7" t="str">
        <f>_xlfn.IFNA(VLOOKUP(orders[[#This Row],[order_id]],returns[],2,FALSE),"FALSE")</f>
        <v>FALSE</v>
      </c>
      <c r="W9473" t="str">
        <f>VLOOKUP(orders[[#This Row],[region]],people[],2,FALSE)</f>
        <v>Chuck Magee</v>
      </c>
    </row>
    <row r="9474" spans="1:23" x14ac:dyDescent="0.25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  <c r="V9474" s="7" t="str">
        <f>_xlfn.IFNA(VLOOKUP(orders[[#This Row],[order_id]],returns[],2,FALSE),"FALSE")</f>
        <v>FALSE</v>
      </c>
      <c r="W9474" t="str">
        <f>VLOOKUP(orders[[#This Row],[region]],people[],2,FALSE)</f>
        <v>Chuck Magee</v>
      </c>
    </row>
    <row r="9475" spans="1:23" x14ac:dyDescent="0.25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  <c r="V9475" s="7" t="str">
        <f>_xlfn.IFNA(VLOOKUP(orders[[#This Row],[order_id]],returns[],2,FALSE),"FALSE")</f>
        <v>FALSE</v>
      </c>
      <c r="W9475" t="str">
        <f>VLOOKUP(orders[[#This Row],[region]],people[],2,FALSE)</f>
        <v>Chuck Magee</v>
      </c>
    </row>
    <row r="9476" spans="1:23" x14ac:dyDescent="0.25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 s="7" t="str">
        <f>_xlfn.IFNA(VLOOKUP(orders[[#This Row],[order_id]],returns[],2,FALSE),"FALSE")</f>
        <v>FALSE</v>
      </c>
      <c r="W9476" t="str">
        <f>VLOOKUP(orders[[#This Row],[region]],people[],2,FALSE)</f>
        <v>Kelly Williams</v>
      </c>
    </row>
    <row r="9477" spans="1:23" x14ac:dyDescent="0.25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  <c r="V9477" s="7" t="str">
        <f>_xlfn.IFNA(VLOOKUP(orders[[#This Row],[order_id]],returns[],2,FALSE),"FALSE")</f>
        <v>FALSE</v>
      </c>
      <c r="W9477" t="str">
        <f>VLOOKUP(orders[[#This Row],[region]],people[],2,FALSE)</f>
        <v>Kelly Williams</v>
      </c>
    </row>
    <row r="9478" spans="1:23" x14ac:dyDescent="0.25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 s="7" t="str">
        <f>_xlfn.IFNA(VLOOKUP(orders[[#This Row],[order_id]],returns[],2,FALSE),"FALSE")</f>
        <v>FALSE</v>
      </c>
      <c r="W9478" t="str">
        <f>VLOOKUP(orders[[#This Row],[region]],people[],2,FALSE)</f>
        <v>Kelly Williams</v>
      </c>
    </row>
    <row r="9479" spans="1:23" x14ac:dyDescent="0.25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  <c r="V9479" s="7" t="str">
        <f>_xlfn.IFNA(VLOOKUP(orders[[#This Row],[order_id]],returns[],2,FALSE),"FALSE")</f>
        <v>FALSE</v>
      </c>
      <c r="W9479" t="str">
        <f>VLOOKUP(orders[[#This Row],[region]],people[],2,FALSE)</f>
        <v>Kelly Williams</v>
      </c>
    </row>
    <row r="9480" spans="1:23" x14ac:dyDescent="0.25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 s="7" t="str">
        <f>_xlfn.IFNA(VLOOKUP(orders[[#This Row],[order_id]],returns[],2,FALSE),"FALSE")</f>
        <v>FALSE</v>
      </c>
      <c r="W9480" t="str">
        <f>VLOOKUP(orders[[#This Row],[region]],people[],2,FALSE)</f>
        <v>Kelly Williams</v>
      </c>
    </row>
    <row r="9481" spans="1:23" x14ac:dyDescent="0.25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  <c r="V9481" s="7" t="str">
        <f>_xlfn.IFNA(VLOOKUP(orders[[#This Row],[order_id]],returns[],2,FALSE),"FALSE")</f>
        <v>FALSE</v>
      </c>
      <c r="W9481" t="str">
        <f>VLOOKUP(orders[[#This Row],[region]],people[],2,FALSE)</f>
        <v>Kelly Williams</v>
      </c>
    </row>
    <row r="9482" spans="1:23" x14ac:dyDescent="0.25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  <c r="V9482" s="7" t="str">
        <f>_xlfn.IFNA(VLOOKUP(orders[[#This Row],[order_id]],returns[],2,FALSE),"FALSE")</f>
        <v>FALSE</v>
      </c>
      <c r="W9482" t="str">
        <f>VLOOKUP(orders[[#This Row],[region]],people[],2,FALSE)</f>
        <v>Kelly Williams</v>
      </c>
    </row>
    <row r="9483" spans="1:23" x14ac:dyDescent="0.25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  <c r="V9483" s="7" t="str">
        <f>_xlfn.IFNA(VLOOKUP(orders[[#This Row],[order_id]],returns[],2,FALSE),"FALSE")</f>
        <v>FALSE</v>
      </c>
      <c r="W9483" t="str">
        <f>VLOOKUP(orders[[#This Row],[region]],people[],2,FALSE)</f>
        <v>Kelly Williams</v>
      </c>
    </row>
    <row r="9484" spans="1:23" x14ac:dyDescent="0.25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  <c r="V9484" s="7" t="str">
        <f>_xlfn.IFNA(VLOOKUP(orders[[#This Row],[order_id]],returns[],2,FALSE),"FALSE")</f>
        <v>FALSE</v>
      </c>
      <c r="W9484" t="str">
        <f>VLOOKUP(orders[[#This Row],[region]],people[],2,FALSE)</f>
        <v>Chuck Magee</v>
      </c>
    </row>
    <row r="9485" spans="1:23" x14ac:dyDescent="0.25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  <c r="V9485" s="7" t="str">
        <f>_xlfn.IFNA(VLOOKUP(orders[[#This Row],[order_id]],returns[],2,FALSE),"FALSE")</f>
        <v>FALSE</v>
      </c>
      <c r="W9485" t="str">
        <f>VLOOKUP(orders[[#This Row],[region]],people[],2,FALSE)</f>
        <v>Anna Andreadi</v>
      </c>
    </row>
    <row r="9486" spans="1:23" x14ac:dyDescent="0.25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  <c r="V9486" s="7" t="str">
        <f>_xlfn.IFNA(VLOOKUP(orders[[#This Row],[order_id]],returns[],2,FALSE),"FALSE")</f>
        <v>FALSE</v>
      </c>
      <c r="W9486" t="str">
        <f>VLOOKUP(orders[[#This Row],[region]],people[],2,FALSE)</f>
        <v>Kelly Williams</v>
      </c>
    </row>
    <row r="9487" spans="1:23" x14ac:dyDescent="0.25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  <c r="V9487" s="7" t="str">
        <f>_xlfn.IFNA(VLOOKUP(orders[[#This Row],[order_id]],returns[],2,FALSE),"FALSE")</f>
        <v>FALSE</v>
      </c>
      <c r="W9487" t="str">
        <f>VLOOKUP(orders[[#This Row],[region]],people[],2,FALSE)</f>
        <v>Kelly Williams</v>
      </c>
    </row>
    <row r="9488" spans="1:23" x14ac:dyDescent="0.25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  <c r="V9488" s="7" t="str">
        <f>_xlfn.IFNA(VLOOKUP(orders[[#This Row],[order_id]],returns[],2,FALSE),"FALSE")</f>
        <v>FALSE</v>
      </c>
      <c r="W9488" t="str">
        <f>VLOOKUP(orders[[#This Row],[region]],people[],2,FALSE)</f>
        <v>Chuck Magee</v>
      </c>
    </row>
    <row r="9489" spans="1:23" x14ac:dyDescent="0.25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  <c r="V9489" s="7" t="str">
        <f>_xlfn.IFNA(VLOOKUP(orders[[#This Row],[order_id]],returns[],2,FALSE),"FALSE")</f>
        <v>FALSE</v>
      </c>
      <c r="W9489" t="str">
        <f>VLOOKUP(orders[[#This Row],[region]],people[],2,FALSE)</f>
        <v>Chuck Magee</v>
      </c>
    </row>
    <row r="9490" spans="1:23" x14ac:dyDescent="0.25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  <c r="V9490" s="7" t="str">
        <f>_xlfn.IFNA(VLOOKUP(orders[[#This Row],[order_id]],returns[],2,FALSE),"FALSE")</f>
        <v>FALSE</v>
      </c>
      <c r="W9490" t="str">
        <f>VLOOKUP(orders[[#This Row],[region]],people[],2,FALSE)</f>
        <v>Anna Andreadi</v>
      </c>
    </row>
    <row r="9491" spans="1:23" x14ac:dyDescent="0.25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  <c r="V9491" s="7" t="str">
        <f>_xlfn.IFNA(VLOOKUP(orders[[#This Row],[order_id]],returns[],2,FALSE),"FALSE")</f>
        <v>FALSE</v>
      </c>
      <c r="W9491" t="str">
        <f>VLOOKUP(orders[[#This Row],[region]],people[],2,FALSE)</f>
        <v>Cassandra Brandow</v>
      </c>
    </row>
    <row r="9492" spans="1:23" x14ac:dyDescent="0.25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  <c r="V9492" s="7" t="str">
        <f>_xlfn.IFNA(VLOOKUP(orders[[#This Row],[order_id]],returns[],2,FALSE),"FALSE")</f>
        <v>FALSE</v>
      </c>
      <c r="W9492" t="str">
        <f>VLOOKUP(orders[[#This Row],[region]],people[],2,FALSE)</f>
        <v>Anna Andreadi</v>
      </c>
    </row>
    <row r="9493" spans="1:23" x14ac:dyDescent="0.25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  <c r="V9493" s="7" t="str">
        <f>_xlfn.IFNA(VLOOKUP(orders[[#This Row],[order_id]],returns[],2,FALSE),"FALSE")</f>
        <v>FALSE</v>
      </c>
      <c r="W9493" t="str">
        <f>VLOOKUP(orders[[#This Row],[region]],people[],2,FALSE)</f>
        <v>Anna Andreadi</v>
      </c>
    </row>
    <row r="9494" spans="1:23" x14ac:dyDescent="0.25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  <c r="V9494" s="7" t="str">
        <f>_xlfn.IFNA(VLOOKUP(orders[[#This Row],[order_id]],returns[],2,FALSE),"FALSE")</f>
        <v>FALSE</v>
      </c>
      <c r="W9494" t="str">
        <f>VLOOKUP(orders[[#This Row],[region]],people[],2,FALSE)</f>
        <v>Kelly Williams</v>
      </c>
    </row>
    <row r="9495" spans="1:23" x14ac:dyDescent="0.25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  <c r="V9495" s="7" t="str">
        <f>_xlfn.IFNA(VLOOKUP(orders[[#This Row],[order_id]],returns[],2,FALSE),"FALSE")</f>
        <v>FALSE</v>
      </c>
      <c r="W9495" t="str">
        <f>VLOOKUP(orders[[#This Row],[region]],people[],2,FALSE)</f>
        <v>Kelly Williams</v>
      </c>
    </row>
    <row r="9496" spans="1:23" x14ac:dyDescent="0.25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 s="7" t="str">
        <f>_xlfn.IFNA(VLOOKUP(orders[[#This Row],[order_id]],returns[],2,FALSE),"FALSE")</f>
        <v>FALSE</v>
      </c>
      <c r="W9496" t="str">
        <f>VLOOKUP(orders[[#This Row],[region]],people[],2,FALSE)</f>
        <v>Kelly Williams</v>
      </c>
    </row>
    <row r="9497" spans="1:23" x14ac:dyDescent="0.25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  <c r="V9497" s="7" t="str">
        <f>_xlfn.IFNA(VLOOKUP(orders[[#This Row],[order_id]],returns[],2,FALSE),"FALSE")</f>
        <v>FALSE</v>
      </c>
      <c r="W9497" t="str">
        <f>VLOOKUP(orders[[#This Row],[region]],people[],2,FALSE)</f>
        <v>Anna Andreadi</v>
      </c>
    </row>
    <row r="9498" spans="1:23" x14ac:dyDescent="0.25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  <c r="V9498" s="7" t="str">
        <f>_xlfn.IFNA(VLOOKUP(orders[[#This Row],[order_id]],returns[],2,FALSE),"FALSE")</f>
        <v>FALSE</v>
      </c>
      <c r="W9498" t="str">
        <f>VLOOKUP(orders[[#This Row],[region]],people[],2,FALSE)</f>
        <v>Anna Andreadi</v>
      </c>
    </row>
    <row r="9499" spans="1:23" x14ac:dyDescent="0.25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 s="7" t="str">
        <f>_xlfn.IFNA(VLOOKUP(orders[[#This Row],[order_id]],returns[],2,FALSE),"FALSE")</f>
        <v>FALSE</v>
      </c>
      <c r="W9499" t="str">
        <f>VLOOKUP(orders[[#This Row],[region]],people[],2,FALSE)</f>
        <v>Kelly Williams</v>
      </c>
    </row>
    <row r="9500" spans="1:23" x14ac:dyDescent="0.25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 s="7" t="str">
        <f>_xlfn.IFNA(VLOOKUP(orders[[#This Row],[order_id]],returns[],2,FALSE),"FALSE")</f>
        <v>FALSE</v>
      </c>
      <c r="W9500" t="str">
        <f>VLOOKUP(orders[[#This Row],[region]],people[],2,FALSE)</f>
        <v>Kelly Williams</v>
      </c>
    </row>
    <row r="9501" spans="1:23" x14ac:dyDescent="0.25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 s="7" t="str">
        <f>_xlfn.IFNA(VLOOKUP(orders[[#This Row],[order_id]],returns[],2,FALSE),"FALSE")</f>
        <v>FALSE</v>
      </c>
      <c r="W9501" t="str">
        <f>VLOOKUP(orders[[#This Row],[region]],people[],2,FALSE)</f>
        <v>Kelly Williams</v>
      </c>
    </row>
    <row r="9502" spans="1:23" x14ac:dyDescent="0.25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  <c r="V9502" s="7" t="str">
        <f>_xlfn.IFNA(VLOOKUP(orders[[#This Row],[order_id]],returns[],2,FALSE),"FALSE")</f>
        <v>FALSE</v>
      </c>
      <c r="W9502" t="str">
        <f>VLOOKUP(orders[[#This Row],[region]],people[],2,FALSE)</f>
        <v>Kelly Williams</v>
      </c>
    </row>
    <row r="9503" spans="1:23" x14ac:dyDescent="0.25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 s="7" t="str">
        <f>_xlfn.IFNA(VLOOKUP(orders[[#This Row],[order_id]],returns[],2,FALSE),"FALSE")</f>
        <v>FALSE</v>
      </c>
      <c r="W9503" t="str">
        <f>VLOOKUP(orders[[#This Row],[region]],people[],2,FALSE)</f>
        <v>Anna Andreadi</v>
      </c>
    </row>
    <row r="9504" spans="1:23" x14ac:dyDescent="0.25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  <c r="V9504" s="7" t="str">
        <f>_xlfn.IFNA(VLOOKUP(orders[[#This Row],[order_id]],returns[],2,FALSE),"FALSE")</f>
        <v>FALSE</v>
      </c>
      <c r="W9504" t="str">
        <f>VLOOKUP(orders[[#This Row],[region]],people[],2,FALSE)</f>
        <v>Chuck Magee</v>
      </c>
    </row>
    <row r="9505" spans="1:23" x14ac:dyDescent="0.25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 s="7" t="str">
        <f>_xlfn.IFNA(VLOOKUP(orders[[#This Row],[order_id]],returns[],2,FALSE),"FALSE")</f>
        <v>FALSE</v>
      </c>
      <c r="W9505" t="str">
        <f>VLOOKUP(orders[[#This Row],[region]],people[],2,FALSE)</f>
        <v>Chuck Magee</v>
      </c>
    </row>
    <row r="9506" spans="1:23" x14ac:dyDescent="0.25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 s="7" t="str">
        <f>_xlfn.IFNA(VLOOKUP(orders[[#This Row],[order_id]],returns[],2,FALSE),"FALSE")</f>
        <v>FALSE</v>
      </c>
      <c r="W9506" t="str">
        <f>VLOOKUP(orders[[#This Row],[region]],people[],2,FALSE)</f>
        <v>Chuck Magee</v>
      </c>
    </row>
    <row r="9507" spans="1:23" x14ac:dyDescent="0.25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 s="7" t="str">
        <f>_xlfn.IFNA(VLOOKUP(orders[[#This Row],[order_id]],returns[],2,FALSE),"FALSE")</f>
        <v>FALSE</v>
      </c>
      <c r="W9507" t="str">
        <f>VLOOKUP(orders[[#This Row],[region]],people[],2,FALSE)</f>
        <v>Chuck Magee</v>
      </c>
    </row>
    <row r="9508" spans="1:23" x14ac:dyDescent="0.25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  <c r="V9508" s="7" t="str">
        <f>_xlfn.IFNA(VLOOKUP(orders[[#This Row],[order_id]],returns[],2,FALSE),"FALSE")</f>
        <v>FALSE</v>
      </c>
      <c r="W9508" t="str">
        <f>VLOOKUP(orders[[#This Row],[region]],people[],2,FALSE)</f>
        <v>Kelly Williams</v>
      </c>
    </row>
    <row r="9509" spans="1:23" x14ac:dyDescent="0.25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  <c r="V9509" s="7" t="str">
        <f>_xlfn.IFNA(VLOOKUP(orders[[#This Row],[order_id]],returns[],2,FALSE),"FALSE")</f>
        <v>FALSE</v>
      </c>
      <c r="W9509" t="str">
        <f>VLOOKUP(orders[[#This Row],[region]],people[],2,FALSE)</f>
        <v>Kelly Williams</v>
      </c>
    </row>
    <row r="9510" spans="1:23" x14ac:dyDescent="0.25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  <c r="V9510" s="7" t="str">
        <f>_xlfn.IFNA(VLOOKUP(orders[[#This Row],[order_id]],returns[],2,FALSE),"FALSE")</f>
        <v>FALSE</v>
      </c>
      <c r="W9510" t="str">
        <f>VLOOKUP(orders[[#This Row],[region]],people[],2,FALSE)</f>
        <v>Kelly Williams</v>
      </c>
    </row>
    <row r="9511" spans="1:23" x14ac:dyDescent="0.25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  <c r="V9511" s="7" t="str">
        <f>_xlfn.IFNA(VLOOKUP(orders[[#This Row],[order_id]],returns[],2,FALSE),"FALSE")</f>
        <v>FALSE</v>
      </c>
      <c r="W9511" t="str">
        <f>VLOOKUP(orders[[#This Row],[region]],people[],2,FALSE)</f>
        <v>Kelly Williams</v>
      </c>
    </row>
    <row r="9512" spans="1:23" x14ac:dyDescent="0.25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  <c r="V9512" s="7" t="str">
        <f>_xlfn.IFNA(VLOOKUP(orders[[#This Row],[order_id]],returns[],2,FALSE),"FALSE")</f>
        <v>FALSE</v>
      </c>
      <c r="W9512" t="str">
        <f>VLOOKUP(orders[[#This Row],[region]],people[],2,FALSE)</f>
        <v>Chuck Magee</v>
      </c>
    </row>
    <row r="9513" spans="1:23" x14ac:dyDescent="0.25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  <c r="V9513" s="7" t="str">
        <f>_xlfn.IFNA(VLOOKUP(orders[[#This Row],[order_id]],returns[],2,FALSE),"FALSE")</f>
        <v>FALSE</v>
      </c>
      <c r="W9513" t="str">
        <f>VLOOKUP(orders[[#This Row],[region]],people[],2,FALSE)</f>
        <v>Kelly Williams</v>
      </c>
    </row>
    <row r="9514" spans="1:23" x14ac:dyDescent="0.25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  <c r="V9514" s="7" t="str">
        <f>_xlfn.IFNA(VLOOKUP(orders[[#This Row],[order_id]],returns[],2,FALSE),"FALSE")</f>
        <v>FALSE</v>
      </c>
      <c r="W9514" t="str">
        <f>VLOOKUP(orders[[#This Row],[region]],people[],2,FALSE)</f>
        <v>Kelly Williams</v>
      </c>
    </row>
    <row r="9515" spans="1:23" x14ac:dyDescent="0.25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  <c r="V9515" s="7" t="str">
        <f>_xlfn.IFNA(VLOOKUP(orders[[#This Row],[order_id]],returns[],2,FALSE),"FALSE")</f>
        <v>FALSE</v>
      </c>
      <c r="W9515" t="str">
        <f>VLOOKUP(orders[[#This Row],[region]],people[],2,FALSE)</f>
        <v>Kelly Williams</v>
      </c>
    </row>
    <row r="9516" spans="1:23" x14ac:dyDescent="0.25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  <c r="V9516" s="7" t="str">
        <f>_xlfn.IFNA(VLOOKUP(orders[[#This Row],[order_id]],returns[],2,FALSE),"FALSE")</f>
        <v>FALSE</v>
      </c>
      <c r="W9516" t="str">
        <f>VLOOKUP(orders[[#This Row],[region]],people[],2,FALSE)</f>
        <v>Cassandra Brandow</v>
      </c>
    </row>
    <row r="9517" spans="1:23" x14ac:dyDescent="0.25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  <c r="V9517" s="7" t="str">
        <f>_xlfn.IFNA(VLOOKUP(orders[[#This Row],[order_id]],returns[],2,FALSE),"FALSE")</f>
        <v>FALSE</v>
      </c>
      <c r="W9517" t="str">
        <f>VLOOKUP(orders[[#This Row],[region]],people[],2,FALSE)</f>
        <v>Kelly Williams</v>
      </c>
    </row>
    <row r="9518" spans="1:23" x14ac:dyDescent="0.25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 s="7" t="str">
        <f>_xlfn.IFNA(VLOOKUP(orders[[#This Row],[order_id]],returns[],2,FALSE),"FALSE")</f>
        <v>FALSE</v>
      </c>
      <c r="W9518" t="str">
        <f>VLOOKUP(orders[[#This Row],[region]],people[],2,FALSE)</f>
        <v>Chuck Magee</v>
      </c>
    </row>
    <row r="9519" spans="1:23" x14ac:dyDescent="0.25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  <c r="V9519" s="7" t="str">
        <f>_xlfn.IFNA(VLOOKUP(orders[[#This Row],[order_id]],returns[],2,FALSE),"FALSE")</f>
        <v>FALSE</v>
      </c>
      <c r="W9519" t="str">
        <f>VLOOKUP(orders[[#This Row],[region]],people[],2,FALSE)</f>
        <v>Chuck Magee</v>
      </c>
    </row>
    <row r="9520" spans="1:23" x14ac:dyDescent="0.25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  <c r="V9520" s="7" t="str">
        <f>_xlfn.IFNA(VLOOKUP(orders[[#This Row],[order_id]],returns[],2,FALSE),"FALSE")</f>
        <v>FALSE</v>
      </c>
      <c r="W9520" t="str">
        <f>VLOOKUP(orders[[#This Row],[region]],people[],2,FALSE)</f>
        <v>Chuck Magee</v>
      </c>
    </row>
    <row r="9521" spans="1:23" x14ac:dyDescent="0.25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  <c r="V9521" s="7" t="str">
        <f>_xlfn.IFNA(VLOOKUP(orders[[#This Row],[order_id]],returns[],2,FALSE),"FALSE")</f>
        <v>FALSE</v>
      </c>
      <c r="W9521" t="str">
        <f>VLOOKUP(orders[[#This Row],[region]],people[],2,FALSE)</f>
        <v>Anna Andreadi</v>
      </c>
    </row>
    <row r="9522" spans="1:23" x14ac:dyDescent="0.25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  <c r="V9522" s="7" t="str">
        <f>_xlfn.IFNA(VLOOKUP(orders[[#This Row],[order_id]],returns[],2,FALSE),"FALSE")</f>
        <v>FALSE</v>
      </c>
      <c r="W9522" t="str">
        <f>VLOOKUP(orders[[#This Row],[region]],people[],2,FALSE)</f>
        <v>Anna Andreadi</v>
      </c>
    </row>
    <row r="9523" spans="1:23" x14ac:dyDescent="0.25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  <c r="V9523" s="7" t="str">
        <f>_xlfn.IFNA(VLOOKUP(orders[[#This Row],[order_id]],returns[],2,FALSE),"FALSE")</f>
        <v>FALSE</v>
      </c>
      <c r="W9523" t="str">
        <f>VLOOKUP(orders[[#This Row],[region]],people[],2,FALSE)</f>
        <v>Kelly Williams</v>
      </c>
    </row>
    <row r="9524" spans="1:23" x14ac:dyDescent="0.25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  <c r="V9524" s="7" t="str">
        <f>_xlfn.IFNA(VLOOKUP(orders[[#This Row],[order_id]],returns[],2,FALSE),"FALSE")</f>
        <v>FALSE</v>
      </c>
      <c r="W9524" t="str">
        <f>VLOOKUP(orders[[#This Row],[region]],people[],2,FALSE)</f>
        <v>Kelly Williams</v>
      </c>
    </row>
    <row r="9525" spans="1:23" x14ac:dyDescent="0.25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  <c r="V9525" s="7" t="str">
        <f>_xlfn.IFNA(VLOOKUP(orders[[#This Row],[order_id]],returns[],2,FALSE),"FALSE")</f>
        <v>FALSE</v>
      </c>
      <c r="W9525" t="str">
        <f>VLOOKUP(orders[[#This Row],[region]],people[],2,FALSE)</f>
        <v>Kelly Williams</v>
      </c>
    </row>
    <row r="9526" spans="1:23" x14ac:dyDescent="0.25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  <c r="V9526" s="7" t="b">
        <f>_xlfn.IFNA(VLOOKUP(orders[[#This Row],[order_id]],returns[],2,FALSE),"FALSE")</f>
        <v>1</v>
      </c>
      <c r="W9526" t="str">
        <f>VLOOKUP(orders[[#This Row],[region]],people[],2,FALSE)</f>
        <v>Anna Andreadi</v>
      </c>
    </row>
    <row r="9527" spans="1:23" x14ac:dyDescent="0.25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  <c r="V9527" s="7" t="b">
        <f>_xlfn.IFNA(VLOOKUP(orders[[#This Row],[order_id]],returns[],2,FALSE),"FALSE")</f>
        <v>1</v>
      </c>
      <c r="W9527" t="str">
        <f>VLOOKUP(orders[[#This Row],[region]],people[],2,FALSE)</f>
        <v>Anna Andreadi</v>
      </c>
    </row>
    <row r="9528" spans="1:23" x14ac:dyDescent="0.25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  <c r="V9528" s="7" t="b">
        <f>_xlfn.IFNA(VLOOKUP(orders[[#This Row],[order_id]],returns[],2,FALSE),"FALSE")</f>
        <v>1</v>
      </c>
      <c r="W9528" t="str">
        <f>VLOOKUP(orders[[#This Row],[region]],people[],2,FALSE)</f>
        <v>Anna Andreadi</v>
      </c>
    </row>
    <row r="9529" spans="1:23" x14ac:dyDescent="0.25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  <c r="V9529" s="7" t="b">
        <f>_xlfn.IFNA(VLOOKUP(orders[[#This Row],[order_id]],returns[],2,FALSE),"FALSE")</f>
        <v>1</v>
      </c>
      <c r="W9529" t="str">
        <f>VLOOKUP(orders[[#This Row],[region]],people[],2,FALSE)</f>
        <v>Anna Andreadi</v>
      </c>
    </row>
    <row r="9530" spans="1:23" x14ac:dyDescent="0.25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  <c r="V9530" s="7" t="b">
        <f>_xlfn.IFNA(VLOOKUP(orders[[#This Row],[order_id]],returns[],2,FALSE),"FALSE")</f>
        <v>1</v>
      </c>
      <c r="W9530" t="str">
        <f>VLOOKUP(orders[[#This Row],[region]],people[],2,FALSE)</f>
        <v>Anna Andreadi</v>
      </c>
    </row>
    <row r="9531" spans="1:23" x14ac:dyDescent="0.25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  <c r="V9531" s="7" t="str">
        <f>_xlfn.IFNA(VLOOKUP(orders[[#This Row],[order_id]],returns[],2,FALSE),"FALSE")</f>
        <v>FALSE</v>
      </c>
      <c r="W9531" t="str">
        <f>VLOOKUP(orders[[#This Row],[region]],people[],2,FALSE)</f>
        <v>Kelly Williams</v>
      </c>
    </row>
    <row r="9532" spans="1:23" x14ac:dyDescent="0.25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  <c r="V9532" s="7" t="str">
        <f>_xlfn.IFNA(VLOOKUP(orders[[#This Row],[order_id]],returns[],2,FALSE),"FALSE")</f>
        <v>FALSE</v>
      </c>
      <c r="W9532" t="str">
        <f>VLOOKUP(orders[[#This Row],[region]],people[],2,FALSE)</f>
        <v>Anna Andreadi</v>
      </c>
    </row>
    <row r="9533" spans="1:23" x14ac:dyDescent="0.25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  <c r="V9533" s="7" t="str">
        <f>_xlfn.IFNA(VLOOKUP(orders[[#This Row],[order_id]],returns[],2,FALSE),"FALSE")</f>
        <v>FALSE</v>
      </c>
      <c r="W9533" t="str">
        <f>VLOOKUP(orders[[#This Row],[region]],people[],2,FALSE)</f>
        <v>Kelly Williams</v>
      </c>
    </row>
    <row r="9534" spans="1:23" x14ac:dyDescent="0.25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  <c r="V9534" s="7" t="str">
        <f>_xlfn.IFNA(VLOOKUP(orders[[#This Row],[order_id]],returns[],2,FALSE),"FALSE")</f>
        <v>FALSE</v>
      </c>
      <c r="W9534" t="str">
        <f>VLOOKUP(orders[[#This Row],[region]],people[],2,FALSE)</f>
        <v>Chuck Magee</v>
      </c>
    </row>
    <row r="9535" spans="1:23" x14ac:dyDescent="0.25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  <c r="V9535" s="7" t="str">
        <f>_xlfn.IFNA(VLOOKUP(orders[[#This Row],[order_id]],returns[],2,FALSE),"FALSE")</f>
        <v>FALSE</v>
      </c>
      <c r="W9535" t="str">
        <f>VLOOKUP(orders[[#This Row],[region]],people[],2,FALSE)</f>
        <v>Chuck Magee</v>
      </c>
    </row>
    <row r="9536" spans="1:23" x14ac:dyDescent="0.25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  <c r="V9536" s="7" t="str">
        <f>_xlfn.IFNA(VLOOKUP(orders[[#This Row],[order_id]],returns[],2,FALSE),"FALSE")</f>
        <v>FALSE</v>
      </c>
      <c r="W9536" t="str">
        <f>VLOOKUP(orders[[#This Row],[region]],people[],2,FALSE)</f>
        <v>Chuck Magee</v>
      </c>
    </row>
    <row r="9537" spans="1:23" x14ac:dyDescent="0.25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  <c r="V9537" s="7" t="str">
        <f>_xlfn.IFNA(VLOOKUP(orders[[#This Row],[order_id]],returns[],2,FALSE),"FALSE")</f>
        <v>FALSE</v>
      </c>
      <c r="W9537" t="str">
        <f>VLOOKUP(orders[[#This Row],[region]],people[],2,FALSE)</f>
        <v>Chuck Magee</v>
      </c>
    </row>
    <row r="9538" spans="1:23" x14ac:dyDescent="0.25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  <c r="V9538" s="7" t="str">
        <f>_xlfn.IFNA(VLOOKUP(orders[[#This Row],[order_id]],returns[],2,FALSE),"FALSE")</f>
        <v>FALSE</v>
      </c>
      <c r="W9538" t="str">
        <f>VLOOKUP(orders[[#This Row],[region]],people[],2,FALSE)</f>
        <v>Kelly Williams</v>
      </c>
    </row>
    <row r="9539" spans="1:23" x14ac:dyDescent="0.25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  <c r="V9539" s="7" t="str">
        <f>_xlfn.IFNA(VLOOKUP(orders[[#This Row],[order_id]],returns[],2,FALSE),"FALSE")</f>
        <v>FALSE</v>
      </c>
      <c r="W9539" t="str">
        <f>VLOOKUP(orders[[#This Row],[region]],people[],2,FALSE)</f>
        <v>Anna Andreadi</v>
      </c>
    </row>
    <row r="9540" spans="1:23" x14ac:dyDescent="0.25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  <c r="V9540" s="7" t="str">
        <f>_xlfn.IFNA(VLOOKUP(orders[[#This Row],[order_id]],returns[],2,FALSE),"FALSE")</f>
        <v>FALSE</v>
      </c>
      <c r="W9540" t="str">
        <f>VLOOKUP(orders[[#This Row],[region]],people[],2,FALSE)</f>
        <v>Chuck Magee</v>
      </c>
    </row>
    <row r="9541" spans="1:23" x14ac:dyDescent="0.25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 s="7" t="str">
        <f>_xlfn.IFNA(VLOOKUP(orders[[#This Row],[order_id]],returns[],2,FALSE),"FALSE")</f>
        <v>FALSE</v>
      </c>
      <c r="W9541" t="str">
        <f>VLOOKUP(orders[[#This Row],[region]],people[],2,FALSE)</f>
        <v>Chuck Magee</v>
      </c>
    </row>
    <row r="9542" spans="1:23" x14ac:dyDescent="0.25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  <c r="V9542" s="7" t="str">
        <f>_xlfn.IFNA(VLOOKUP(orders[[#This Row],[order_id]],returns[],2,FALSE),"FALSE")</f>
        <v>FALSE</v>
      </c>
      <c r="W9542" t="str">
        <f>VLOOKUP(orders[[#This Row],[region]],people[],2,FALSE)</f>
        <v>Anna Andreadi</v>
      </c>
    </row>
    <row r="9543" spans="1:23" x14ac:dyDescent="0.25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  <c r="V9543" s="7" t="str">
        <f>_xlfn.IFNA(VLOOKUP(orders[[#This Row],[order_id]],returns[],2,FALSE),"FALSE")</f>
        <v>FALSE</v>
      </c>
      <c r="W9543" t="str">
        <f>VLOOKUP(orders[[#This Row],[region]],people[],2,FALSE)</f>
        <v>Kelly Williams</v>
      </c>
    </row>
    <row r="9544" spans="1:23" x14ac:dyDescent="0.25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  <c r="V9544" s="7" t="str">
        <f>_xlfn.IFNA(VLOOKUP(orders[[#This Row],[order_id]],returns[],2,FALSE),"FALSE")</f>
        <v>FALSE</v>
      </c>
      <c r="W9544" t="str">
        <f>VLOOKUP(orders[[#This Row],[region]],people[],2,FALSE)</f>
        <v>Kelly Williams</v>
      </c>
    </row>
    <row r="9545" spans="1:23" x14ac:dyDescent="0.25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  <c r="V9545" s="7" t="str">
        <f>_xlfn.IFNA(VLOOKUP(orders[[#This Row],[order_id]],returns[],2,FALSE),"FALSE")</f>
        <v>FALSE</v>
      </c>
      <c r="W9545" t="str">
        <f>VLOOKUP(orders[[#This Row],[region]],people[],2,FALSE)</f>
        <v>Kelly Williams</v>
      </c>
    </row>
    <row r="9546" spans="1:23" x14ac:dyDescent="0.25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  <c r="V9546" s="7" t="str">
        <f>_xlfn.IFNA(VLOOKUP(orders[[#This Row],[order_id]],returns[],2,FALSE),"FALSE")</f>
        <v>FALSE</v>
      </c>
      <c r="W9546" t="str">
        <f>VLOOKUP(orders[[#This Row],[region]],people[],2,FALSE)</f>
        <v>Kelly Williams</v>
      </c>
    </row>
    <row r="9547" spans="1:23" x14ac:dyDescent="0.25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 s="7" t="str">
        <f>_xlfn.IFNA(VLOOKUP(orders[[#This Row],[order_id]],returns[],2,FALSE),"FALSE")</f>
        <v>FALSE</v>
      </c>
      <c r="W9547" t="str">
        <f>VLOOKUP(orders[[#This Row],[region]],people[],2,FALSE)</f>
        <v>Kelly Williams</v>
      </c>
    </row>
    <row r="9548" spans="1:23" x14ac:dyDescent="0.25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  <c r="V9548" s="7" t="str">
        <f>_xlfn.IFNA(VLOOKUP(orders[[#This Row],[order_id]],returns[],2,FALSE),"FALSE")</f>
        <v>FALSE</v>
      </c>
      <c r="W9548" t="str">
        <f>VLOOKUP(orders[[#This Row],[region]],people[],2,FALSE)</f>
        <v>Kelly Williams</v>
      </c>
    </row>
    <row r="9549" spans="1:23" x14ac:dyDescent="0.25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  <c r="V9549" s="7" t="str">
        <f>_xlfn.IFNA(VLOOKUP(orders[[#This Row],[order_id]],returns[],2,FALSE),"FALSE")</f>
        <v>FALSE</v>
      </c>
      <c r="W9549" t="str">
        <f>VLOOKUP(orders[[#This Row],[region]],people[],2,FALSE)</f>
        <v>Chuck Magee</v>
      </c>
    </row>
    <row r="9550" spans="1:23" x14ac:dyDescent="0.25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  <c r="V9550" s="7" t="str">
        <f>_xlfn.IFNA(VLOOKUP(orders[[#This Row],[order_id]],returns[],2,FALSE),"FALSE")</f>
        <v>FALSE</v>
      </c>
      <c r="W9550" t="str">
        <f>VLOOKUP(orders[[#This Row],[region]],people[],2,FALSE)</f>
        <v>Chuck Magee</v>
      </c>
    </row>
    <row r="9551" spans="1:23" x14ac:dyDescent="0.25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  <c r="V9551" s="7" t="str">
        <f>_xlfn.IFNA(VLOOKUP(orders[[#This Row],[order_id]],returns[],2,FALSE),"FALSE")</f>
        <v>FALSE</v>
      </c>
      <c r="W9551" t="str">
        <f>VLOOKUP(orders[[#This Row],[region]],people[],2,FALSE)</f>
        <v>Chuck Magee</v>
      </c>
    </row>
    <row r="9552" spans="1:23" x14ac:dyDescent="0.25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  <c r="V9552" s="7" t="str">
        <f>_xlfn.IFNA(VLOOKUP(orders[[#This Row],[order_id]],returns[],2,FALSE),"FALSE")</f>
        <v>FALSE</v>
      </c>
      <c r="W9552" t="str">
        <f>VLOOKUP(orders[[#This Row],[region]],people[],2,FALSE)</f>
        <v>Anna Andreadi</v>
      </c>
    </row>
    <row r="9553" spans="1:23" x14ac:dyDescent="0.25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  <c r="V9553" s="7" t="str">
        <f>_xlfn.IFNA(VLOOKUP(orders[[#This Row],[order_id]],returns[],2,FALSE),"FALSE")</f>
        <v>FALSE</v>
      </c>
      <c r="W9553" t="str">
        <f>VLOOKUP(orders[[#This Row],[region]],people[],2,FALSE)</f>
        <v>Chuck Magee</v>
      </c>
    </row>
    <row r="9554" spans="1:23" x14ac:dyDescent="0.25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 s="7" t="str">
        <f>_xlfn.IFNA(VLOOKUP(orders[[#This Row],[order_id]],returns[],2,FALSE),"FALSE")</f>
        <v>FALSE</v>
      </c>
      <c r="W9554" t="str">
        <f>VLOOKUP(orders[[#This Row],[region]],people[],2,FALSE)</f>
        <v>Cassandra Brandow</v>
      </c>
    </row>
    <row r="9555" spans="1:23" x14ac:dyDescent="0.25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  <c r="V9555" s="7" t="str">
        <f>_xlfn.IFNA(VLOOKUP(orders[[#This Row],[order_id]],returns[],2,FALSE),"FALSE")</f>
        <v>FALSE</v>
      </c>
      <c r="W9555" t="str">
        <f>VLOOKUP(orders[[#This Row],[region]],people[],2,FALSE)</f>
        <v>Anna Andreadi</v>
      </c>
    </row>
    <row r="9556" spans="1:23" x14ac:dyDescent="0.25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  <c r="V9556" s="7" t="str">
        <f>_xlfn.IFNA(VLOOKUP(orders[[#This Row],[order_id]],returns[],2,FALSE),"FALSE")</f>
        <v>FALSE</v>
      </c>
      <c r="W9556" t="str">
        <f>VLOOKUP(orders[[#This Row],[region]],people[],2,FALSE)</f>
        <v>Chuck Magee</v>
      </c>
    </row>
    <row r="9557" spans="1:23" x14ac:dyDescent="0.25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  <c r="V9557" s="7" t="str">
        <f>_xlfn.IFNA(VLOOKUP(orders[[#This Row],[order_id]],returns[],2,FALSE),"FALSE")</f>
        <v>FALSE</v>
      </c>
      <c r="W9557" t="str">
        <f>VLOOKUP(orders[[#This Row],[region]],people[],2,FALSE)</f>
        <v>Chuck Magee</v>
      </c>
    </row>
    <row r="9558" spans="1:23" x14ac:dyDescent="0.25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  <c r="V9558" s="7" t="str">
        <f>_xlfn.IFNA(VLOOKUP(orders[[#This Row],[order_id]],returns[],2,FALSE),"FALSE")</f>
        <v>FALSE</v>
      </c>
      <c r="W9558" t="str">
        <f>VLOOKUP(orders[[#This Row],[region]],people[],2,FALSE)</f>
        <v>Chuck Magee</v>
      </c>
    </row>
    <row r="9559" spans="1:23" x14ac:dyDescent="0.25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  <c r="V9559" s="7" t="str">
        <f>_xlfn.IFNA(VLOOKUP(orders[[#This Row],[order_id]],returns[],2,FALSE),"FALSE")</f>
        <v>FALSE</v>
      </c>
      <c r="W9559" t="str">
        <f>VLOOKUP(orders[[#This Row],[region]],people[],2,FALSE)</f>
        <v>Kelly Williams</v>
      </c>
    </row>
    <row r="9560" spans="1:23" x14ac:dyDescent="0.25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  <c r="V9560" s="7" t="str">
        <f>_xlfn.IFNA(VLOOKUP(orders[[#This Row],[order_id]],returns[],2,FALSE),"FALSE")</f>
        <v>FALSE</v>
      </c>
      <c r="W9560" t="str">
        <f>VLOOKUP(orders[[#This Row],[region]],people[],2,FALSE)</f>
        <v>Chuck Magee</v>
      </c>
    </row>
    <row r="9561" spans="1:23" x14ac:dyDescent="0.25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  <c r="V9561" s="7" t="str">
        <f>_xlfn.IFNA(VLOOKUP(orders[[#This Row],[order_id]],returns[],2,FALSE),"FALSE")</f>
        <v>FALSE</v>
      </c>
      <c r="W9561" t="str">
        <f>VLOOKUP(orders[[#This Row],[region]],people[],2,FALSE)</f>
        <v>Chuck Magee</v>
      </c>
    </row>
    <row r="9562" spans="1:23" x14ac:dyDescent="0.25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  <c r="V9562" s="7" t="str">
        <f>_xlfn.IFNA(VLOOKUP(orders[[#This Row],[order_id]],returns[],2,FALSE),"FALSE")</f>
        <v>FALSE</v>
      </c>
      <c r="W9562" t="str">
        <f>VLOOKUP(orders[[#This Row],[region]],people[],2,FALSE)</f>
        <v>Chuck Magee</v>
      </c>
    </row>
    <row r="9563" spans="1:23" x14ac:dyDescent="0.25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  <c r="V9563" s="7" t="str">
        <f>_xlfn.IFNA(VLOOKUP(orders[[#This Row],[order_id]],returns[],2,FALSE),"FALSE")</f>
        <v>FALSE</v>
      </c>
      <c r="W9563" t="str">
        <f>VLOOKUP(orders[[#This Row],[region]],people[],2,FALSE)</f>
        <v>Chuck Magee</v>
      </c>
    </row>
    <row r="9564" spans="1:23" x14ac:dyDescent="0.25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  <c r="V9564" s="7" t="str">
        <f>_xlfn.IFNA(VLOOKUP(orders[[#This Row],[order_id]],returns[],2,FALSE),"FALSE")</f>
        <v>FALSE</v>
      </c>
      <c r="W9564" t="str">
        <f>VLOOKUP(orders[[#This Row],[region]],people[],2,FALSE)</f>
        <v>Chuck Magee</v>
      </c>
    </row>
    <row r="9565" spans="1:23" x14ac:dyDescent="0.25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  <c r="V9565" s="7" t="str">
        <f>_xlfn.IFNA(VLOOKUP(orders[[#This Row],[order_id]],returns[],2,FALSE),"FALSE")</f>
        <v>FALSE</v>
      </c>
      <c r="W9565" t="str">
        <f>VLOOKUP(orders[[#This Row],[region]],people[],2,FALSE)</f>
        <v>Chuck Magee</v>
      </c>
    </row>
    <row r="9566" spans="1:23" x14ac:dyDescent="0.25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  <c r="V9566" s="7" t="str">
        <f>_xlfn.IFNA(VLOOKUP(orders[[#This Row],[order_id]],returns[],2,FALSE),"FALSE")</f>
        <v>FALSE</v>
      </c>
      <c r="W9566" t="str">
        <f>VLOOKUP(orders[[#This Row],[region]],people[],2,FALSE)</f>
        <v>Anna Andreadi</v>
      </c>
    </row>
    <row r="9567" spans="1:23" x14ac:dyDescent="0.25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  <c r="V9567" s="7" t="str">
        <f>_xlfn.IFNA(VLOOKUP(orders[[#This Row],[order_id]],returns[],2,FALSE),"FALSE")</f>
        <v>FALSE</v>
      </c>
      <c r="W9567" t="str">
        <f>VLOOKUP(orders[[#This Row],[region]],people[],2,FALSE)</f>
        <v>Cassandra Brandow</v>
      </c>
    </row>
    <row r="9568" spans="1:23" x14ac:dyDescent="0.25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  <c r="V9568" s="7" t="str">
        <f>_xlfn.IFNA(VLOOKUP(orders[[#This Row],[order_id]],returns[],2,FALSE),"FALSE")</f>
        <v>FALSE</v>
      </c>
      <c r="W9568" t="str">
        <f>VLOOKUP(orders[[#This Row],[region]],people[],2,FALSE)</f>
        <v>Cassandra Brandow</v>
      </c>
    </row>
    <row r="9569" spans="1:23" x14ac:dyDescent="0.25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  <c r="V9569" s="7" t="str">
        <f>_xlfn.IFNA(VLOOKUP(orders[[#This Row],[order_id]],returns[],2,FALSE),"FALSE")</f>
        <v>FALSE</v>
      </c>
      <c r="W9569" t="str">
        <f>VLOOKUP(orders[[#This Row],[region]],people[],2,FALSE)</f>
        <v>Cassandra Brandow</v>
      </c>
    </row>
    <row r="9570" spans="1:23" x14ac:dyDescent="0.25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  <c r="V9570" s="7" t="str">
        <f>_xlfn.IFNA(VLOOKUP(orders[[#This Row],[order_id]],returns[],2,FALSE),"FALSE")</f>
        <v>FALSE</v>
      </c>
      <c r="W9570" t="str">
        <f>VLOOKUP(orders[[#This Row],[region]],people[],2,FALSE)</f>
        <v>Kelly Williams</v>
      </c>
    </row>
    <row r="9571" spans="1:23" x14ac:dyDescent="0.25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  <c r="V9571" s="7" t="str">
        <f>_xlfn.IFNA(VLOOKUP(orders[[#This Row],[order_id]],returns[],2,FALSE),"FALSE")</f>
        <v>FALSE</v>
      </c>
      <c r="W9571" t="str">
        <f>VLOOKUP(orders[[#This Row],[region]],people[],2,FALSE)</f>
        <v>Chuck Magee</v>
      </c>
    </row>
    <row r="9572" spans="1:23" x14ac:dyDescent="0.25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  <c r="V9572" s="7" t="str">
        <f>_xlfn.IFNA(VLOOKUP(orders[[#This Row],[order_id]],returns[],2,FALSE),"FALSE")</f>
        <v>FALSE</v>
      </c>
      <c r="W9572" t="str">
        <f>VLOOKUP(orders[[#This Row],[region]],people[],2,FALSE)</f>
        <v>Chuck Magee</v>
      </c>
    </row>
    <row r="9573" spans="1:23" x14ac:dyDescent="0.25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  <c r="V9573" s="7" t="str">
        <f>_xlfn.IFNA(VLOOKUP(orders[[#This Row],[order_id]],returns[],2,FALSE),"FALSE")</f>
        <v>FALSE</v>
      </c>
      <c r="W9573" t="str">
        <f>VLOOKUP(orders[[#This Row],[region]],people[],2,FALSE)</f>
        <v>Chuck Magee</v>
      </c>
    </row>
    <row r="9574" spans="1:23" x14ac:dyDescent="0.25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  <c r="V9574" s="7" t="str">
        <f>_xlfn.IFNA(VLOOKUP(orders[[#This Row],[order_id]],returns[],2,FALSE),"FALSE")</f>
        <v>FALSE</v>
      </c>
      <c r="W9574" t="str">
        <f>VLOOKUP(orders[[#This Row],[region]],people[],2,FALSE)</f>
        <v>Chuck Magee</v>
      </c>
    </row>
    <row r="9575" spans="1:23" x14ac:dyDescent="0.25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  <c r="V9575" s="7" t="str">
        <f>_xlfn.IFNA(VLOOKUP(orders[[#This Row],[order_id]],returns[],2,FALSE),"FALSE")</f>
        <v>FALSE</v>
      </c>
      <c r="W9575" t="str">
        <f>VLOOKUP(orders[[#This Row],[region]],people[],2,FALSE)</f>
        <v>Chuck Magee</v>
      </c>
    </row>
    <row r="9576" spans="1:23" x14ac:dyDescent="0.25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 s="7" t="str">
        <f>_xlfn.IFNA(VLOOKUP(orders[[#This Row],[order_id]],returns[],2,FALSE),"FALSE")</f>
        <v>FALSE</v>
      </c>
      <c r="W9576" t="str">
        <f>VLOOKUP(orders[[#This Row],[region]],people[],2,FALSE)</f>
        <v>Anna Andreadi</v>
      </c>
    </row>
    <row r="9577" spans="1:23" x14ac:dyDescent="0.25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  <c r="V9577" s="7" t="str">
        <f>_xlfn.IFNA(VLOOKUP(orders[[#This Row],[order_id]],returns[],2,FALSE),"FALSE")</f>
        <v>FALSE</v>
      </c>
      <c r="W9577" t="str">
        <f>VLOOKUP(orders[[#This Row],[region]],people[],2,FALSE)</f>
        <v>Kelly Williams</v>
      </c>
    </row>
    <row r="9578" spans="1:23" x14ac:dyDescent="0.25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  <c r="V9578" s="7" t="str">
        <f>_xlfn.IFNA(VLOOKUP(orders[[#This Row],[order_id]],returns[],2,FALSE),"FALSE")</f>
        <v>FALSE</v>
      </c>
      <c r="W9578" t="str">
        <f>VLOOKUP(orders[[#This Row],[region]],people[],2,FALSE)</f>
        <v>Kelly Williams</v>
      </c>
    </row>
    <row r="9579" spans="1:23" x14ac:dyDescent="0.25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 s="7" t="str">
        <f>_xlfn.IFNA(VLOOKUP(orders[[#This Row],[order_id]],returns[],2,FALSE),"FALSE")</f>
        <v>FALSE</v>
      </c>
      <c r="W9579" t="str">
        <f>VLOOKUP(orders[[#This Row],[region]],people[],2,FALSE)</f>
        <v>Kelly Williams</v>
      </c>
    </row>
    <row r="9580" spans="1:23" x14ac:dyDescent="0.25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  <c r="V9580" s="7" t="str">
        <f>_xlfn.IFNA(VLOOKUP(orders[[#This Row],[order_id]],returns[],2,FALSE),"FALSE")</f>
        <v>FALSE</v>
      </c>
      <c r="W9580" t="str">
        <f>VLOOKUP(orders[[#This Row],[region]],people[],2,FALSE)</f>
        <v>Chuck Magee</v>
      </c>
    </row>
    <row r="9581" spans="1:23" x14ac:dyDescent="0.25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  <c r="V9581" s="7" t="str">
        <f>_xlfn.IFNA(VLOOKUP(orders[[#This Row],[order_id]],returns[],2,FALSE),"FALSE")</f>
        <v>FALSE</v>
      </c>
      <c r="W9581" t="str">
        <f>VLOOKUP(orders[[#This Row],[region]],people[],2,FALSE)</f>
        <v>Chuck Magee</v>
      </c>
    </row>
    <row r="9582" spans="1:23" x14ac:dyDescent="0.25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  <c r="V9582" s="7" t="str">
        <f>_xlfn.IFNA(VLOOKUP(orders[[#This Row],[order_id]],returns[],2,FALSE),"FALSE")</f>
        <v>FALSE</v>
      </c>
      <c r="W9582" t="str">
        <f>VLOOKUP(orders[[#This Row],[region]],people[],2,FALSE)</f>
        <v>Chuck Magee</v>
      </c>
    </row>
    <row r="9583" spans="1:23" x14ac:dyDescent="0.25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  <c r="V9583" s="7" t="str">
        <f>_xlfn.IFNA(VLOOKUP(orders[[#This Row],[order_id]],returns[],2,FALSE),"FALSE")</f>
        <v>FALSE</v>
      </c>
      <c r="W9583" t="str">
        <f>VLOOKUP(orders[[#This Row],[region]],people[],2,FALSE)</f>
        <v>Chuck Magee</v>
      </c>
    </row>
    <row r="9584" spans="1:23" x14ac:dyDescent="0.25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 s="7" t="str">
        <f>_xlfn.IFNA(VLOOKUP(orders[[#This Row],[order_id]],returns[],2,FALSE),"FALSE")</f>
        <v>FALSE</v>
      </c>
      <c r="W9584" t="str">
        <f>VLOOKUP(orders[[#This Row],[region]],people[],2,FALSE)</f>
        <v>Chuck Magee</v>
      </c>
    </row>
    <row r="9585" spans="1:23" x14ac:dyDescent="0.25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  <c r="V9585" s="7" t="str">
        <f>_xlfn.IFNA(VLOOKUP(orders[[#This Row],[order_id]],returns[],2,FALSE),"FALSE")</f>
        <v>FALSE</v>
      </c>
      <c r="W9585" t="str">
        <f>VLOOKUP(orders[[#This Row],[region]],people[],2,FALSE)</f>
        <v>Chuck Magee</v>
      </c>
    </row>
    <row r="9586" spans="1:23" x14ac:dyDescent="0.25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  <c r="V9586" s="7" t="str">
        <f>_xlfn.IFNA(VLOOKUP(orders[[#This Row],[order_id]],returns[],2,FALSE),"FALSE")</f>
        <v>FALSE</v>
      </c>
      <c r="W9586" t="str">
        <f>VLOOKUP(orders[[#This Row],[region]],people[],2,FALSE)</f>
        <v>Kelly Williams</v>
      </c>
    </row>
    <row r="9587" spans="1:23" x14ac:dyDescent="0.25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  <c r="V9587" s="7" t="str">
        <f>_xlfn.IFNA(VLOOKUP(orders[[#This Row],[order_id]],returns[],2,FALSE),"FALSE")</f>
        <v>FALSE</v>
      </c>
      <c r="W9587" t="str">
        <f>VLOOKUP(orders[[#This Row],[region]],people[],2,FALSE)</f>
        <v>Cassandra Brandow</v>
      </c>
    </row>
    <row r="9588" spans="1:23" x14ac:dyDescent="0.25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  <c r="V9588" s="7" t="str">
        <f>_xlfn.IFNA(VLOOKUP(orders[[#This Row],[order_id]],returns[],2,FALSE),"FALSE")</f>
        <v>FALSE</v>
      </c>
      <c r="W9588" t="str">
        <f>VLOOKUP(orders[[#This Row],[region]],people[],2,FALSE)</f>
        <v>Anna Andreadi</v>
      </c>
    </row>
    <row r="9589" spans="1:23" x14ac:dyDescent="0.25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 s="7" t="str">
        <f>_xlfn.IFNA(VLOOKUP(orders[[#This Row],[order_id]],returns[],2,FALSE),"FALSE")</f>
        <v>FALSE</v>
      </c>
      <c r="W9589" t="str">
        <f>VLOOKUP(orders[[#This Row],[region]],people[],2,FALSE)</f>
        <v>Kelly Williams</v>
      </c>
    </row>
    <row r="9590" spans="1:23" x14ac:dyDescent="0.25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  <c r="V9590" s="7" t="str">
        <f>_xlfn.IFNA(VLOOKUP(orders[[#This Row],[order_id]],returns[],2,FALSE),"FALSE")</f>
        <v>FALSE</v>
      </c>
      <c r="W9590" t="str">
        <f>VLOOKUP(orders[[#This Row],[region]],people[],2,FALSE)</f>
        <v>Kelly Williams</v>
      </c>
    </row>
    <row r="9591" spans="1:23" x14ac:dyDescent="0.25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  <c r="V9591" s="7" t="str">
        <f>_xlfn.IFNA(VLOOKUP(orders[[#This Row],[order_id]],returns[],2,FALSE),"FALSE")</f>
        <v>FALSE</v>
      </c>
      <c r="W9591" t="str">
        <f>VLOOKUP(orders[[#This Row],[region]],people[],2,FALSE)</f>
        <v>Kelly Williams</v>
      </c>
    </row>
    <row r="9592" spans="1:23" x14ac:dyDescent="0.25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  <c r="V9592" s="7" t="str">
        <f>_xlfn.IFNA(VLOOKUP(orders[[#This Row],[order_id]],returns[],2,FALSE),"FALSE")</f>
        <v>FALSE</v>
      </c>
      <c r="W9592" t="str">
        <f>VLOOKUP(orders[[#This Row],[region]],people[],2,FALSE)</f>
        <v>Kelly Williams</v>
      </c>
    </row>
    <row r="9593" spans="1:23" x14ac:dyDescent="0.25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  <c r="V9593" s="7" t="str">
        <f>_xlfn.IFNA(VLOOKUP(orders[[#This Row],[order_id]],returns[],2,FALSE),"FALSE")</f>
        <v>FALSE</v>
      </c>
      <c r="W9593" t="str">
        <f>VLOOKUP(orders[[#This Row],[region]],people[],2,FALSE)</f>
        <v>Kelly Williams</v>
      </c>
    </row>
    <row r="9594" spans="1:23" x14ac:dyDescent="0.25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  <c r="V9594" s="7" t="str">
        <f>_xlfn.IFNA(VLOOKUP(orders[[#This Row],[order_id]],returns[],2,FALSE),"FALSE")</f>
        <v>FALSE</v>
      </c>
      <c r="W9594" t="str">
        <f>VLOOKUP(orders[[#This Row],[region]],people[],2,FALSE)</f>
        <v>Kelly Williams</v>
      </c>
    </row>
    <row r="9595" spans="1:23" x14ac:dyDescent="0.25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  <c r="V9595" s="7" t="b">
        <f>_xlfn.IFNA(VLOOKUP(orders[[#This Row],[order_id]],returns[],2,FALSE),"FALSE")</f>
        <v>1</v>
      </c>
      <c r="W9595" t="str">
        <f>VLOOKUP(orders[[#This Row],[region]],people[],2,FALSE)</f>
        <v>Chuck Magee</v>
      </c>
    </row>
    <row r="9596" spans="1:23" x14ac:dyDescent="0.25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  <c r="V9596" s="7" t="b">
        <f>_xlfn.IFNA(VLOOKUP(orders[[#This Row],[order_id]],returns[],2,FALSE),"FALSE")</f>
        <v>1</v>
      </c>
      <c r="W9596" t="str">
        <f>VLOOKUP(orders[[#This Row],[region]],people[],2,FALSE)</f>
        <v>Chuck Magee</v>
      </c>
    </row>
    <row r="9597" spans="1:23" x14ac:dyDescent="0.25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 s="7" t="str">
        <f>_xlfn.IFNA(VLOOKUP(orders[[#This Row],[order_id]],returns[],2,FALSE),"FALSE")</f>
        <v>FALSE</v>
      </c>
      <c r="W9597" t="str">
        <f>VLOOKUP(orders[[#This Row],[region]],people[],2,FALSE)</f>
        <v>Anna Andreadi</v>
      </c>
    </row>
    <row r="9598" spans="1:23" x14ac:dyDescent="0.25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  <c r="V9598" s="7" t="str">
        <f>_xlfn.IFNA(VLOOKUP(orders[[#This Row],[order_id]],returns[],2,FALSE),"FALSE")</f>
        <v>FALSE</v>
      </c>
      <c r="W9598" t="str">
        <f>VLOOKUP(orders[[#This Row],[region]],people[],2,FALSE)</f>
        <v>Anna Andreadi</v>
      </c>
    </row>
    <row r="9599" spans="1:23" x14ac:dyDescent="0.25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  <c r="V9599" s="7" t="str">
        <f>_xlfn.IFNA(VLOOKUP(orders[[#This Row],[order_id]],returns[],2,FALSE),"FALSE")</f>
        <v>FALSE</v>
      </c>
      <c r="W9599" t="str">
        <f>VLOOKUP(orders[[#This Row],[region]],people[],2,FALSE)</f>
        <v>Anna Andreadi</v>
      </c>
    </row>
    <row r="9600" spans="1:23" x14ac:dyDescent="0.25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  <c r="V9600" s="7" t="str">
        <f>_xlfn.IFNA(VLOOKUP(orders[[#This Row],[order_id]],returns[],2,FALSE),"FALSE")</f>
        <v>FALSE</v>
      </c>
      <c r="W9600" t="str">
        <f>VLOOKUP(orders[[#This Row],[region]],people[],2,FALSE)</f>
        <v>Anna Andreadi</v>
      </c>
    </row>
    <row r="9601" spans="1:23" x14ac:dyDescent="0.25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  <c r="V9601" s="7" t="str">
        <f>_xlfn.IFNA(VLOOKUP(orders[[#This Row],[order_id]],returns[],2,FALSE),"FALSE")</f>
        <v>FALSE</v>
      </c>
      <c r="W9601" t="str">
        <f>VLOOKUP(orders[[#This Row],[region]],people[],2,FALSE)</f>
        <v>Anna Andreadi</v>
      </c>
    </row>
    <row r="9602" spans="1:23" x14ac:dyDescent="0.25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  <c r="V9602" s="7" t="str">
        <f>_xlfn.IFNA(VLOOKUP(orders[[#This Row],[order_id]],returns[],2,FALSE),"FALSE")</f>
        <v>FALSE</v>
      </c>
      <c r="W9602" t="str">
        <f>VLOOKUP(orders[[#This Row],[region]],people[],2,FALSE)</f>
        <v>Kelly Williams</v>
      </c>
    </row>
    <row r="9603" spans="1:23" x14ac:dyDescent="0.25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  <c r="V9603" s="7" t="str">
        <f>_xlfn.IFNA(VLOOKUP(orders[[#This Row],[order_id]],returns[],2,FALSE),"FALSE")</f>
        <v>FALSE</v>
      </c>
      <c r="W9603" t="str">
        <f>VLOOKUP(orders[[#This Row],[region]],people[],2,FALSE)</f>
        <v>Cassandra Brandow</v>
      </c>
    </row>
    <row r="9604" spans="1:23" x14ac:dyDescent="0.25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 s="7" t="str">
        <f>_xlfn.IFNA(VLOOKUP(orders[[#This Row],[order_id]],returns[],2,FALSE),"FALSE")</f>
        <v>FALSE</v>
      </c>
      <c r="W9604" t="str">
        <f>VLOOKUP(orders[[#This Row],[region]],people[],2,FALSE)</f>
        <v>Cassandra Brandow</v>
      </c>
    </row>
    <row r="9605" spans="1:23" x14ac:dyDescent="0.25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  <c r="V9605" s="7" t="str">
        <f>_xlfn.IFNA(VLOOKUP(orders[[#This Row],[order_id]],returns[],2,FALSE),"FALSE")</f>
        <v>FALSE</v>
      </c>
      <c r="W9605" t="str">
        <f>VLOOKUP(orders[[#This Row],[region]],people[],2,FALSE)</f>
        <v>Chuck Magee</v>
      </c>
    </row>
    <row r="9606" spans="1:23" x14ac:dyDescent="0.25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  <c r="V9606" s="7" t="str">
        <f>_xlfn.IFNA(VLOOKUP(orders[[#This Row],[order_id]],returns[],2,FALSE),"FALSE")</f>
        <v>FALSE</v>
      </c>
      <c r="W9606" t="str">
        <f>VLOOKUP(orders[[#This Row],[region]],people[],2,FALSE)</f>
        <v>Cassandra Brandow</v>
      </c>
    </row>
    <row r="9607" spans="1:23" x14ac:dyDescent="0.25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  <c r="V9607" s="7" t="str">
        <f>_xlfn.IFNA(VLOOKUP(orders[[#This Row],[order_id]],returns[],2,FALSE),"FALSE")</f>
        <v>FALSE</v>
      </c>
      <c r="W9607" t="str">
        <f>VLOOKUP(orders[[#This Row],[region]],people[],2,FALSE)</f>
        <v>Chuck Magee</v>
      </c>
    </row>
    <row r="9608" spans="1:23" x14ac:dyDescent="0.25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  <c r="V9608" s="7" t="str">
        <f>_xlfn.IFNA(VLOOKUP(orders[[#This Row],[order_id]],returns[],2,FALSE),"FALSE")</f>
        <v>FALSE</v>
      </c>
      <c r="W9608" t="str">
        <f>VLOOKUP(orders[[#This Row],[region]],people[],2,FALSE)</f>
        <v>Chuck Magee</v>
      </c>
    </row>
    <row r="9609" spans="1:23" x14ac:dyDescent="0.25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 s="7" t="str">
        <f>_xlfn.IFNA(VLOOKUP(orders[[#This Row],[order_id]],returns[],2,FALSE),"FALSE")</f>
        <v>FALSE</v>
      </c>
      <c r="W9609" t="str">
        <f>VLOOKUP(orders[[#This Row],[region]],people[],2,FALSE)</f>
        <v>Chuck Magee</v>
      </c>
    </row>
    <row r="9610" spans="1:23" x14ac:dyDescent="0.25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 s="7" t="str">
        <f>_xlfn.IFNA(VLOOKUP(orders[[#This Row],[order_id]],returns[],2,FALSE),"FALSE")</f>
        <v>FALSE</v>
      </c>
      <c r="W9610" t="str">
        <f>VLOOKUP(orders[[#This Row],[region]],people[],2,FALSE)</f>
        <v>Chuck Magee</v>
      </c>
    </row>
    <row r="9611" spans="1:23" x14ac:dyDescent="0.25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  <c r="V9611" s="7" t="b">
        <f>_xlfn.IFNA(VLOOKUP(orders[[#This Row],[order_id]],returns[],2,FALSE),"FALSE")</f>
        <v>1</v>
      </c>
      <c r="W9611" t="str">
        <f>VLOOKUP(orders[[#This Row],[region]],people[],2,FALSE)</f>
        <v>Anna Andreadi</v>
      </c>
    </row>
    <row r="9612" spans="1:23" x14ac:dyDescent="0.25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 s="7" t="b">
        <f>_xlfn.IFNA(VLOOKUP(orders[[#This Row],[order_id]],returns[],2,FALSE),"FALSE")</f>
        <v>1</v>
      </c>
      <c r="W9612" t="str">
        <f>VLOOKUP(orders[[#This Row],[region]],people[],2,FALSE)</f>
        <v>Anna Andreadi</v>
      </c>
    </row>
    <row r="9613" spans="1:23" x14ac:dyDescent="0.25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  <c r="V9613" s="7" t="str">
        <f>_xlfn.IFNA(VLOOKUP(orders[[#This Row],[order_id]],returns[],2,FALSE),"FALSE")</f>
        <v>FALSE</v>
      </c>
      <c r="W9613" t="str">
        <f>VLOOKUP(orders[[#This Row],[region]],people[],2,FALSE)</f>
        <v>Cassandra Brandow</v>
      </c>
    </row>
    <row r="9614" spans="1:23" x14ac:dyDescent="0.25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  <c r="V9614" s="7" t="str">
        <f>_xlfn.IFNA(VLOOKUP(orders[[#This Row],[order_id]],returns[],2,FALSE),"FALSE")</f>
        <v>FALSE</v>
      </c>
      <c r="W9614" t="str">
        <f>VLOOKUP(orders[[#This Row],[region]],people[],2,FALSE)</f>
        <v>Anna Andreadi</v>
      </c>
    </row>
    <row r="9615" spans="1:23" x14ac:dyDescent="0.25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  <c r="V9615" s="7" t="str">
        <f>_xlfn.IFNA(VLOOKUP(orders[[#This Row],[order_id]],returns[],2,FALSE),"FALSE")</f>
        <v>FALSE</v>
      </c>
      <c r="W9615" t="str">
        <f>VLOOKUP(orders[[#This Row],[region]],people[],2,FALSE)</f>
        <v>Anna Andreadi</v>
      </c>
    </row>
    <row r="9616" spans="1:23" x14ac:dyDescent="0.25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  <c r="V9616" s="7" t="str">
        <f>_xlfn.IFNA(VLOOKUP(orders[[#This Row],[order_id]],returns[],2,FALSE),"FALSE")</f>
        <v>FALSE</v>
      </c>
      <c r="W9616" t="str">
        <f>VLOOKUP(orders[[#This Row],[region]],people[],2,FALSE)</f>
        <v>Anna Andreadi</v>
      </c>
    </row>
    <row r="9617" spans="1:23" x14ac:dyDescent="0.25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 s="7" t="str">
        <f>_xlfn.IFNA(VLOOKUP(orders[[#This Row],[order_id]],returns[],2,FALSE),"FALSE")</f>
        <v>FALSE</v>
      </c>
      <c r="W9617" t="str">
        <f>VLOOKUP(orders[[#This Row],[region]],people[],2,FALSE)</f>
        <v>Anna Andreadi</v>
      </c>
    </row>
    <row r="9618" spans="1:23" x14ac:dyDescent="0.25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  <c r="V9618" s="7" t="str">
        <f>_xlfn.IFNA(VLOOKUP(orders[[#This Row],[order_id]],returns[],2,FALSE),"FALSE")</f>
        <v>FALSE</v>
      </c>
      <c r="W9618" t="str">
        <f>VLOOKUP(orders[[#This Row],[region]],people[],2,FALSE)</f>
        <v>Anna Andreadi</v>
      </c>
    </row>
    <row r="9619" spans="1:23" x14ac:dyDescent="0.25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  <c r="V9619" s="7" t="str">
        <f>_xlfn.IFNA(VLOOKUP(orders[[#This Row],[order_id]],returns[],2,FALSE),"FALSE")</f>
        <v>FALSE</v>
      </c>
      <c r="W9619" t="str">
        <f>VLOOKUP(orders[[#This Row],[region]],people[],2,FALSE)</f>
        <v>Chuck Magee</v>
      </c>
    </row>
    <row r="9620" spans="1:23" x14ac:dyDescent="0.25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  <c r="V9620" s="7" t="str">
        <f>_xlfn.IFNA(VLOOKUP(orders[[#This Row],[order_id]],returns[],2,FALSE),"FALSE")</f>
        <v>FALSE</v>
      </c>
      <c r="W9620" t="str">
        <f>VLOOKUP(orders[[#This Row],[region]],people[],2,FALSE)</f>
        <v>Chuck Magee</v>
      </c>
    </row>
    <row r="9621" spans="1:23" x14ac:dyDescent="0.25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  <c r="V9621" s="7" t="str">
        <f>_xlfn.IFNA(VLOOKUP(orders[[#This Row],[order_id]],returns[],2,FALSE),"FALSE")</f>
        <v>FALSE</v>
      </c>
      <c r="W9621" t="str">
        <f>VLOOKUP(orders[[#This Row],[region]],people[],2,FALSE)</f>
        <v>Chuck Magee</v>
      </c>
    </row>
    <row r="9622" spans="1:23" x14ac:dyDescent="0.25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  <c r="V9622" s="7" t="str">
        <f>_xlfn.IFNA(VLOOKUP(orders[[#This Row],[order_id]],returns[],2,FALSE),"FALSE")</f>
        <v>FALSE</v>
      </c>
      <c r="W9622" t="str">
        <f>VLOOKUP(orders[[#This Row],[region]],people[],2,FALSE)</f>
        <v>Chuck Magee</v>
      </c>
    </row>
    <row r="9623" spans="1:23" x14ac:dyDescent="0.25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  <c r="V9623" s="7" t="str">
        <f>_xlfn.IFNA(VLOOKUP(orders[[#This Row],[order_id]],returns[],2,FALSE),"FALSE")</f>
        <v>FALSE</v>
      </c>
      <c r="W9623" t="str">
        <f>VLOOKUP(orders[[#This Row],[region]],people[],2,FALSE)</f>
        <v>Chuck Magee</v>
      </c>
    </row>
    <row r="9624" spans="1:23" x14ac:dyDescent="0.25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  <c r="V9624" s="7" t="str">
        <f>_xlfn.IFNA(VLOOKUP(orders[[#This Row],[order_id]],returns[],2,FALSE),"FALSE")</f>
        <v>FALSE</v>
      </c>
      <c r="W9624" t="str">
        <f>VLOOKUP(orders[[#This Row],[region]],people[],2,FALSE)</f>
        <v>Chuck Magee</v>
      </c>
    </row>
    <row r="9625" spans="1:23" x14ac:dyDescent="0.25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  <c r="V9625" s="7" t="str">
        <f>_xlfn.IFNA(VLOOKUP(orders[[#This Row],[order_id]],returns[],2,FALSE),"FALSE")</f>
        <v>FALSE</v>
      </c>
      <c r="W9625" t="str">
        <f>VLOOKUP(orders[[#This Row],[region]],people[],2,FALSE)</f>
        <v>Kelly Williams</v>
      </c>
    </row>
    <row r="9626" spans="1:23" x14ac:dyDescent="0.25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  <c r="V9626" s="7" t="str">
        <f>_xlfn.IFNA(VLOOKUP(orders[[#This Row],[order_id]],returns[],2,FALSE),"FALSE")</f>
        <v>FALSE</v>
      </c>
      <c r="W9626" t="str">
        <f>VLOOKUP(orders[[#This Row],[region]],people[],2,FALSE)</f>
        <v>Kelly Williams</v>
      </c>
    </row>
    <row r="9627" spans="1:23" x14ac:dyDescent="0.25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  <c r="V9627" s="7" t="str">
        <f>_xlfn.IFNA(VLOOKUP(orders[[#This Row],[order_id]],returns[],2,FALSE),"FALSE")</f>
        <v>FALSE</v>
      </c>
      <c r="W9627" t="str">
        <f>VLOOKUP(orders[[#This Row],[region]],people[],2,FALSE)</f>
        <v>Kelly Williams</v>
      </c>
    </row>
    <row r="9628" spans="1:23" x14ac:dyDescent="0.25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  <c r="V9628" s="7" t="str">
        <f>_xlfn.IFNA(VLOOKUP(orders[[#This Row],[order_id]],returns[],2,FALSE),"FALSE")</f>
        <v>FALSE</v>
      </c>
      <c r="W9628" t="str">
        <f>VLOOKUP(orders[[#This Row],[region]],people[],2,FALSE)</f>
        <v>Kelly Williams</v>
      </c>
    </row>
    <row r="9629" spans="1:23" x14ac:dyDescent="0.25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  <c r="V9629" s="7" t="str">
        <f>_xlfn.IFNA(VLOOKUP(orders[[#This Row],[order_id]],returns[],2,FALSE),"FALSE")</f>
        <v>FALSE</v>
      </c>
      <c r="W9629" t="str">
        <f>VLOOKUP(orders[[#This Row],[region]],people[],2,FALSE)</f>
        <v>Kelly Williams</v>
      </c>
    </row>
    <row r="9630" spans="1:23" x14ac:dyDescent="0.25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 s="7" t="str">
        <f>_xlfn.IFNA(VLOOKUP(orders[[#This Row],[order_id]],returns[],2,FALSE),"FALSE")</f>
        <v>FALSE</v>
      </c>
      <c r="W9630" t="str">
        <f>VLOOKUP(orders[[#This Row],[region]],people[],2,FALSE)</f>
        <v>Chuck Magee</v>
      </c>
    </row>
    <row r="9631" spans="1:23" x14ac:dyDescent="0.25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  <c r="V9631" s="7" t="str">
        <f>_xlfn.IFNA(VLOOKUP(orders[[#This Row],[order_id]],returns[],2,FALSE),"FALSE")</f>
        <v>FALSE</v>
      </c>
      <c r="W9631" t="str">
        <f>VLOOKUP(orders[[#This Row],[region]],people[],2,FALSE)</f>
        <v>Chuck Magee</v>
      </c>
    </row>
    <row r="9632" spans="1:23" x14ac:dyDescent="0.25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  <c r="V9632" s="7" t="str">
        <f>_xlfn.IFNA(VLOOKUP(orders[[#This Row],[order_id]],returns[],2,FALSE),"FALSE")</f>
        <v>FALSE</v>
      </c>
      <c r="W9632" t="str">
        <f>VLOOKUP(orders[[#This Row],[region]],people[],2,FALSE)</f>
        <v>Chuck Magee</v>
      </c>
    </row>
    <row r="9633" spans="1:23" x14ac:dyDescent="0.25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 s="7" t="str">
        <f>_xlfn.IFNA(VLOOKUP(orders[[#This Row],[order_id]],returns[],2,FALSE),"FALSE")</f>
        <v>FALSE</v>
      </c>
      <c r="W9633" t="str">
        <f>VLOOKUP(orders[[#This Row],[region]],people[],2,FALSE)</f>
        <v>Chuck Magee</v>
      </c>
    </row>
    <row r="9634" spans="1:23" x14ac:dyDescent="0.25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  <c r="V9634" s="7" t="str">
        <f>_xlfn.IFNA(VLOOKUP(orders[[#This Row],[order_id]],returns[],2,FALSE),"FALSE")</f>
        <v>FALSE</v>
      </c>
      <c r="W9634" t="str">
        <f>VLOOKUP(orders[[#This Row],[region]],people[],2,FALSE)</f>
        <v>Kelly Williams</v>
      </c>
    </row>
    <row r="9635" spans="1:23" x14ac:dyDescent="0.25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  <c r="V9635" s="7" t="str">
        <f>_xlfn.IFNA(VLOOKUP(orders[[#This Row],[order_id]],returns[],2,FALSE),"FALSE")</f>
        <v>FALSE</v>
      </c>
      <c r="W9635" t="str">
        <f>VLOOKUP(orders[[#This Row],[region]],people[],2,FALSE)</f>
        <v>Chuck Magee</v>
      </c>
    </row>
    <row r="9636" spans="1:23" x14ac:dyDescent="0.25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  <c r="V9636" s="7" t="str">
        <f>_xlfn.IFNA(VLOOKUP(orders[[#This Row],[order_id]],returns[],2,FALSE),"FALSE")</f>
        <v>FALSE</v>
      </c>
      <c r="W9636" t="str">
        <f>VLOOKUP(orders[[#This Row],[region]],people[],2,FALSE)</f>
        <v>Chuck Magee</v>
      </c>
    </row>
    <row r="9637" spans="1:23" x14ac:dyDescent="0.25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  <c r="V9637" s="7" t="str">
        <f>_xlfn.IFNA(VLOOKUP(orders[[#This Row],[order_id]],returns[],2,FALSE),"FALSE")</f>
        <v>FALSE</v>
      </c>
      <c r="W9637" t="str">
        <f>VLOOKUP(orders[[#This Row],[region]],people[],2,FALSE)</f>
        <v>Chuck Magee</v>
      </c>
    </row>
    <row r="9638" spans="1:23" x14ac:dyDescent="0.25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  <c r="V9638" s="7" t="str">
        <f>_xlfn.IFNA(VLOOKUP(orders[[#This Row],[order_id]],returns[],2,FALSE),"FALSE")</f>
        <v>FALSE</v>
      </c>
      <c r="W9638" t="str">
        <f>VLOOKUP(orders[[#This Row],[region]],people[],2,FALSE)</f>
        <v>Anna Andreadi</v>
      </c>
    </row>
    <row r="9639" spans="1:23" x14ac:dyDescent="0.25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  <c r="V9639" s="7" t="str">
        <f>_xlfn.IFNA(VLOOKUP(orders[[#This Row],[order_id]],returns[],2,FALSE),"FALSE")</f>
        <v>FALSE</v>
      </c>
      <c r="W9639" t="str">
        <f>VLOOKUP(orders[[#This Row],[region]],people[],2,FALSE)</f>
        <v>Anna Andreadi</v>
      </c>
    </row>
    <row r="9640" spans="1:23" x14ac:dyDescent="0.25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  <c r="V9640" s="7" t="str">
        <f>_xlfn.IFNA(VLOOKUP(orders[[#This Row],[order_id]],returns[],2,FALSE),"FALSE")</f>
        <v>FALSE</v>
      </c>
      <c r="W9640" t="str">
        <f>VLOOKUP(orders[[#This Row],[region]],people[],2,FALSE)</f>
        <v>Anna Andreadi</v>
      </c>
    </row>
    <row r="9641" spans="1:23" x14ac:dyDescent="0.25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  <c r="V9641" s="7" t="str">
        <f>_xlfn.IFNA(VLOOKUP(orders[[#This Row],[order_id]],returns[],2,FALSE),"FALSE")</f>
        <v>FALSE</v>
      </c>
      <c r="W9641" t="str">
        <f>VLOOKUP(orders[[#This Row],[region]],people[],2,FALSE)</f>
        <v>Cassandra Brandow</v>
      </c>
    </row>
    <row r="9642" spans="1:23" x14ac:dyDescent="0.25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  <c r="V9642" s="7" t="str">
        <f>_xlfn.IFNA(VLOOKUP(orders[[#This Row],[order_id]],returns[],2,FALSE),"FALSE")</f>
        <v>FALSE</v>
      </c>
      <c r="W9642" t="str">
        <f>VLOOKUP(orders[[#This Row],[region]],people[],2,FALSE)</f>
        <v>Anna Andreadi</v>
      </c>
    </row>
    <row r="9643" spans="1:23" x14ac:dyDescent="0.25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  <c r="V9643" s="7" t="str">
        <f>_xlfn.IFNA(VLOOKUP(orders[[#This Row],[order_id]],returns[],2,FALSE),"FALSE")</f>
        <v>FALSE</v>
      </c>
      <c r="W9643" t="str">
        <f>VLOOKUP(orders[[#This Row],[region]],people[],2,FALSE)</f>
        <v>Anna Andreadi</v>
      </c>
    </row>
    <row r="9644" spans="1:23" x14ac:dyDescent="0.25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  <c r="V9644" s="7" t="str">
        <f>_xlfn.IFNA(VLOOKUP(orders[[#This Row],[order_id]],returns[],2,FALSE),"FALSE")</f>
        <v>FALSE</v>
      </c>
      <c r="W9644" t="str">
        <f>VLOOKUP(orders[[#This Row],[region]],people[],2,FALSE)</f>
        <v>Anna Andreadi</v>
      </c>
    </row>
    <row r="9645" spans="1:23" x14ac:dyDescent="0.25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  <c r="V9645" s="7" t="str">
        <f>_xlfn.IFNA(VLOOKUP(orders[[#This Row],[order_id]],returns[],2,FALSE),"FALSE")</f>
        <v>FALSE</v>
      </c>
      <c r="W9645" t="str">
        <f>VLOOKUP(orders[[#This Row],[region]],people[],2,FALSE)</f>
        <v>Anna Andreadi</v>
      </c>
    </row>
    <row r="9646" spans="1:23" x14ac:dyDescent="0.25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  <c r="V9646" s="7" t="str">
        <f>_xlfn.IFNA(VLOOKUP(orders[[#This Row],[order_id]],returns[],2,FALSE),"FALSE")</f>
        <v>FALSE</v>
      </c>
      <c r="W9646" t="str">
        <f>VLOOKUP(orders[[#This Row],[region]],people[],2,FALSE)</f>
        <v>Anna Andreadi</v>
      </c>
    </row>
    <row r="9647" spans="1:23" x14ac:dyDescent="0.25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  <c r="V9647" s="7" t="str">
        <f>_xlfn.IFNA(VLOOKUP(orders[[#This Row],[order_id]],returns[],2,FALSE),"FALSE")</f>
        <v>FALSE</v>
      </c>
      <c r="W9647" t="str">
        <f>VLOOKUP(orders[[#This Row],[region]],people[],2,FALSE)</f>
        <v>Anna Andreadi</v>
      </c>
    </row>
    <row r="9648" spans="1:23" x14ac:dyDescent="0.25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  <c r="V9648" s="7" t="str">
        <f>_xlfn.IFNA(VLOOKUP(orders[[#This Row],[order_id]],returns[],2,FALSE),"FALSE")</f>
        <v>FALSE</v>
      </c>
      <c r="W9648" t="str">
        <f>VLOOKUP(orders[[#This Row],[region]],people[],2,FALSE)</f>
        <v>Anna Andreadi</v>
      </c>
    </row>
    <row r="9649" spans="1:23" x14ac:dyDescent="0.25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  <c r="V9649" s="7" t="str">
        <f>_xlfn.IFNA(VLOOKUP(orders[[#This Row],[order_id]],returns[],2,FALSE),"FALSE")</f>
        <v>FALSE</v>
      </c>
      <c r="W9649" t="str">
        <f>VLOOKUP(orders[[#This Row],[region]],people[],2,FALSE)</f>
        <v>Kelly Williams</v>
      </c>
    </row>
    <row r="9650" spans="1:23" x14ac:dyDescent="0.25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  <c r="V9650" s="7" t="str">
        <f>_xlfn.IFNA(VLOOKUP(orders[[#This Row],[order_id]],returns[],2,FALSE),"FALSE")</f>
        <v>FALSE</v>
      </c>
      <c r="W9650" t="str">
        <f>VLOOKUP(orders[[#This Row],[region]],people[],2,FALSE)</f>
        <v>Kelly Williams</v>
      </c>
    </row>
    <row r="9651" spans="1:23" x14ac:dyDescent="0.25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  <c r="V9651" s="7" t="str">
        <f>_xlfn.IFNA(VLOOKUP(orders[[#This Row],[order_id]],returns[],2,FALSE),"FALSE")</f>
        <v>FALSE</v>
      </c>
      <c r="W9651" t="str">
        <f>VLOOKUP(orders[[#This Row],[region]],people[],2,FALSE)</f>
        <v>Anna Andreadi</v>
      </c>
    </row>
    <row r="9652" spans="1:23" x14ac:dyDescent="0.25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 s="7" t="str">
        <f>_xlfn.IFNA(VLOOKUP(orders[[#This Row],[order_id]],returns[],2,FALSE),"FALSE")</f>
        <v>FALSE</v>
      </c>
      <c r="W9652" t="str">
        <f>VLOOKUP(orders[[#This Row],[region]],people[],2,FALSE)</f>
        <v>Anna Andreadi</v>
      </c>
    </row>
    <row r="9653" spans="1:23" x14ac:dyDescent="0.25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  <c r="V9653" s="7" t="str">
        <f>_xlfn.IFNA(VLOOKUP(orders[[#This Row],[order_id]],returns[],2,FALSE),"FALSE")</f>
        <v>FALSE</v>
      </c>
      <c r="W9653" t="str">
        <f>VLOOKUP(orders[[#This Row],[region]],people[],2,FALSE)</f>
        <v>Anna Andreadi</v>
      </c>
    </row>
    <row r="9654" spans="1:23" x14ac:dyDescent="0.25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 s="7" t="str">
        <f>_xlfn.IFNA(VLOOKUP(orders[[#This Row],[order_id]],returns[],2,FALSE),"FALSE")</f>
        <v>FALSE</v>
      </c>
      <c r="W9654" t="str">
        <f>VLOOKUP(orders[[#This Row],[region]],people[],2,FALSE)</f>
        <v>Anna Andreadi</v>
      </c>
    </row>
    <row r="9655" spans="1:23" x14ac:dyDescent="0.25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  <c r="V9655" s="7" t="str">
        <f>_xlfn.IFNA(VLOOKUP(orders[[#This Row],[order_id]],returns[],2,FALSE),"FALSE")</f>
        <v>FALSE</v>
      </c>
      <c r="W9655" t="str">
        <f>VLOOKUP(orders[[#This Row],[region]],people[],2,FALSE)</f>
        <v>Anna Andreadi</v>
      </c>
    </row>
    <row r="9656" spans="1:23" x14ac:dyDescent="0.25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  <c r="V9656" s="7" t="str">
        <f>_xlfn.IFNA(VLOOKUP(orders[[#This Row],[order_id]],returns[],2,FALSE),"FALSE")</f>
        <v>FALSE</v>
      </c>
      <c r="W9656" t="str">
        <f>VLOOKUP(orders[[#This Row],[region]],people[],2,FALSE)</f>
        <v>Anna Andreadi</v>
      </c>
    </row>
    <row r="9657" spans="1:23" x14ac:dyDescent="0.25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  <c r="V9657" s="7" t="str">
        <f>_xlfn.IFNA(VLOOKUP(orders[[#This Row],[order_id]],returns[],2,FALSE),"FALSE")</f>
        <v>FALSE</v>
      </c>
      <c r="W9657" t="str">
        <f>VLOOKUP(orders[[#This Row],[region]],people[],2,FALSE)</f>
        <v>Chuck Magee</v>
      </c>
    </row>
    <row r="9658" spans="1:23" x14ac:dyDescent="0.25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  <c r="V9658" s="7" t="str">
        <f>_xlfn.IFNA(VLOOKUP(orders[[#This Row],[order_id]],returns[],2,FALSE),"FALSE")</f>
        <v>FALSE</v>
      </c>
      <c r="W9658" t="str">
        <f>VLOOKUP(orders[[#This Row],[region]],people[],2,FALSE)</f>
        <v>Chuck Magee</v>
      </c>
    </row>
    <row r="9659" spans="1:23" x14ac:dyDescent="0.25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  <c r="V9659" s="7" t="str">
        <f>_xlfn.IFNA(VLOOKUP(orders[[#This Row],[order_id]],returns[],2,FALSE),"FALSE")</f>
        <v>FALSE</v>
      </c>
      <c r="W9659" t="str">
        <f>VLOOKUP(orders[[#This Row],[region]],people[],2,FALSE)</f>
        <v>Chuck Magee</v>
      </c>
    </row>
    <row r="9660" spans="1:23" x14ac:dyDescent="0.25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  <c r="V9660" s="7" t="str">
        <f>_xlfn.IFNA(VLOOKUP(orders[[#This Row],[order_id]],returns[],2,FALSE),"FALSE")</f>
        <v>FALSE</v>
      </c>
      <c r="W9660" t="str">
        <f>VLOOKUP(orders[[#This Row],[region]],people[],2,FALSE)</f>
        <v>Chuck Magee</v>
      </c>
    </row>
    <row r="9661" spans="1:23" x14ac:dyDescent="0.25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 s="7" t="str">
        <f>_xlfn.IFNA(VLOOKUP(orders[[#This Row],[order_id]],returns[],2,FALSE),"FALSE")</f>
        <v>FALSE</v>
      </c>
      <c r="W9661" t="str">
        <f>VLOOKUP(orders[[#This Row],[region]],people[],2,FALSE)</f>
        <v>Anna Andreadi</v>
      </c>
    </row>
    <row r="9662" spans="1:23" x14ac:dyDescent="0.25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  <c r="V9662" s="7" t="str">
        <f>_xlfn.IFNA(VLOOKUP(orders[[#This Row],[order_id]],returns[],2,FALSE),"FALSE")</f>
        <v>FALSE</v>
      </c>
      <c r="W9662" t="str">
        <f>VLOOKUP(orders[[#This Row],[region]],people[],2,FALSE)</f>
        <v>Anna Andreadi</v>
      </c>
    </row>
    <row r="9663" spans="1:23" x14ac:dyDescent="0.25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 s="7" t="str">
        <f>_xlfn.IFNA(VLOOKUP(orders[[#This Row],[order_id]],returns[],2,FALSE),"FALSE")</f>
        <v>FALSE</v>
      </c>
      <c r="W9663" t="str">
        <f>VLOOKUP(orders[[#This Row],[region]],people[],2,FALSE)</f>
        <v>Anna Andreadi</v>
      </c>
    </row>
    <row r="9664" spans="1:23" x14ac:dyDescent="0.25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  <c r="V9664" s="7" t="str">
        <f>_xlfn.IFNA(VLOOKUP(orders[[#This Row],[order_id]],returns[],2,FALSE),"FALSE")</f>
        <v>FALSE</v>
      </c>
      <c r="W9664" t="str">
        <f>VLOOKUP(orders[[#This Row],[region]],people[],2,FALSE)</f>
        <v>Anna Andreadi</v>
      </c>
    </row>
    <row r="9665" spans="1:23" x14ac:dyDescent="0.25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  <c r="V9665" s="7" t="str">
        <f>_xlfn.IFNA(VLOOKUP(orders[[#This Row],[order_id]],returns[],2,FALSE),"FALSE")</f>
        <v>FALSE</v>
      </c>
      <c r="W9665" t="str">
        <f>VLOOKUP(orders[[#This Row],[region]],people[],2,FALSE)</f>
        <v>Anna Andreadi</v>
      </c>
    </row>
    <row r="9666" spans="1:23" x14ac:dyDescent="0.25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  <c r="V9666" s="7" t="str">
        <f>_xlfn.IFNA(VLOOKUP(orders[[#This Row],[order_id]],returns[],2,FALSE),"FALSE")</f>
        <v>FALSE</v>
      </c>
      <c r="W9666" t="str">
        <f>VLOOKUP(orders[[#This Row],[region]],people[],2,FALSE)</f>
        <v>Anna Andreadi</v>
      </c>
    </row>
    <row r="9667" spans="1:23" x14ac:dyDescent="0.25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  <c r="V9667" s="7" t="str">
        <f>_xlfn.IFNA(VLOOKUP(orders[[#This Row],[order_id]],returns[],2,FALSE),"FALSE")</f>
        <v>FALSE</v>
      </c>
      <c r="W9667" t="str">
        <f>VLOOKUP(orders[[#This Row],[region]],people[],2,FALSE)</f>
        <v>Anna Andreadi</v>
      </c>
    </row>
    <row r="9668" spans="1:23" x14ac:dyDescent="0.25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  <c r="V9668" s="7" t="str">
        <f>_xlfn.IFNA(VLOOKUP(orders[[#This Row],[order_id]],returns[],2,FALSE),"FALSE")</f>
        <v>FALSE</v>
      </c>
      <c r="W9668" t="str">
        <f>VLOOKUP(orders[[#This Row],[region]],people[],2,FALSE)</f>
        <v>Anna Andreadi</v>
      </c>
    </row>
    <row r="9669" spans="1:23" x14ac:dyDescent="0.25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  <c r="V9669" s="7" t="str">
        <f>_xlfn.IFNA(VLOOKUP(orders[[#This Row],[order_id]],returns[],2,FALSE),"FALSE")</f>
        <v>FALSE</v>
      </c>
      <c r="W9669" t="str">
        <f>VLOOKUP(orders[[#This Row],[region]],people[],2,FALSE)</f>
        <v>Anna Andreadi</v>
      </c>
    </row>
    <row r="9670" spans="1:23" x14ac:dyDescent="0.25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 s="7" t="str">
        <f>_xlfn.IFNA(VLOOKUP(orders[[#This Row],[order_id]],returns[],2,FALSE),"FALSE")</f>
        <v>FALSE</v>
      </c>
      <c r="W9670" t="str">
        <f>VLOOKUP(orders[[#This Row],[region]],people[],2,FALSE)</f>
        <v>Anna Andreadi</v>
      </c>
    </row>
    <row r="9671" spans="1:23" x14ac:dyDescent="0.25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  <c r="V9671" s="7" t="str">
        <f>_xlfn.IFNA(VLOOKUP(orders[[#This Row],[order_id]],returns[],2,FALSE),"FALSE")</f>
        <v>FALSE</v>
      </c>
      <c r="W9671" t="str">
        <f>VLOOKUP(orders[[#This Row],[region]],people[],2,FALSE)</f>
        <v>Cassandra Brandow</v>
      </c>
    </row>
    <row r="9672" spans="1:23" x14ac:dyDescent="0.25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  <c r="V9672" s="7" t="str">
        <f>_xlfn.IFNA(VLOOKUP(orders[[#This Row],[order_id]],returns[],2,FALSE),"FALSE")</f>
        <v>FALSE</v>
      </c>
      <c r="W9672" t="str">
        <f>VLOOKUP(orders[[#This Row],[region]],people[],2,FALSE)</f>
        <v>Cassandra Brandow</v>
      </c>
    </row>
    <row r="9673" spans="1:23" x14ac:dyDescent="0.25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 s="7" t="str">
        <f>_xlfn.IFNA(VLOOKUP(orders[[#This Row],[order_id]],returns[],2,FALSE),"FALSE")</f>
        <v>FALSE</v>
      </c>
      <c r="W9673" t="str">
        <f>VLOOKUP(orders[[#This Row],[region]],people[],2,FALSE)</f>
        <v>Anna Andreadi</v>
      </c>
    </row>
    <row r="9674" spans="1:23" x14ac:dyDescent="0.25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  <c r="V9674" s="7" t="str">
        <f>_xlfn.IFNA(VLOOKUP(orders[[#This Row],[order_id]],returns[],2,FALSE),"FALSE")</f>
        <v>FALSE</v>
      </c>
      <c r="W9674" t="str">
        <f>VLOOKUP(orders[[#This Row],[region]],people[],2,FALSE)</f>
        <v>Chuck Magee</v>
      </c>
    </row>
    <row r="9675" spans="1:23" x14ac:dyDescent="0.25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  <c r="V9675" s="7" t="str">
        <f>_xlfn.IFNA(VLOOKUP(orders[[#This Row],[order_id]],returns[],2,FALSE),"FALSE")</f>
        <v>FALSE</v>
      </c>
      <c r="W9675" t="str">
        <f>VLOOKUP(orders[[#This Row],[region]],people[],2,FALSE)</f>
        <v>Chuck Magee</v>
      </c>
    </row>
    <row r="9676" spans="1:23" x14ac:dyDescent="0.25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  <c r="V9676" s="7" t="str">
        <f>_xlfn.IFNA(VLOOKUP(orders[[#This Row],[order_id]],returns[],2,FALSE),"FALSE")</f>
        <v>FALSE</v>
      </c>
      <c r="W9676" t="str">
        <f>VLOOKUP(orders[[#This Row],[region]],people[],2,FALSE)</f>
        <v>Kelly Williams</v>
      </c>
    </row>
    <row r="9677" spans="1:23" x14ac:dyDescent="0.25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  <c r="V9677" s="7" t="str">
        <f>_xlfn.IFNA(VLOOKUP(orders[[#This Row],[order_id]],returns[],2,FALSE),"FALSE")</f>
        <v>FALSE</v>
      </c>
      <c r="W9677" t="str">
        <f>VLOOKUP(orders[[#This Row],[region]],people[],2,FALSE)</f>
        <v>Anna Andreadi</v>
      </c>
    </row>
    <row r="9678" spans="1:23" x14ac:dyDescent="0.25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  <c r="V9678" s="7" t="str">
        <f>_xlfn.IFNA(VLOOKUP(orders[[#This Row],[order_id]],returns[],2,FALSE),"FALSE")</f>
        <v>FALSE</v>
      </c>
      <c r="W9678" t="str">
        <f>VLOOKUP(orders[[#This Row],[region]],people[],2,FALSE)</f>
        <v>Kelly Williams</v>
      </c>
    </row>
    <row r="9679" spans="1:23" x14ac:dyDescent="0.25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  <c r="V9679" s="7" t="str">
        <f>_xlfn.IFNA(VLOOKUP(orders[[#This Row],[order_id]],returns[],2,FALSE),"FALSE")</f>
        <v>FALSE</v>
      </c>
      <c r="W9679" t="str">
        <f>VLOOKUP(orders[[#This Row],[region]],people[],2,FALSE)</f>
        <v>Chuck Magee</v>
      </c>
    </row>
    <row r="9680" spans="1:23" x14ac:dyDescent="0.25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 s="7" t="str">
        <f>_xlfn.IFNA(VLOOKUP(orders[[#This Row],[order_id]],returns[],2,FALSE),"FALSE")</f>
        <v>FALSE</v>
      </c>
      <c r="W9680" t="str">
        <f>VLOOKUP(orders[[#This Row],[region]],people[],2,FALSE)</f>
        <v>Chuck Magee</v>
      </c>
    </row>
    <row r="9681" spans="1:23" x14ac:dyDescent="0.25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  <c r="V9681" s="7" t="str">
        <f>_xlfn.IFNA(VLOOKUP(orders[[#This Row],[order_id]],returns[],2,FALSE),"FALSE")</f>
        <v>FALSE</v>
      </c>
      <c r="W9681" t="str">
        <f>VLOOKUP(orders[[#This Row],[region]],people[],2,FALSE)</f>
        <v>Anna Andreadi</v>
      </c>
    </row>
    <row r="9682" spans="1:23" x14ac:dyDescent="0.25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  <c r="V9682" s="7" t="str">
        <f>_xlfn.IFNA(VLOOKUP(orders[[#This Row],[order_id]],returns[],2,FALSE),"FALSE")</f>
        <v>FALSE</v>
      </c>
      <c r="W9682" t="str">
        <f>VLOOKUP(orders[[#This Row],[region]],people[],2,FALSE)</f>
        <v>Anna Andreadi</v>
      </c>
    </row>
    <row r="9683" spans="1:23" x14ac:dyDescent="0.25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 s="7" t="str">
        <f>_xlfn.IFNA(VLOOKUP(orders[[#This Row],[order_id]],returns[],2,FALSE),"FALSE")</f>
        <v>FALSE</v>
      </c>
      <c r="W9683" t="str">
        <f>VLOOKUP(orders[[#This Row],[region]],people[],2,FALSE)</f>
        <v>Anna Andreadi</v>
      </c>
    </row>
    <row r="9684" spans="1:23" x14ac:dyDescent="0.25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 s="7" t="str">
        <f>_xlfn.IFNA(VLOOKUP(orders[[#This Row],[order_id]],returns[],2,FALSE),"FALSE")</f>
        <v>FALSE</v>
      </c>
      <c r="W9684" t="str">
        <f>VLOOKUP(orders[[#This Row],[region]],people[],2,FALSE)</f>
        <v>Anna Andreadi</v>
      </c>
    </row>
    <row r="9685" spans="1:23" x14ac:dyDescent="0.25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 s="7" t="str">
        <f>_xlfn.IFNA(VLOOKUP(orders[[#This Row],[order_id]],returns[],2,FALSE),"FALSE")</f>
        <v>FALSE</v>
      </c>
      <c r="W9685" t="str">
        <f>VLOOKUP(orders[[#This Row],[region]],people[],2,FALSE)</f>
        <v>Anna Andreadi</v>
      </c>
    </row>
    <row r="9686" spans="1:23" x14ac:dyDescent="0.25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  <c r="V9686" s="7" t="str">
        <f>_xlfn.IFNA(VLOOKUP(orders[[#This Row],[order_id]],returns[],2,FALSE),"FALSE")</f>
        <v>FALSE</v>
      </c>
      <c r="W9686" t="str">
        <f>VLOOKUP(orders[[#This Row],[region]],people[],2,FALSE)</f>
        <v>Anna Andreadi</v>
      </c>
    </row>
    <row r="9687" spans="1:23" x14ac:dyDescent="0.25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 s="7" t="str">
        <f>_xlfn.IFNA(VLOOKUP(orders[[#This Row],[order_id]],returns[],2,FALSE),"FALSE")</f>
        <v>FALSE</v>
      </c>
      <c r="W9687" t="str">
        <f>VLOOKUP(orders[[#This Row],[region]],people[],2,FALSE)</f>
        <v>Anna Andreadi</v>
      </c>
    </row>
    <row r="9688" spans="1:23" x14ac:dyDescent="0.25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  <c r="V9688" s="7" t="str">
        <f>_xlfn.IFNA(VLOOKUP(orders[[#This Row],[order_id]],returns[],2,FALSE),"FALSE")</f>
        <v>FALSE</v>
      </c>
      <c r="W9688" t="str">
        <f>VLOOKUP(orders[[#This Row],[region]],people[],2,FALSE)</f>
        <v>Anna Andreadi</v>
      </c>
    </row>
    <row r="9689" spans="1:23" x14ac:dyDescent="0.25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  <c r="V9689" s="7" t="str">
        <f>_xlfn.IFNA(VLOOKUP(orders[[#This Row],[order_id]],returns[],2,FALSE),"FALSE")</f>
        <v>FALSE</v>
      </c>
      <c r="W9689" t="str">
        <f>VLOOKUP(orders[[#This Row],[region]],people[],2,FALSE)</f>
        <v>Kelly Williams</v>
      </c>
    </row>
    <row r="9690" spans="1:23" x14ac:dyDescent="0.25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  <c r="V9690" s="7" t="str">
        <f>_xlfn.IFNA(VLOOKUP(orders[[#This Row],[order_id]],returns[],2,FALSE),"FALSE")</f>
        <v>FALSE</v>
      </c>
      <c r="W9690" t="str">
        <f>VLOOKUP(orders[[#This Row],[region]],people[],2,FALSE)</f>
        <v>Cassandra Brandow</v>
      </c>
    </row>
    <row r="9691" spans="1:23" x14ac:dyDescent="0.25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  <c r="V9691" s="7" t="str">
        <f>_xlfn.IFNA(VLOOKUP(orders[[#This Row],[order_id]],returns[],2,FALSE),"FALSE")</f>
        <v>FALSE</v>
      </c>
      <c r="W9691" t="str">
        <f>VLOOKUP(orders[[#This Row],[region]],people[],2,FALSE)</f>
        <v>Cassandra Brandow</v>
      </c>
    </row>
    <row r="9692" spans="1:23" x14ac:dyDescent="0.25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 s="7" t="str">
        <f>_xlfn.IFNA(VLOOKUP(orders[[#This Row],[order_id]],returns[],2,FALSE),"FALSE")</f>
        <v>FALSE</v>
      </c>
      <c r="W9692" t="str">
        <f>VLOOKUP(orders[[#This Row],[region]],people[],2,FALSE)</f>
        <v>Chuck Magee</v>
      </c>
    </row>
    <row r="9693" spans="1:23" x14ac:dyDescent="0.25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  <c r="V9693" s="7" t="str">
        <f>_xlfn.IFNA(VLOOKUP(orders[[#This Row],[order_id]],returns[],2,FALSE),"FALSE")</f>
        <v>FALSE</v>
      </c>
      <c r="W9693" t="str">
        <f>VLOOKUP(orders[[#This Row],[region]],people[],2,FALSE)</f>
        <v>Kelly Williams</v>
      </c>
    </row>
    <row r="9694" spans="1:23" x14ac:dyDescent="0.25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  <c r="V9694" s="7" t="str">
        <f>_xlfn.IFNA(VLOOKUP(orders[[#This Row],[order_id]],returns[],2,FALSE),"FALSE")</f>
        <v>FALSE</v>
      </c>
      <c r="W9694" t="str">
        <f>VLOOKUP(orders[[#This Row],[region]],people[],2,FALSE)</f>
        <v>Chuck Magee</v>
      </c>
    </row>
    <row r="9695" spans="1:23" x14ac:dyDescent="0.25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  <c r="V9695" s="7" t="str">
        <f>_xlfn.IFNA(VLOOKUP(orders[[#This Row],[order_id]],returns[],2,FALSE),"FALSE")</f>
        <v>FALSE</v>
      </c>
      <c r="W9695" t="str">
        <f>VLOOKUP(orders[[#This Row],[region]],people[],2,FALSE)</f>
        <v>Anna Andreadi</v>
      </c>
    </row>
    <row r="9696" spans="1:23" x14ac:dyDescent="0.25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  <c r="V9696" s="7" t="str">
        <f>_xlfn.IFNA(VLOOKUP(orders[[#This Row],[order_id]],returns[],2,FALSE),"FALSE")</f>
        <v>FALSE</v>
      </c>
      <c r="W9696" t="str">
        <f>VLOOKUP(orders[[#This Row],[region]],people[],2,FALSE)</f>
        <v>Anna Andreadi</v>
      </c>
    </row>
    <row r="9697" spans="1:23" x14ac:dyDescent="0.25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  <c r="V9697" s="7" t="str">
        <f>_xlfn.IFNA(VLOOKUP(orders[[#This Row],[order_id]],returns[],2,FALSE),"FALSE")</f>
        <v>FALSE</v>
      </c>
      <c r="W9697" t="str">
        <f>VLOOKUP(orders[[#This Row],[region]],people[],2,FALSE)</f>
        <v>Chuck Magee</v>
      </c>
    </row>
    <row r="9698" spans="1:23" x14ac:dyDescent="0.25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 s="7" t="str">
        <f>_xlfn.IFNA(VLOOKUP(orders[[#This Row],[order_id]],returns[],2,FALSE),"FALSE")</f>
        <v>FALSE</v>
      </c>
      <c r="W9698" t="str">
        <f>VLOOKUP(orders[[#This Row],[region]],people[],2,FALSE)</f>
        <v>Kelly Williams</v>
      </c>
    </row>
    <row r="9699" spans="1:23" x14ac:dyDescent="0.25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  <c r="V9699" s="7" t="str">
        <f>_xlfn.IFNA(VLOOKUP(orders[[#This Row],[order_id]],returns[],2,FALSE),"FALSE")</f>
        <v>FALSE</v>
      </c>
      <c r="W9699" t="str">
        <f>VLOOKUP(orders[[#This Row],[region]],people[],2,FALSE)</f>
        <v>Chuck Magee</v>
      </c>
    </row>
    <row r="9700" spans="1:23" x14ac:dyDescent="0.25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  <c r="V9700" s="7" t="str">
        <f>_xlfn.IFNA(VLOOKUP(orders[[#This Row],[order_id]],returns[],2,FALSE),"FALSE")</f>
        <v>FALSE</v>
      </c>
      <c r="W9700" t="str">
        <f>VLOOKUP(orders[[#This Row],[region]],people[],2,FALSE)</f>
        <v>Anna Andreadi</v>
      </c>
    </row>
    <row r="9701" spans="1:23" x14ac:dyDescent="0.25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 s="7" t="str">
        <f>_xlfn.IFNA(VLOOKUP(orders[[#This Row],[order_id]],returns[],2,FALSE),"FALSE")</f>
        <v>FALSE</v>
      </c>
      <c r="W9701" t="str">
        <f>VLOOKUP(orders[[#This Row],[region]],people[],2,FALSE)</f>
        <v>Anna Andreadi</v>
      </c>
    </row>
    <row r="9702" spans="1:23" x14ac:dyDescent="0.25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  <c r="V9702" s="7" t="str">
        <f>_xlfn.IFNA(VLOOKUP(orders[[#This Row],[order_id]],returns[],2,FALSE),"FALSE")</f>
        <v>FALSE</v>
      </c>
      <c r="W9702" t="str">
        <f>VLOOKUP(orders[[#This Row],[region]],people[],2,FALSE)</f>
        <v>Anna Andreadi</v>
      </c>
    </row>
    <row r="9703" spans="1:23" x14ac:dyDescent="0.25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  <c r="V9703" s="7" t="b">
        <f>_xlfn.IFNA(VLOOKUP(orders[[#This Row],[order_id]],returns[],2,FALSE),"FALSE")</f>
        <v>1</v>
      </c>
      <c r="W9703" t="str">
        <f>VLOOKUP(orders[[#This Row],[region]],people[],2,FALSE)</f>
        <v>Anna Andreadi</v>
      </c>
    </row>
    <row r="9704" spans="1:23" x14ac:dyDescent="0.25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  <c r="V9704" s="7" t="str">
        <f>_xlfn.IFNA(VLOOKUP(orders[[#This Row],[order_id]],returns[],2,FALSE),"FALSE")</f>
        <v>FALSE</v>
      </c>
      <c r="W9704" t="str">
        <f>VLOOKUP(orders[[#This Row],[region]],people[],2,FALSE)</f>
        <v>Chuck Magee</v>
      </c>
    </row>
    <row r="9705" spans="1:23" x14ac:dyDescent="0.25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 s="7" t="str">
        <f>_xlfn.IFNA(VLOOKUP(orders[[#This Row],[order_id]],returns[],2,FALSE),"FALSE")</f>
        <v>FALSE</v>
      </c>
      <c r="W9705" t="str">
        <f>VLOOKUP(orders[[#This Row],[region]],people[],2,FALSE)</f>
        <v>Chuck Magee</v>
      </c>
    </row>
    <row r="9706" spans="1:23" x14ac:dyDescent="0.25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 s="7" t="str">
        <f>_xlfn.IFNA(VLOOKUP(orders[[#This Row],[order_id]],returns[],2,FALSE),"FALSE")</f>
        <v>FALSE</v>
      </c>
      <c r="W9706" t="str">
        <f>VLOOKUP(orders[[#This Row],[region]],people[],2,FALSE)</f>
        <v>Chuck Magee</v>
      </c>
    </row>
    <row r="9707" spans="1:23" x14ac:dyDescent="0.25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  <c r="V9707" s="7" t="str">
        <f>_xlfn.IFNA(VLOOKUP(orders[[#This Row],[order_id]],returns[],2,FALSE),"FALSE")</f>
        <v>FALSE</v>
      </c>
      <c r="W9707" t="str">
        <f>VLOOKUP(orders[[#This Row],[region]],people[],2,FALSE)</f>
        <v>Anna Andreadi</v>
      </c>
    </row>
    <row r="9708" spans="1:23" x14ac:dyDescent="0.25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  <c r="V9708" s="7" t="b">
        <f>_xlfn.IFNA(VLOOKUP(orders[[#This Row],[order_id]],returns[],2,FALSE),"FALSE")</f>
        <v>1</v>
      </c>
      <c r="W9708" t="str">
        <f>VLOOKUP(orders[[#This Row],[region]],people[],2,FALSE)</f>
        <v>Anna Andreadi</v>
      </c>
    </row>
    <row r="9709" spans="1:23" x14ac:dyDescent="0.25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 s="7" t="b">
        <f>_xlfn.IFNA(VLOOKUP(orders[[#This Row],[order_id]],returns[],2,FALSE),"FALSE")</f>
        <v>1</v>
      </c>
      <c r="W9709" t="str">
        <f>VLOOKUP(orders[[#This Row],[region]],people[],2,FALSE)</f>
        <v>Anna Andreadi</v>
      </c>
    </row>
    <row r="9710" spans="1:23" x14ac:dyDescent="0.25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  <c r="V9710" s="7" t="b">
        <f>_xlfn.IFNA(VLOOKUP(orders[[#This Row],[order_id]],returns[],2,FALSE),"FALSE")</f>
        <v>1</v>
      </c>
      <c r="W9710" t="str">
        <f>VLOOKUP(orders[[#This Row],[region]],people[],2,FALSE)</f>
        <v>Anna Andreadi</v>
      </c>
    </row>
    <row r="9711" spans="1:23" x14ac:dyDescent="0.25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  <c r="V9711" s="7" t="b">
        <f>_xlfn.IFNA(VLOOKUP(orders[[#This Row],[order_id]],returns[],2,FALSE),"FALSE")</f>
        <v>1</v>
      </c>
      <c r="W9711" t="str">
        <f>VLOOKUP(orders[[#This Row],[region]],people[],2,FALSE)</f>
        <v>Anna Andreadi</v>
      </c>
    </row>
    <row r="9712" spans="1:23" x14ac:dyDescent="0.25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  <c r="V9712" s="7" t="str">
        <f>_xlfn.IFNA(VLOOKUP(orders[[#This Row],[order_id]],returns[],2,FALSE),"FALSE")</f>
        <v>FALSE</v>
      </c>
      <c r="W9712" t="str">
        <f>VLOOKUP(orders[[#This Row],[region]],people[],2,FALSE)</f>
        <v>Chuck Magee</v>
      </c>
    </row>
    <row r="9713" spans="1:23" x14ac:dyDescent="0.25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  <c r="V9713" s="7" t="str">
        <f>_xlfn.IFNA(VLOOKUP(orders[[#This Row],[order_id]],returns[],2,FALSE),"FALSE")</f>
        <v>FALSE</v>
      </c>
      <c r="W9713" t="str">
        <f>VLOOKUP(orders[[#This Row],[region]],people[],2,FALSE)</f>
        <v>Chuck Magee</v>
      </c>
    </row>
    <row r="9714" spans="1:23" x14ac:dyDescent="0.25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 s="7" t="str">
        <f>_xlfn.IFNA(VLOOKUP(orders[[#This Row],[order_id]],returns[],2,FALSE),"FALSE")</f>
        <v>FALSE</v>
      </c>
      <c r="W9714" t="str">
        <f>VLOOKUP(orders[[#This Row],[region]],people[],2,FALSE)</f>
        <v>Chuck Magee</v>
      </c>
    </row>
    <row r="9715" spans="1:23" x14ac:dyDescent="0.25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  <c r="V9715" s="7" t="str">
        <f>_xlfn.IFNA(VLOOKUP(orders[[#This Row],[order_id]],returns[],2,FALSE),"FALSE")</f>
        <v>FALSE</v>
      </c>
      <c r="W9715" t="str">
        <f>VLOOKUP(orders[[#This Row],[region]],people[],2,FALSE)</f>
        <v>Chuck Magee</v>
      </c>
    </row>
    <row r="9716" spans="1:23" x14ac:dyDescent="0.25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  <c r="V9716" s="7" t="str">
        <f>_xlfn.IFNA(VLOOKUP(orders[[#This Row],[order_id]],returns[],2,FALSE),"FALSE")</f>
        <v>FALSE</v>
      </c>
      <c r="W9716" t="str">
        <f>VLOOKUP(orders[[#This Row],[region]],people[],2,FALSE)</f>
        <v>Chuck Magee</v>
      </c>
    </row>
    <row r="9717" spans="1:23" x14ac:dyDescent="0.25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  <c r="V9717" s="7" t="str">
        <f>_xlfn.IFNA(VLOOKUP(orders[[#This Row],[order_id]],returns[],2,FALSE),"FALSE")</f>
        <v>FALSE</v>
      </c>
      <c r="W9717" t="str">
        <f>VLOOKUP(orders[[#This Row],[region]],people[],2,FALSE)</f>
        <v>Anna Andreadi</v>
      </c>
    </row>
    <row r="9718" spans="1:23" x14ac:dyDescent="0.25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  <c r="V9718" s="7" t="str">
        <f>_xlfn.IFNA(VLOOKUP(orders[[#This Row],[order_id]],returns[],2,FALSE),"FALSE")</f>
        <v>FALSE</v>
      </c>
      <c r="W9718" t="str">
        <f>VLOOKUP(orders[[#This Row],[region]],people[],2,FALSE)</f>
        <v>Chuck Magee</v>
      </c>
    </row>
    <row r="9719" spans="1:23" x14ac:dyDescent="0.25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  <c r="V9719" s="7" t="str">
        <f>_xlfn.IFNA(VLOOKUP(orders[[#This Row],[order_id]],returns[],2,FALSE),"FALSE")</f>
        <v>FALSE</v>
      </c>
      <c r="W9719" t="str">
        <f>VLOOKUP(orders[[#This Row],[region]],people[],2,FALSE)</f>
        <v>Kelly Williams</v>
      </c>
    </row>
    <row r="9720" spans="1:23" x14ac:dyDescent="0.25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  <c r="V9720" s="7" t="str">
        <f>_xlfn.IFNA(VLOOKUP(orders[[#This Row],[order_id]],returns[],2,FALSE),"FALSE")</f>
        <v>FALSE</v>
      </c>
      <c r="W9720" t="str">
        <f>VLOOKUP(orders[[#This Row],[region]],people[],2,FALSE)</f>
        <v>Kelly Williams</v>
      </c>
    </row>
    <row r="9721" spans="1:23" x14ac:dyDescent="0.25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 s="7" t="str">
        <f>_xlfn.IFNA(VLOOKUP(orders[[#This Row],[order_id]],returns[],2,FALSE),"FALSE")</f>
        <v>FALSE</v>
      </c>
      <c r="W9721" t="str">
        <f>VLOOKUP(orders[[#This Row],[region]],people[],2,FALSE)</f>
        <v>Chuck Magee</v>
      </c>
    </row>
    <row r="9722" spans="1:23" x14ac:dyDescent="0.25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  <c r="V9722" s="7" t="str">
        <f>_xlfn.IFNA(VLOOKUP(orders[[#This Row],[order_id]],returns[],2,FALSE),"FALSE")</f>
        <v>FALSE</v>
      </c>
      <c r="W9722" t="str">
        <f>VLOOKUP(orders[[#This Row],[region]],people[],2,FALSE)</f>
        <v>Kelly Williams</v>
      </c>
    </row>
    <row r="9723" spans="1:23" x14ac:dyDescent="0.25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  <c r="V9723" s="7" t="str">
        <f>_xlfn.IFNA(VLOOKUP(orders[[#This Row],[order_id]],returns[],2,FALSE),"FALSE")</f>
        <v>FALSE</v>
      </c>
      <c r="W9723" t="str">
        <f>VLOOKUP(orders[[#This Row],[region]],people[],2,FALSE)</f>
        <v>Chuck Magee</v>
      </c>
    </row>
    <row r="9724" spans="1:23" x14ac:dyDescent="0.25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  <c r="V9724" s="7" t="str">
        <f>_xlfn.IFNA(VLOOKUP(orders[[#This Row],[order_id]],returns[],2,FALSE),"FALSE")</f>
        <v>FALSE</v>
      </c>
      <c r="W9724" t="str">
        <f>VLOOKUP(orders[[#This Row],[region]],people[],2,FALSE)</f>
        <v>Chuck Magee</v>
      </c>
    </row>
    <row r="9725" spans="1:23" x14ac:dyDescent="0.25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  <c r="V9725" s="7" t="str">
        <f>_xlfn.IFNA(VLOOKUP(orders[[#This Row],[order_id]],returns[],2,FALSE),"FALSE")</f>
        <v>FALSE</v>
      </c>
      <c r="W9725" t="str">
        <f>VLOOKUP(orders[[#This Row],[region]],people[],2,FALSE)</f>
        <v>Chuck Magee</v>
      </c>
    </row>
    <row r="9726" spans="1:23" x14ac:dyDescent="0.25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 s="7" t="str">
        <f>_xlfn.IFNA(VLOOKUP(orders[[#This Row],[order_id]],returns[],2,FALSE),"FALSE")</f>
        <v>FALSE</v>
      </c>
      <c r="W9726" t="str">
        <f>VLOOKUP(orders[[#This Row],[region]],people[],2,FALSE)</f>
        <v>Kelly Williams</v>
      </c>
    </row>
    <row r="9727" spans="1:23" x14ac:dyDescent="0.25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  <c r="V9727" s="7" t="str">
        <f>_xlfn.IFNA(VLOOKUP(orders[[#This Row],[order_id]],returns[],2,FALSE),"FALSE")</f>
        <v>FALSE</v>
      </c>
      <c r="W9727" t="str">
        <f>VLOOKUP(orders[[#This Row],[region]],people[],2,FALSE)</f>
        <v>Anna Andreadi</v>
      </c>
    </row>
    <row r="9728" spans="1:23" x14ac:dyDescent="0.25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  <c r="V9728" s="7" t="b">
        <f>_xlfn.IFNA(VLOOKUP(orders[[#This Row],[order_id]],returns[],2,FALSE),"FALSE")</f>
        <v>1</v>
      </c>
      <c r="W9728" t="str">
        <f>VLOOKUP(orders[[#This Row],[region]],people[],2,FALSE)</f>
        <v>Chuck Magee</v>
      </c>
    </row>
    <row r="9729" spans="1:23" x14ac:dyDescent="0.25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  <c r="V9729" s="7" t="b">
        <f>_xlfn.IFNA(VLOOKUP(orders[[#This Row],[order_id]],returns[],2,FALSE),"FALSE")</f>
        <v>1</v>
      </c>
      <c r="W9729" t="str">
        <f>VLOOKUP(orders[[#This Row],[region]],people[],2,FALSE)</f>
        <v>Chuck Magee</v>
      </c>
    </row>
    <row r="9730" spans="1:23" x14ac:dyDescent="0.25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  <c r="V9730" s="7" t="b">
        <f>_xlfn.IFNA(VLOOKUP(orders[[#This Row],[order_id]],returns[],2,FALSE),"FALSE")</f>
        <v>1</v>
      </c>
      <c r="W9730" t="str">
        <f>VLOOKUP(orders[[#This Row],[region]],people[],2,FALSE)</f>
        <v>Chuck Magee</v>
      </c>
    </row>
    <row r="9731" spans="1:23" x14ac:dyDescent="0.25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  <c r="V9731" s="7" t="str">
        <f>_xlfn.IFNA(VLOOKUP(orders[[#This Row],[order_id]],returns[],2,FALSE),"FALSE")</f>
        <v>FALSE</v>
      </c>
      <c r="W9731" t="str">
        <f>VLOOKUP(orders[[#This Row],[region]],people[],2,FALSE)</f>
        <v>Anna Andreadi</v>
      </c>
    </row>
    <row r="9732" spans="1:23" x14ac:dyDescent="0.25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  <c r="V9732" s="7" t="str">
        <f>_xlfn.IFNA(VLOOKUP(orders[[#This Row],[order_id]],returns[],2,FALSE),"FALSE")</f>
        <v>FALSE</v>
      </c>
      <c r="W9732" t="str">
        <f>VLOOKUP(orders[[#This Row],[region]],people[],2,FALSE)</f>
        <v>Anna Andreadi</v>
      </c>
    </row>
    <row r="9733" spans="1:23" x14ac:dyDescent="0.25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  <c r="V9733" s="7" t="str">
        <f>_xlfn.IFNA(VLOOKUP(orders[[#This Row],[order_id]],returns[],2,FALSE),"FALSE")</f>
        <v>FALSE</v>
      </c>
      <c r="W9733" t="str">
        <f>VLOOKUP(orders[[#This Row],[region]],people[],2,FALSE)</f>
        <v>Anna Andreadi</v>
      </c>
    </row>
    <row r="9734" spans="1:23" x14ac:dyDescent="0.25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  <c r="V9734" s="7" t="str">
        <f>_xlfn.IFNA(VLOOKUP(orders[[#This Row],[order_id]],returns[],2,FALSE),"FALSE")</f>
        <v>FALSE</v>
      </c>
      <c r="W9734" t="str">
        <f>VLOOKUP(orders[[#This Row],[region]],people[],2,FALSE)</f>
        <v>Cassandra Brandow</v>
      </c>
    </row>
    <row r="9735" spans="1:23" x14ac:dyDescent="0.25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 s="7" t="str">
        <f>_xlfn.IFNA(VLOOKUP(orders[[#This Row],[order_id]],returns[],2,FALSE),"FALSE")</f>
        <v>FALSE</v>
      </c>
      <c r="W9735" t="str">
        <f>VLOOKUP(orders[[#This Row],[region]],people[],2,FALSE)</f>
        <v>Cassandra Brandow</v>
      </c>
    </row>
    <row r="9736" spans="1:23" x14ac:dyDescent="0.25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  <c r="V9736" s="7" t="str">
        <f>_xlfn.IFNA(VLOOKUP(orders[[#This Row],[order_id]],returns[],2,FALSE),"FALSE")</f>
        <v>FALSE</v>
      </c>
      <c r="W9736" t="str">
        <f>VLOOKUP(orders[[#This Row],[region]],people[],2,FALSE)</f>
        <v>Cassandra Brandow</v>
      </c>
    </row>
    <row r="9737" spans="1:23" x14ac:dyDescent="0.25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  <c r="V9737" s="7" t="str">
        <f>_xlfn.IFNA(VLOOKUP(orders[[#This Row],[order_id]],returns[],2,FALSE),"FALSE")</f>
        <v>FALSE</v>
      </c>
      <c r="W9737" t="str">
        <f>VLOOKUP(orders[[#This Row],[region]],people[],2,FALSE)</f>
        <v>Chuck Magee</v>
      </c>
    </row>
    <row r="9738" spans="1:23" x14ac:dyDescent="0.25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 s="7" t="str">
        <f>_xlfn.IFNA(VLOOKUP(orders[[#This Row],[order_id]],returns[],2,FALSE),"FALSE")</f>
        <v>FALSE</v>
      </c>
      <c r="W9738" t="str">
        <f>VLOOKUP(orders[[#This Row],[region]],people[],2,FALSE)</f>
        <v>Kelly Williams</v>
      </c>
    </row>
    <row r="9739" spans="1:23" x14ac:dyDescent="0.25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 s="7" t="str">
        <f>_xlfn.IFNA(VLOOKUP(orders[[#This Row],[order_id]],returns[],2,FALSE),"FALSE")</f>
        <v>FALSE</v>
      </c>
      <c r="W9739" t="str">
        <f>VLOOKUP(orders[[#This Row],[region]],people[],2,FALSE)</f>
        <v>Anna Andreadi</v>
      </c>
    </row>
    <row r="9740" spans="1:23" x14ac:dyDescent="0.25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  <c r="V9740" s="7" t="str">
        <f>_xlfn.IFNA(VLOOKUP(orders[[#This Row],[order_id]],returns[],2,FALSE),"FALSE")</f>
        <v>FALSE</v>
      </c>
      <c r="W9740" t="str">
        <f>VLOOKUP(orders[[#This Row],[region]],people[],2,FALSE)</f>
        <v>Anna Andreadi</v>
      </c>
    </row>
    <row r="9741" spans="1:23" x14ac:dyDescent="0.25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  <c r="V9741" s="7" t="str">
        <f>_xlfn.IFNA(VLOOKUP(orders[[#This Row],[order_id]],returns[],2,FALSE),"FALSE")</f>
        <v>FALSE</v>
      </c>
      <c r="W9741" t="str">
        <f>VLOOKUP(orders[[#This Row],[region]],people[],2,FALSE)</f>
        <v>Anna Andreadi</v>
      </c>
    </row>
    <row r="9742" spans="1:23" x14ac:dyDescent="0.25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  <c r="V9742" s="7" t="str">
        <f>_xlfn.IFNA(VLOOKUP(orders[[#This Row],[order_id]],returns[],2,FALSE),"FALSE")</f>
        <v>FALSE</v>
      </c>
      <c r="W9742" t="str">
        <f>VLOOKUP(orders[[#This Row],[region]],people[],2,FALSE)</f>
        <v>Anna Andreadi</v>
      </c>
    </row>
    <row r="9743" spans="1:23" x14ac:dyDescent="0.25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  <c r="V9743" s="7" t="str">
        <f>_xlfn.IFNA(VLOOKUP(orders[[#This Row],[order_id]],returns[],2,FALSE),"FALSE")</f>
        <v>FALSE</v>
      </c>
      <c r="W9743" t="str">
        <f>VLOOKUP(orders[[#This Row],[region]],people[],2,FALSE)</f>
        <v>Chuck Magee</v>
      </c>
    </row>
    <row r="9744" spans="1:23" x14ac:dyDescent="0.25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  <c r="V9744" s="7" t="str">
        <f>_xlfn.IFNA(VLOOKUP(orders[[#This Row],[order_id]],returns[],2,FALSE),"FALSE")</f>
        <v>FALSE</v>
      </c>
      <c r="W9744" t="str">
        <f>VLOOKUP(orders[[#This Row],[region]],people[],2,FALSE)</f>
        <v>Anna Andreadi</v>
      </c>
    </row>
    <row r="9745" spans="1:23" x14ac:dyDescent="0.25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 s="7" t="str">
        <f>_xlfn.IFNA(VLOOKUP(orders[[#This Row],[order_id]],returns[],2,FALSE),"FALSE")</f>
        <v>FALSE</v>
      </c>
      <c r="W9745" t="str">
        <f>VLOOKUP(orders[[#This Row],[region]],people[],2,FALSE)</f>
        <v>Chuck Magee</v>
      </c>
    </row>
    <row r="9746" spans="1:23" x14ac:dyDescent="0.25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  <c r="V9746" s="7" t="str">
        <f>_xlfn.IFNA(VLOOKUP(orders[[#This Row],[order_id]],returns[],2,FALSE),"FALSE")</f>
        <v>FALSE</v>
      </c>
      <c r="W9746" t="str">
        <f>VLOOKUP(orders[[#This Row],[region]],people[],2,FALSE)</f>
        <v>Kelly Williams</v>
      </c>
    </row>
    <row r="9747" spans="1:23" x14ac:dyDescent="0.25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  <c r="V9747" s="7" t="str">
        <f>_xlfn.IFNA(VLOOKUP(orders[[#This Row],[order_id]],returns[],2,FALSE),"FALSE")</f>
        <v>FALSE</v>
      </c>
      <c r="W9747" t="str">
        <f>VLOOKUP(orders[[#This Row],[region]],people[],2,FALSE)</f>
        <v>Anna Andreadi</v>
      </c>
    </row>
    <row r="9748" spans="1:23" x14ac:dyDescent="0.25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  <c r="V9748" s="7" t="str">
        <f>_xlfn.IFNA(VLOOKUP(orders[[#This Row],[order_id]],returns[],2,FALSE),"FALSE")</f>
        <v>FALSE</v>
      </c>
      <c r="W9748" t="str">
        <f>VLOOKUP(orders[[#This Row],[region]],people[],2,FALSE)</f>
        <v>Anna Andreadi</v>
      </c>
    </row>
    <row r="9749" spans="1:23" x14ac:dyDescent="0.25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  <c r="V9749" s="7" t="str">
        <f>_xlfn.IFNA(VLOOKUP(orders[[#This Row],[order_id]],returns[],2,FALSE),"FALSE")</f>
        <v>FALSE</v>
      </c>
      <c r="W9749" t="str">
        <f>VLOOKUP(orders[[#This Row],[region]],people[],2,FALSE)</f>
        <v>Kelly Williams</v>
      </c>
    </row>
    <row r="9750" spans="1:23" x14ac:dyDescent="0.25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  <c r="V9750" s="7" t="str">
        <f>_xlfn.IFNA(VLOOKUP(orders[[#This Row],[order_id]],returns[],2,FALSE),"FALSE")</f>
        <v>FALSE</v>
      </c>
      <c r="W9750" t="str">
        <f>VLOOKUP(orders[[#This Row],[region]],people[],2,FALSE)</f>
        <v>Kelly Williams</v>
      </c>
    </row>
    <row r="9751" spans="1:23" x14ac:dyDescent="0.25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 s="7" t="str">
        <f>_xlfn.IFNA(VLOOKUP(orders[[#This Row],[order_id]],returns[],2,FALSE),"FALSE")</f>
        <v>FALSE</v>
      </c>
      <c r="W9751" t="str">
        <f>VLOOKUP(orders[[#This Row],[region]],people[],2,FALSE)</f>
        <v>Chuck Magee</v>
      </c>
    </row>
    <row r="9752" spans="1:23" x14ac:dyDescent="0.25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  <c r="V9752" s="7" t="str">
        <f>_xlfn.IFNA(VLOOKUP(orders[[#This Row],[order_id]],returns[],2,FALSE),"FALSE")</f>
        <v>FALSE</v>
      </c>
      <c r="W9752" t="str">
        <f>VLOOKUP(orders[[#This Row],[region]],people[],2,FALSE)</f>
        <v>Kelly Williams</v>
      </c>
    </row>
    <row r="9753" spans="1:23" x14ac:dyDescent="0.25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 s="7" t="str">
        <f>_xlfn.IFNA(VLOOKUP(orders[[#This Row],[order_id]],returns[],2,FALSE),"FALSE")</f>
        <v>FALSE</v>
      </c>
      <c r="W9753" t="str">
        <f>VLOOKUP(orders[[#This Row],[region]],people[],2,FALSE)</f>
        <v>Kelly Williams</v>
      </c>
    </row>
    <row r="9754" spans="1:23" x14ac:dyDescent="0.25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  <c r="V9754" s="7" t="str">
        <f>_xlfn.IFNA(VLOOKUP(orders[[#This Row],[order_id]],returns[],2,FALSE),"FALSE")</f>
        <v>FALSE</v>
      </c>
      <c r="W9754" t="str">
        <f>VLOOKUP(orders[[#This Row],[region]],people[],2,FALSE)</f>
        <v>Anna Andreadi</v>
      </c>
    </row>
    <row r="9755" spans="1:23" x14ac:dyDescent="0.25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 s="7" t="str">
        <f>_xlfn.IFNA(VLOOKUP(orders[[#This Row],[order_id]],returns[],2,FALSE),"FALSE")</f>
        <v>FALSE</v>
      </c>
      <c r="W9755" t="str">
        <f>VLOOKUP(orders[[#This Row],[region]],people[],2,FALSE)</f>
        <v>Cassandra Brandow</v>
      </c>
    </row>
    <row r="9756" spans="1:23" x14ac:dyDescent="0.25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 s="7" t="str">
        <f>_xlfn.IFNA(VLOOKUP(orders[[#This Row],[order_id]],returns[],2,FALSE),"FALSE")</f>
        <v>FALSE</v>
      </c>
      <c r="W9756" t="str">
        <f>VLOOKUP(orders[[#This Row],[region]],people[],2,FALSE)</f>
        <v>Cassandra Brandow</v>
      </c>
    </row>
    <row r="9757" spans="1:23" x14ac:dyDescent="0.25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  <c r="V9757" s="7" t="str">
        <f>_xlfn.IFNA(VLOOKUP(orders[[#This Row],[order_id]],returns[],2,FALSE),"FALSE")</f>
        <v>FALSE</v>
      </c>
      <c r="W9757" t="str">
        <f>VLOOKUP(orders[[#This Row],[region]],people[],2,FALSE)</f>
        <v>Cassandra Brandow</v>
      </c>
    </row>
    <row r="9758" spans="1:23" x14ac:dyDescent="0.25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  <c r="V9758" s="7" t="str">
        <f>_xlfn.IFNA(VLOOKUP(orders[[#This Row],[order_id]],returns[],2,FALSE),"FALSE")</f>
        <v>FALSE</v>
      </c>
      <c r="W9758" t="str">
        <f>VLOOKUP(orders[[#This Row],[region]],people[],2,FALSE)</f>
        <v>Cassandra Brandow</v>
      </c>
    </row>
    <row r="9759" spans="1:23" x14ac:dyDescent="0.25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  <c r="V9759" s="7" t="str">
        <f>_xlfn.IFNA(VLOOKUP(orders[[#This Row],[order_id]],returns[],2,FALSE),"FALSE")</f>
        <v>FALSE</v>
      </c>
      <c r="W9759" t="str">
        <f>VLOOKUP(orders[[#This Row],[region]],people[],2,FALSE)</f>
        <v>Cassandra Brandow</v>
      </c>
    </row>
    <row r="9760" spans="1:23" x14ac:dyDescent="0.25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 s="7" t="str">
        <f>_xlfn.IFNA(VLOOKUP(orders[[#This Row],[order_id]],returns[],2,FALSE),"FALSE")</f>
        <v>FALSE</v>
      </c>
      <c r="W9760" t="str">
        <f>VLOOKUP(orders[[#This Row],[region]],people[],2,FALSE)</f>
        <v>Cassandra Brandow</v>
      </c>
    </row>
    <row r="9761" spans="1:23" x14ac:dyDescent="0.25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  <c r="V9761" s="7" t="str">
        <f>_xlfn.IFNA(VLOOKUP(orders[[#This Row],[order_id]],returns[],2,FALSE),"FALSE")</f>
        <v>FALSE</v>
      </c>
      <c r="W9761" t="str">
        <f>VLOOKUP(orders[[#This Row],[region]],people[],2,FALSE)</f>
        <v>Anna Andreadi</v>
      </c>
    </row>
    <row r="9762" spans="1:23" x14ac:dyDescent="0.25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  <c r="V9762" s="7" t="str">
        <f>_xlfn.IFNA(VLOOKUP(orders[[#This Row],[order_id]],returns[],2,FALSE),"FALSE")</f>
        <v>FALSE</v>
      </c>
      <c r="W9762" t="str">
        <f>VLOOKUP(orders[[#This Row],[region]],people[],2,FALSE)</f>
        <v>Cassandra Brandow</v>
      </c>
    </row>
    <row r="9763" spans="1:23" x14ac:dyDescent="0.25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  <c r="V9763" s="7" t="str">
        <f>_xlfn.IFNA(VLOOKUP(orders[[#This Row],[order_id]],returns[],2,FALSE),"FALSE")</f>
        <v>FALSE</v>
      </c>
      <c r="W9763" t="str">
        <f>VLOOKUP(orders[[#This Row],[region]],people[],2,FALSE)</f>
        <v>Anna Andreadi</v>
      </c>
    </row>
    <row r="9764" spans="1:23" x14ac:dyDescent="0.25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 s="7" t="str">
        <f>_xlfn.IFNA(VLOOKUP(orders[[#This Row],[order_id]],returns[],2,FALSE),"FALSE")</f>
        <v>FALSE</v>
      </c>
      <c r="W9764" t="str">
        <f>VLOOKUP(orders[[#This Row],[region]],people[],2,FALSE)</f>
        <v>Anna Andreadi</v>
      </c>
    </row>
    <row r="9765" spans="1:23" x14ac:dyDescent="0.25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  <c r="V9765" s="7" t="str">
        <f>_xlfn.IFNA(VLOOKUP(orders[[#This Row],[order_id]],returns[],2,FALSE),"FALSE")</f>
        <v>FALSE</v>
      </c>
      <c r="W9765" t="str">
        <f>VLOOKUP(orders[[#This Row],[region]],people[],2,FALSE)</f>
        <v>Anna Andreadi</v>
      </c>
    </row>
    <row r="9766" spans="1:23" x14ac:dyDescent="0.25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  <c r="V9766" s="7" t="str">
        <f>_xlfn.IFNA(VLOOKUP(orders[[#This Row],[order_id]],returns[],2,FALSE),"FALSE")</f>
        <v>FALSE</v>
      </c>
      <c r="W9766" t="str">
        <f>VLOOKUP(orders[[#This Row],[region]],people[],2,FALSE)</f>
        <v>Anna Andreadi</v>
      </c>
    </row>
    <row r="9767" spans="1:23" x14ac:dyDescent="0.25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  <c r="V9767" s="7" t="str">
        <f>_xlfn.IFNA(VLOOKUP(orders[[#This Row],[order_id]],returns[],2,FALSE),"FALSE")</f>
        <v>FALSE</v>
      </c>
      <c r="W9767" t="str">
        <f>VLOOKUP(orders[[#This Row],[region]],people[],2,FALSE)</f>
        <v>Chuck Magee</v>
      </c>
    </row>
    <row r="9768" spans="1:23" x14ac:dyDescent="0.25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  <c r="V9768" s="7" t="str">
        <f>_xlfn.IFNA(VLOOKUP(orders[[#This Row],[order_id]],returns[],2,FALSE),"FALSE")</f>
        <v>FALSE</v>
      </c>
      <c r="W9768" t="str">
        <f>VLOOKUP(orders[[#This Row],[region]],people[],2,FALSE)</f>
        <v>Chuck Magee</v>
      </c>
    </row>
    <row r="9769" spans="1:23" x14ac:dyDescent="0.25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  <c r="V9769" s="7" t="str">
        <f>_xlfn.IFNA(VLOOKUP(orders[[#This Row],[order_id]],returns[],2,FALSE),"FALSE")</f>
        <v>FALSE</v>
      </c>
      <c r="W9769" t="str">
        <f>VLOOKUP(orders[[#This Row],[region]],people[],2,FALSE)</f>
        <v>Kelly Williams</v>
      </c>
    </row>
    <row r="9770" spans="1:23" x14ac:dyDescent="0.25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 s="7" t="b">
        <f>_xlfn.IFNA(VLOOKUP(orders[[#This Row],[order_id]],returns[],2,FALSE),"FALSE")</f>
        <v>1</v>
      </c>
      <c r="W9770" t="str">
        <f>VLOOKUP(orders[[#This Row],[region]],people[],2,FALSE)</f>
        <v>Anna Andreadi</v>
      </c>
    </row>
    <row r="9771" spans="1:23" x14ac:dyDescent="0.25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  <c r="V9771" s="7" t="str">
        <f>_xlfn.IFNA(VLOOKUP(orders[[#This Row],[order_id]],returns[],2,FALSE),"FALSE")</f>
        <v>FALSE</v>
      </c>
      <c r="W9771" t="str">
        <f>VLOOKUP(orders[[#This Row],[region]],people[],2,FALSE)</f>
        <v>Cassandra Brandow</v>
      </c>
    </row>
    <row r="9772" spans="1:23" x14ac:dyDescent="0.25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  <c r="V9772" s="7" t="str">
        <f>_xlfn.IFNA(VLOOKUP(orders[[#This Row],[order_id]],returns[],2,FALSE),"FALSE")</f>
        <v>FALSE</v>
      </c>
      <c r="W9772" t="str">
        <f>VLOOKUP(orders[[#This Row],[region]],people[],2,FALSE)</f>
        <v>Cassandra Brandow</v>
      </c>
    </row>
    <row r="9773" spans="1:23" x14ac:dyDescent="0.25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  <c r="V9773" s="7" t="str">
        <f>_xlfn.IFNA(VLOOKUP(orders[[#This Row],[order_id]],returns[],2,FALSE),"FALSE")</f>
        <v>FALSE</v>
      </c>
      <c r="W9773" t="str">
        <f>VLOOKUP(orders[[#This Row],[region]],people[],2,FALSE)</f>
        <v>Cassandra Brandow</v>
      </c>
    </row>
    <row r="9774" spans="1:23" x14ac:dyDescent="0.25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  <c r="V9774" s="7" t="str">
        <f>_xlfn.IFNA(VLOOKUP(orders[[#This Row],[order_id]],returns[],2,FALSE),"FALSE")</f>
        <v>FALSE</v>
      </c>
      <c r="W9774" t="str">
        <f>VLOOKUP(orders[[#This Row],[region]],people[],2,FALSE)</f>
        <v>Chuck Magee</v>
      </c>
    </row>
    <row r="9775" spans="1:23" x14ac:dyDescent="0.25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  <c r="V9775" s="7" t="str">
        <f>_xlfn.IFNA(VLOOKUP(orders[[#This Row],[order_id]],returns[],2,FALSE),"FALSE")</f>
        <v>FALSE</v>
      </c>
      <c r="W9775" t="str">
        <f>VLOOKUP(orders[[#This Row],[region]],people[],2,FALSE)</f>
        <v>Cassandra Brandow</v>
      </c>
    </row>
    <row r="9776" spans="1:23" x14ac:dyDescent="0.25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  <c r="V9776" s="7" t="b">
        <f>_xlfn.IFNA(VLOOKUP(orders[[#This Row],[order_id]],returns[],2,FALSE),"FALSE")</f>
        <v>1</v>
      </c>
      <c r="W9776" t="str">
        <f>VLOOKUP(orders[[#This Row],[region]],people[],2,FALSE)</f>
        <v>Kelly Williams</v>
      </c>
    </row>
    <row r="9777" spans="1:23" x14ac:dyDescent="0.25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  <c r="V9777" s="7" t="b">
        <f>_xlfn.IFNA(VLOOKUP(orders[[#This Row],[order_id]],returns[],2,FALSE),"FALSE")</f>
        <v>1</v>
      </c>
      <c r="W9777" t="str">
        <f>VLOOKUP(orders[[#This Row],[region]],people[],2,FALSE)</f>
        <v>Kelly Williams</v>
      </c>
    </row>
    <row r="9778" spans="1:23" x14ac:dyDescent="0.25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  <c r="V9778" s="7" t="b">
        <f>_xlfn.IFNA(VLOOKUP(orders[[#This Row],[order_id]],returns[],2,FALSE),"FALSE")</f>
        <v>1</v>
      </c>
      <c r="W9778" t="str">
        <f>VLOOKUP(orders[[#This Row],[region]],people[],2,FALSE)</f>
        <v>Kelly Williams</v>
      </c>
    </row>
    <row r="9779" spans="1:23" x14ac:dyDescent="0.25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  <c r="V9779" s="7" t="b">
        <f>_xlfn.IFNA(VLOOKUP(orders[[#This Row],[order_id]],returns[],2,FALSE),"FALSE")</f>
        <v>1</v>
      </c>
      <c r="W9779" t="str">
        <f>VLOOKUP(orders[[#This Row],[region]],people[],2,FALSE)</f>
        <v>Kelly Williams</v>
      </c>
    </row>
    <row r="9780" spans="1:23" x14ac:dyDescent="0.25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  <c r="V9780" s="7" t="b">
        <f>_xlfn.IFNA(VLOOKUP(orders[[#This Row],[order_id]],returns[],2,FALSE),"FALSE")</f>
        <v>1</v>
      </c>
      <c r="W9780" t="str">
        <f>VLOOKUP(orders[[#This Row],[region]],people[],2,FALSE)</f>
        <v>Kelly Williams</v>
      </c>
    </row>
    <row r="9781" spans="1:23" x14ac:dyDescent="0.25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  <c r="V9781" s="7" t="b">
        <f>_xlfn.IFNA(VLOOKUP(orders[[#This Row],[order_id]],returns[],2,FALSE),"FALSE")</f>
        <v>1</v>
      </c>
      <c r="W9781" t="str">
        <f>VLOOKUP(orders[[#This Row],[region]],people[],2,FALSE)</f>
        <v>Kelly Williams</v>
      </c>
    </row>
    <row r="9782" spans="1:23" x14ac:dyDescent="0.25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  <c r="V9782" s="7" t="str">
        <f>_xlfn.IFNA(VLOOKUP(orders[[#This Row],[order_id]],returns[],2,FALSE),"FALSE")</f>
        <v>FALSE</v>
      </c>
      <c r="W9782" t="str">
        <f>VLOOKUP(orders[[#This Row],[region]],people[],2,FALSE)</f>
        <v>Chuck Magee</v>
      </c>
    </row>
    <row r="9783" spans="1:23" x14ac:dyDescent="0.25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  <c r="V9783" s="7" t="str">
        <f>_xlfn.IFNA(VLOOKUP(orders[[#This Row],[order_id]],returns[],2,FALSE),"FALSE")</f>
        <v>FALSE</v>
      </c>
      <c r="W9783" t="str">
        <f>VLOOKUP(orders[[#This Row],[region]],people[],2,FALSE)</f>
        <v>Chuck Magee</v>
      </c>
    </row>
    <row r="9784" spans="1:23" x14ac:dyDescent="0.25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 s="7" t="str">
        <f>_xlfn.IFNA(VLOOKUP(orders[[#This Row],[order_id]],returns[],2,FALSE),"FALSE")</f>
        <v>FALSE</v>
      </c>
      <c r="W9784" t="str">
        <f>VLOOKUP(orders[[#This Row],[region]],people[],2,FALSE)</f>
        <v>Chuck Magee</v>
      </c>
    </row>
    <row r="9785" spans="1:23" x14ac:dyDescent="0.25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  <c r="V9785" s="7" t="str">
        <f>_xlfn.IFNA(VLOOKUP(orders[[#This Row],[order_id]],returns[],2,FALSE),"FALSE")</f>
        <v>FALSE</v>
      </c>
      <c r="W9785" t="str">
        <f>VLOOKUP(orders[[#This Row],[region]],people[],2,FALSE)</f>
        <v>Chuck Magee</v>
      </c>
    </row>
    <row r="9786" spans="1:23" x14ac:dyDescent="0.25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  <c r="V9786" s="7" t="str">
        <f>_xlfn.IFNA(VLOOKUP(orders[[#This Row],[order_id]],returns[],2,FALSE),"FALSE")</f>
        <v>FALSE</v>
      </c>
      <c r="W9786" t="str">
        <f>VLOOKUP(orders[[#This Row],[region]],people[],2,FALSE)</f>
        <v>Chuck Magee</v>
      </c>
    </row>
    <row r="9787" spans="1:23" x14ac:dyDescent="0.25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 s="7" t="str">
        <f>_xlfn.IFNA(VLOOKUP(orders[[#This Row],[order_id]],returns[],2,FALSE),"FALSE")</f>
        <v>FALSE</v>
      </c>
      <c r="W9787" t="str">
        <f>VLOOKUP(orders[[#This Row],[region]],people[],2,FALSE)</f>
        <v>Cassandra Brandow</v>
      </c>
    </row>
    <row r="9788" spans="1:23" x14ac:dyDescent="0.25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 s="7" t="str">
        <f>_xlfn.IFNA(VLOOKUP(orders[[#This Row],[order_id]],returns[],2,FALSE),"FALSE")</f>
        <v>FALSE</v>
      </c>
      <c r="W9788" t="str">
        <f>VLOOKUP(orders[[#This Row],[region]],people[],2,FALSE)</f>
        <v>Cassandra Brandow</v>
      </c>
    </row>
    <row r="9789" spans="1:23" x14ac:dyDescent="0.25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  <c r="V9789" s="7" t="str">
        <f>_xlfn.IFNA(VLOOKUP(orders[[#This Row],[order_id]],returns[],2,FALSE),"FALSE")</f>
        <v>FALSE</v>
      </c>
      <c r="W9789" t="str">
        <f>VLOOKUP(orders[[#This Row],[region]],people[],2,FALSE)</f>
        <v>Kelly Williams</v>
      </c>
    </row>
    <row r="9790" spans="1:23" x14ac:dyDescent="0.25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  <c r="V9790" s="7" t="str">
        <f>_xlfn.IFNA(VLOOKUP(orders[[#This Row],[order_id]],returns[],2,FALSE),"FALSE")</f>
        <v>FALSE</v>
      </c>
      <c r="W9790" t="str">
        <f>VLOOKUP(orders[[#This Row],[region]],people[],2,FALSE)</f>
        <v>Kelly Williams</v>
      </c>
    </row>
    <row r="9791" spans="1:23" x14ac:dyDescent="0.25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  <c r="V9791" s="7" t="str">
        <f>_xlfn.IFNA(VLOOKUP(orders[[#This Row],[order_id]],returns[],2,FALSE),"FALSE")</f>
        <v>FALSE</v>
      </c>
      <c r="W9791" t="str">
        <f>VLOOKUP(orders[[#This Row],[region]],people[],2,FALSE)</f>
        <v>Kelly Williams</v>
      </c>
    </row>
    <row r="9792" spans="1:23" x14ac:dyDescent="0.25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  <c r="V9792" s="7" t="str">
        <f>_xlfn.IFNA(VLOOKUP(orders[[#This Row],[order_id]],returns[],2,FALSE),"FALSE")</f>
        <v>FALSE</v>
      </c>
      <c r="W9792" t="str">
        <f>VLOOKUP(orders[[#This Row],[region]],people[],2,FALSE)</f>
        <v>Kelly Williams</v>
      </c>
    </row>
    <row r="9793" spans="1:23" x14ac:dyDescent="0.25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  <c r="V9793" s="7" t="str">
        <f>_xlfn.IFNA(VLOOKUP(orders[[#This Row],[order_id]],returns[],2,FALSE),"FALSE")</f>
        <v>FALSE</v>
      </c>
      <c r="W9793" t="str">
        <f>VLOOKUP(orders[[#This Row],[region]],people[],2,FALSE)</f>
        <v>Kelly Williams</v>
      </c>
    </row>
    <row r="9794" spans="1:23" x14ac:dyDescent="0.25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  <c r="V9794" s="7" t="str">
        <f>_xlfn.IFNA(VLOOKUP(orders[[#This Row],[order_id]],returns[],2,FALSE),"FALSE")</f>
        <v>FALSE</v>
      </c>
      <c r="W9794" t="str">
        <f>VLOOKUP(orders[[#This Row],[region]],people[],2,FALSE)</f>
        <v>Kelly Williams</v>
      </c>
    </row>
    <row r="9795" spans="1:23" x14ac:dyDescent="0.25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  <c r="V9795" s="7" t="str">
        <f>_xlfn.IFNA(VLOOKUP(orders[[#This Row],[order_id]],returns[],2,FALSE),"FALSE")</f>
        <v>FALSE</v>
      </c>
      <c r="W9795" t="str">
        <f>VLOOKUP(orders[[#This Row],[region]],people[],2,FALSE)</f>
        <v>Kelly Williams</v>
      </c>
    </row>
    <row r="9796" spans="1:23" x14ac:dyDescent="0.25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  <c r="V9796" s="7" t="str">
        <f>_xlfn.IFNA(VLOOKUP(orders[[#This Row],[order_id]],returns[],2,FALSE),"FALSE")</f>
        <v>FALSE</v>
      </c>
      <c r="W9796" t="str">
        <f>VLOOKUP(orders[[#This Row],[region]],people[],2,FALSE)</f>
        <v>Kelly Williams</v>
      </c>
    </row>
    <row r="9797" spans="1:23" x14ac:dyDescent="0.25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  <c r="V9797" s="7" t="str">
        <f>_xlfn.IFNA(VLOOKUP(orders[[#This Row],[order_id]],returns[],2,FALSE),"FALSE")</f>
        <v>FALSE</v>
      </c>
      <c r="W9797" t="str">
        <f>VLOOKUP(orders[[#This Row],[region]],people[],2,FALSE)</f>
        <v>Kelly Williams</v>
      </c>
    </row>
    <row r="9798" spans="1:23" x14ac:dyDescent="0.25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  <c r="V9798" s="7" t="str">
        <f>_xlfn.IFNA(VLOOKUP(orders[[#This Row],[order_id]],returns[],2,FALSE),"FALSE")</f>
        <v>FALSE</v>
      </c>
      <c r="W9798" t="str">
        <f>VLOOKUP(orders[[#This Row],[region]],people[],2,FALSE)</f>
        <v>Chuck Magee</v>
      </c>
    </row>
    <row r="9799" spans="1:23" x14ac:dyDescent="0.25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  <c r="V9799" s="7" t="str">
        <f>_xlfn.IFNA(VLOOKUP(orders[[#This Row],[order_id]],returns[],2,FALSE),"FALSE")</f>
        <v>FALSE</v>
      </c>
      <c r="W9799" t="str">
        <f>VLOOKUP(orders[[#This Row],[region]],people[],2,FALSE)</f>
        <v>Chuck Magee</v>
      </c>
    </row>
    <row r="9800" spans="1:23" x14ac:dyDescent="0.25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  <c r="V9800" s="7" t="str">
        <f>_xlfn.IFNA(VLOOKUP(orders[[#This Row],[order_id]],returns[],2,FALSE),"FALSE")</f>
        <v>FALSE</v>
      </c>
      <c r="W9800" t="str">
        <f>VLOOKUP(orders[[#This Row],[region]],people[],2,FALSE)</f>
        <v>Chuck Magee</v>
      </c>
    </row>
    <row r="9801" spans="1:23" x14ac:dyDescent="0.25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 s="7" t="str">
        <f>_xlfn.IFNA(VLOOKUP(orders[[#This Row],[order_id]],returns[],2,FALSE),"FALSE")</f>
        <v>FALSE</v>
      </c>
      <c r="W9801" t="str">
        <f>VLOOKUP(orders[[#This Row],[region]],people[],2,FALSE)</f>
        <v>Chuck Magee</v>
      </c>
    </row>
    <row r="9802" spans="1:23" x14ac:dyDescent="0.25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  <c r="V9802" s="7" t="str">
        <f>_xlfn.IFNA(VLOOKUP(orders[[#This Row],[order_id]],returns[],2,FALSE),"FALSE")</f>
        <v>FALSE</v>
      </c>
      <c r="W9802" t="str">
        <f>VLOOKUP(orders[[#This Row],[region]],people[],2,FALSE)</f>
        <v>Chuck Magee</v>
      </c>
    </row>
    <row r="9803" spans="1:23" x14ac:dyDescent="0.25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  <c r="V9803" s="7" t="str">
        <f>_xlfn.IFNA(VLOOKUP(orders[[#This Row],[order_id]],returns[],2,FALSE),"FALSE")</f>
        <v>FALSE</v>
      </c>
      <c r="W9803" t="str">
        <f>VLOOKUP(orders[[#This Row],[region]],people[],2,FALSE)</f>
        <v>Anna Andreadi</v>
      </c>
    </row>
    <row r="9804" spans="1:23" x14ac:dyDescent="0.25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  <c r="V9804" s="7" t="str">
        <f>_xlfn.IFNA(VLOOKUP(orders[[#This Row],[order_id]],returns[],2,FALSE),"FALSE")</f>
        <v>FALSE</v>
      </c>
      <c r="W9804" t="str">
        <f>VLOOKUP(orders[[#This Row],[region]],people[],2,FALSE)</f>
        <v>Chuck Magee</v>
      </c>
    </row>
    <row r="9805" spans="1:23" x14ac:dyDescent="0.25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  <c r="V9805" s="7" t="str">
        <f>_xlfn.IFNA(VLOOKUP(orders[[#This Row],[order_id]],returns[],2,FALSE),"FALSE")</f>
        <v>FALSE</v>
      </c>
      <c r="W9805" t="str">
        <f>VLOOKUP(orders[[#This Row],[region]],people[],2,FALSE)</f>
        <v>Chuck Magee</v>
      </c>
    </row>
    <row r="9806" spans="1:23" x14ac:dyDescent="0.25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  <c r="V9806" s="7" t="str">
        <f>_xlfn.IFNA(VLOOKUP(orders[[#This Row],[order_id]],returns[],2,FALSE),"FALSE")</f>
        <v>FALSE</v>
      </c>
      <c r="W9806" t="str">
        <f>VLOOKUP(orders[[#This Row],[region]],people[],2,FALSE)</f>
        <v>Chuck Magee</v>
      </c>
    </row>
    <row r="9807" spans="1:23" x14ac:dyDescent="0.25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  <c r="V9807" s="7" t="str">
        <f>_xlfn.IFNA(VLOOKUP(orders[[#This Row],[order_id]],returns[],2,FALSE),"FALSE")</f>
        <v>FALSE</v>
      </c>
      <c r="W9807" t="str">
        <f>VLOOKUP(orders[[#This Row],[region]],people[],2,FALSE)</f>
        <v>Cassandra Brandow</v>
      </c>
    </row>
    <row r="9808" spans="1:23" x14ac:dyDescent="0.25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  <c r="V9808" s="7" t="str">
        <f>_xlfn.IFNA(VLOOKUP(orders[[#This Row],[order_id]],returns[],2,FALSE),"FALSE")</f>
        <v>FALSE</v>
      </c>
      <c r="W9808" t="str">
        <f>VLOOKUP(orders[[#This Row],[region]],people[],2,FALSE)</f>
        <v>Cassandra Brandow</v>
      </c>
    </row>
    <row r="9809" spans="1:23" x14ac:dyDescent="0.25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  <c r="V9809" s="7" t="str">
        <f>_xlfn.IFNA(VLOOKUP(orders[[#This Row],[order_id]],returns[],2,FALSE),"FALSE")</f>
        <v>FALSE</v>
      </c>
      <c r="W9809" t="str">
        <f>VLOOKUP(orders[[#This Row],[region]],people[],2,FALSE)</f>
        <v>Cassandra Brandow</v>
      </c>
    </row>
    <row r="9810" spans="1:23" x14ac:dyDescent="0.25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  <c r="V9810" s="7" t="str">
        <f>_xlfn.IFNA(VLOOKUP(orders[[#This Row],[order_id]],returns[],2,FALSE),"FALSE")</f>
        <v>FALSE</v>
      </c>
      <c r="W9810" t="str">
        <f>VLOOKUP(orders[[#This Row],[region]],people[],2,FALSE)</f>
        <v>Kelly Williams</v>
      </c>
    </row>
    <row r="9811" spans="1:23" x14ac:dyDescent="0.25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  <c r="V9811" s="7" t="str">
        <f>_xlfn.IFNA(VLOOKUP(orders[[#This Row],[order_id]],returns[],2,FALSE),"FALSE")</f>
        <v>FALSE</v>
      </c>
      <c r="W9811" t="str">
        <f>VLOOKUP(orders[[#This Row],[region]],people[],2,FALSE)</f>
        <v>Anna Andreadi</v>
      </c>
    </row>
    <row r="9812" spans="1:23" x14ac:dyDescent="0.25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  <c r="V9812" s="7" t="str">
        <f>_xlfn.IFNA(VLOOKUP(orders[[#This Row],[order_id]],returns[],2,FALSE),"FALSE")</f>
        <v>FALSE</v>
      </c>
      <c r="W9812" t="str">
        <f>VLOOKUP(orders[[#This Row],[region]],people[],2,FALSE)</f>
        <v>Anna Andreadi</v>
      </c>
    </row>
    <row r="9813" spans="1:23" x14ac:dyDescent="0.25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  <c r="V9813" s="7" t="str">
        <f>_xlfn.IFNA(VLOOKUP(orders[[#This Row],[order_id]],returns[],2,FALSE),"FALSE")</f>
        <v>FALSE</v>
      </c>
      <c r="W9813" t="str">
        <f>VLOOKUP(orders[[#This Row],[region]],people[],2,FALSE)</f>
        <v>Chuck Magee</v>
      </c>
    </row>
    <row r="9814" spans="1:23" x14ac:dyDescent="0.25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  <c r="V9814" s="7" t="str">
        <f>_xlfn.IFNA(VLOOKUP(orders[[#This Row],[order_id]],returns[],2,FALSE),"FALSE")</f>
        <v>FALSE</v>
      </c>
      <c r="W9814" t="str">
        <f>VLOOKUP(orders[[#This Row],[region]],people[],2,FALSE)</f>
        <v>Chuck Magee</v>
      </c>
    </row>
    <row r="9815" spans="1:23" x14ac:dyDescent="0.25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  <c r="V9815" s="7" t="str">
        <f>_xlfn.IFNA(VLOOKUP(orders[[#This Row],[order_id]],returns[],2,FALSE),"FALSE")</f>
        <v>FALSE</v>
      </c>
      <c r="W9815" t="str">
        <f>VLOOKUP(orders[[#This Row],[region]],people[],2,FALSE)</f>
        <v>Chuck Magee</v>
      </c>
    </row>
    <row r="9816" spans="1:23" x14ac:dyDescent="0.25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  <c r="V9816" s="7" t="str">
        <f>_xlfn.IFNA(VLOOKUP(orders[[#This Row],[order_id]],returns[],2,FALSE),"FALSE")</f>
        <v>FALSE</v>
      </c>
      <c r="W9816" t="str">
        <f>VLOOKUP(orders[[#This Row],[region]],people[],2,FALSE)</f>
        <v>Chuck Magee</v>
      </c>
    </row>
    <row r="9817" spans="1:23" x14ac:dyDescent="0.25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  <c r="V9817" s="7" t="str">
        <f>_xlfn.IFNA(VLOOKUP(orders[[#This Row],[order_id]],returns[],2,FALSE),"FALSE")</f>
        <v>FALSE</v>
      </c>
      <c r="W9817" t="str">
        <f>VLOOKUP(orders[[#This Row],[region]],people[],2,FALSE)</f>
        <v>Cassandra Brandow</v>
      </c>
    </row>
    <row r="9818" spans="1:23" x14ac:dyDescent="0.25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  <c r="V9818" s="7" t="str">
        <f>_xlfn.IFNA(VLOOKUP(orders[[#This Row],[order_id]],returns[],2,FALSE),"FALSE")</f>
        <v>FALSE</v>
      </c>
      <c r="W9818" t="str">
        <f>VLOOKUP(orders[[#This Row],[region]],people[],2,FALSE)</f>
        <v>Cassandra Brandow</v>
      </c>
    </row>
    <row r="9819" spans="1:23" x14ac:dyDescent="0.25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  <c r="V9819" s="7" t="str">
        <f>_xlfn.IFNA(VLOOKUP(orders[[#This Row],[order_id]],returns[],2,FALSE),"FALSE")</f>
        <v>FALSE</v>
      </c>
      <c r="W9819" t="str">
        <f>VLOOKUP(orders[[#This Row],[region]],people[],2,FALSE)</f>
        <v>Cassandra Brandow</v>
      </c>
    </row>
    <row r="9820" spans="1:23" x14ac:dyDescent="0.25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  <c r="V9820" s="7" t="str">
        <f>_xlfn.IFNA(VLOOKUP(orders[[#This Row],[order_id]],returns[],2,FALSE),"FALSE")</f>
        <v>FALSE</v>
      </c>
      <c r="W9820" t="str">
        <f>VLOOKUP(orders[[#This Row],[region]],people[],2,FALSE)</f>
        <v>Cassandra Brandow</v>
      </c>
    </row>
    <row r="9821" spans="1:23" x14ac:dyDescent="0.25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  <c r="V9821" s="7" t="str">
        <f>_xlfn.IFNA(VLOOKUP(orders[[#This Row],[order_id]],returns[],2,FALSE),"FALSE")</f>
        <v>FALSE</v>
      </c>
      <c r="W9821" t="str">
        <f>VLOOKUP(orders[[#This Row],[region]],people[],2,FALSE)</f>
        <v>Cassandra Brandow</v>
      </c>
    </row>
    <row r="9822" spans="1:23" x14ac:dyDescent="0.25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  <c r="V9822" s="7" t="str">
        <f>_xlfn.IFNA(VLOOKUP(orders[[#This Row],[order_id]],returns[],2,FALSE),"FALSE")</f>
        <v>FALSE</v>
      </c>
      <c r="W9822" t="str">
        <f>VLOOKUP(orders[[#This Row],[region]],people[],2,FALSE)</f>
        <v>Cassandra Brandow</v>
      </c>
    </row>
    <row r="9823" spans="1:23" x14ac:dyDescent="0.25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  <c r="V9823" s="7" t="str">
        <f>_xlfn.IFNA(VLOOKUP(orders[[#This Row],[order_id]],returns[],2,FALSE),"FALSE")</f>
        <v>FALSE</v>
      </c>
      <c r="W9823" t="str">
        <f>VLOOKUP(orders[[#This Row],[region]],people[],2,FALSE)</f>
        <v>Cassandra Brandow</v>
      </c>
    </row>
    <row r="9824" spans="1:23" x14ac:dyDescent="0.25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 s="7" t="b">
        <f>_xlfn.IFNA(VLOOKUP(orders[[#This Row],[order_id]],returns[],2,FALSE),"FALSE")</f>
        <v>1</v>
      </c>
      <c r="W9824" t="str">
        <f>VLOOKUP(orders[[#This Row],[region]],people[],2,FALSE)</f>
        <v>Anna Andreadi</v>
      </c>
    </row>
    <row r="9825" spans="1:23" x14ac:dyDescent="0.25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  <c r="V9825" s="7" t="b">
        <f>_xlfn.IFNA(VLOOKUP(orders[[#This Row],[order_id]],returns[],2,FALSE),"FALSE")</f>
        <v>1</v>
      </c>
      <c r="W9825" t="str">
        <f>VLOOKUP(orders[[#This Row],[region]],people[],2,FALSE)</f>
        <v>Anna Andreadi</v>
      </c>
    </row>
    <row r="9826" spans="1:23" x14ac:dyDescent="0.25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  <c r="V9826" s="7" t="b">
        <f>_xlfn.IFNA(VLOOKUP(orders[[#This Row],[order_id]],returns[],2,FALSE),"FALSE")</f>
        <v>1</v>
      </c>
      <c r="W9826" t="str">
        <f>VLOOKUP(orders[[#This Row],[region]],people[],2,FALSE)</f>
        <v>Anna Andreadi</v>
      </c>
    </row>
    <row r="9827" spans="1:23" x14ac:dyDescent="0.25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  <c r="V9827" s="7" t="b">
        <f>_xlfn.IFNA(VLOOKUP(orders[[#This Row],[order_id]],returns[],2,FALSE),"FALSE")</f>
        <v>1</v>
      </c>
      <c r="W9827" t="str">
        <f>VLOOKUP(orders[[#This Row],[region]],people[],2,FALSE)</f>
        <v>Anna Andreadi</v>
      </c>
    </row>
    <row r="9828" spans="1:23" x14ac:dyDescent="0.25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  <c r="V9828" s="7" t="b">
        <f>_xlfn.IFNA(VLOOKUP(orders[[#This Row],[order_id]],returns[],2,FALSE),"FALSE")</f>
        <v>1</v>
      </c>
      <c r="W9828" t="str">
        <f>VLOOKUP(orders[[#This Row],[region]],people[],2,FALSE)</f>
        <v>Anna Andreadi</v>
      </c>
    </row>
    <row r="9829" spans="1:23" x14ac:dyDescent="0.25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  <c r="V9829" s="7" t="str">
        <f>_xlfn.IFNA(VLOOKUP(orders[[#This Row],[order_id]],returns[],2,FALSE),"FALSE")</f>
        <v>FALSE</v>
      </c>
      <c r="W9829" t="str">
        <f>VLOOKUP(orders[[#This Row],[region]],people[],2,FALSE)</f>
        <v>Chuck Magee</v>
      </c>
    </row>
    <row r="9830" spans="1:23" x14ac:dyDescent="0.25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  <c r="V9830" s="7" t="str">
        <f>_xlfn.IFNA(VLOOKUP(orders[[#This Row],[order_id]],returns[],2,FALSE),"FALSE")</f>
        <v>FALSE</v>
      </c>
      <c r="W9830" t="str">
        <f>VLOOKUP(orders[[#This Row],[region]],people[],2,FALSE)</f>
        <v>Chuck Magee</v>
      </c>
    </row>
    <row r="9831" spans="1:23" x14ac:dyDescent="0.25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  <c r="V9831" s="7" t="str">
        <f>_xlfn.IFNA(VLOOKUP(orders[[#This Row],[order_id]],returns[],2,FALSE),"FALSE")</f>
        <v>FALSE</v>
      </c>
      <c r="W9831" t="str">
        <f>VLOOKUP(orders[[#This Row],[region]],people[],2,FALSE)</f>
        <v>Cassandra Brandow</v>
      </c>
    </row>
    <row r="9832" spans="1:23" x14ac:dyDescent="0.25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  <c r="V9832" s="7" t="str">
        <f>_xlfn.IFNA(VLOOKUP(orders[[#This Row],[order_id]],returns[],2,FALSE),"FALSE")</f>
        <v>FALSE</v>
      </c>
      <c r="W9832" t="str">
        <f>VLOOKUP(orders[[#This Row],[region]],people[],2,FALSE)</f>
        <v>Kelly Williams</v>
      </c>
    </row>
    <row r="9833" spans="1:23" x14ac:dyDescent="0.25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  <c r="V9833" s="7" t="str">
        <f>_xlfn.IFNA(VLOOKUP(orders[[#This Row],[order_id]],returns[],2,FALSE),"FALSE")</f>
        <v>FALSE</v>
      </c>
      <c r="W9833" t="str">
        <f>VLOOKUP(orders[[#This Row],[region]],people[],2,FALSE)</f>
        <v>Kelly Williams</v>
      </c>
    </row>
    <row r="9834" spans="1:23" x14ac:dyDescent="0.25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  <c r="V9834" s="7" t="str">
        <f>_xlfn.IFNA(VLOOKUP(orders[[#This Row],[order_id]],returns[],2,FALSE),"FALSE")</f>
        <v>FALSE</v>
      </c>
      <c r="W9834" t="str">
        <f>VLOOKUP(orders[[#This Row],[region]],people[],2,FALSE)</f>
        <v>Kelly Williams</v>
      </c>
    </row>
    <row r="9835" spans="1:23" x14ac:dyDescent="0.25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  <c r="V9835" s="7" t="str">
        <f>_xlfn.IFNA(VLOOKUP(orders[[#This Row],[order_id]],returns[],2,FALSE),"FALSE")</f>
        <v>FALSE</v>
      </c>
      <c r="W9835" t="str">
        <f>VLOOKUP(orders[[#This Row],[region]],people[],2,FALSE)</f>
        <v>Chuck Magee</v>
      </c>
    </row>
    <row r="9836" spans="1:23" x14ac:dyDescent="0.25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  <c r="V9836" s="7" t="str">
        <f>_xlfn.IFNA(VLOOKUP(orders[[#This Row],[order_id]],returns[],2,FALSE),"FALSE")</f>
        <v>FALSE</v>
      </c>
      <c r="W9836" t="str">
        <f>VLOOKUP(orders[[#This Row],[region]],people[],2,FALSE)</f>
        <v>Kelly Williams</v>
      </c>
    </row>
    <row r="9837" spans="1:23" x14ac:dyDescent="0.25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  <c r="V9837" s="7" t="str">
        <f>_xlfn.IFNA(VLOOKUP(orders[[#This Row],[order_id]],returns[],2,FALSE),"FALSE")</f>
        <v>FALSE</v>
      </c>
      <c r="W9837" t="str">
        <f>VLOOKUP(orders[[#This Row],[region]],people[],2,FALSE)</f>
        <v>Kelly Williams</v>
      </c>
    </row>
    <row r="9838" spans="1:23" x14ac:dyDescent="0.25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  <c r="V9838" s="7" t="str">
        <f>_xlfn.IFNA(VLOOKUP(orders[[#This Row],[order_id]],returns[],2,FALSE),"FALSE")</f>
        <v>FALSE</v>
      </c>
      <c r="W9838" t="str">
        <f>VLOOKUP(orders[[#This Row],[region]],people[],2,FALSE)</f>
        <v>Anna Andreadi</v>
      </c>
    </row>
    <row r="9839" spans="1:23" x14ac:dyDescent="0.25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 s="7" t="str">
        <f>_xlfn.IFNA(VLOOKUP(orders[[#This Row],[order_id]],returns[],2,FALSE),"FALSE")</f>
        <v>FALSE</v>
      </c>
      <c r="W9839" t="str">
        <f>VLOOKUP(orders[[#This Row],[region]],people[],2,FALSE)</f>
        <v>Anna Andreadi</v>
      </c>
    </row>
    <row r="9840" spans="1:23" x14ac:dyDescent="0.25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 s="7" t="str">
        <f>_xlfn.IFNA(VLOOKUP(orders[[#This Row],[order_id]],returns[],2,FALSE),"FALSE")</f>
        <v>FALSE</v>
      </c>
      <c r="W9840" t="str">
        <f>VLOOKUP(orders[[#This Row],[region]],people[],2,FALSE)</f>
        <v>Anna Andreadi</v>
      </c>
    </row>
    <row r="9841" spans="1:23" x14ac:dyDescent="0.25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  <c r="V9841" s="7" t="str">
        <f>_xlfn.IFNA(VLOOKUP(orders[[#This Row],[order_id]],returns[],2,FALSE),"FALSE")</f>
        <v>FALSE</v>
      </c>
      <c r="W9841" t="str">
        <f>VLOOKUP(orders[[#This Row],[region]],people[],2,FALSE)</f>
        <v>Anna Andreadi</v>
      </c>
    </row>
    <row r="9842" spans="1:23" x14ac:dyDescent="0.25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  <c r="V9842" s="7" t="str">
        <f>_xlfn.IFNA(VLOOKUP(orders[[#This Row],[order_id]],returns[],2,FALSE),"FALSE")</f>
        <v>FALSE</v>
      </c>
      <c r="W9842" t="str">
        <f>VLOOKUP(orders[[#This Row],[region]],people[],2,FALSE)</f>
        <v>Anna Andreadi</v>
      </c>
    </row>
    <row r="9843" spans="1:23" x14ac:dyDescent="0.25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  <c r="V9843" s="7" t="str">
        <f>_xlfn.IFNA(VLOOKUP(orders[[#This Row],[order_id]],returns[],2,FALSE),"FALSE")</f>
        <v>FALSE</v>
      </c>
      <c r="W9843" t="str">
        <f>VLOOKUP(orders[[#This Row],[region]],people[],2,FALSE)</f>
        <v>Anna Andreadi</v>
      </c>
    </row>
    <row r="9844" spans="1:23" x14ac:dyDescent="0.25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  <c r="V9844" s="7" t="str">
        <f>_xlfn.IFNA(VLOOKUP(orders[[#This Row],[order_id]],returns[],2,FALSE),"FALSE")</f>
        <v>FALSE</v>
      </c>
      <c r="W9844" t="str">
        <f>VLOOKUP(orders[[#This Row],[region]],people[],2,FALSE)</f>
        <v>Anna Andreadi</v>
      </c>
    </row>
    <row r="9845" spans="1:23" x14ac:dyDescent="0.25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  <c r="V9845" s="7" t="str">
        <f>_xlfn.IFNA(VLOOKUP(orders[[#This Row],[order_id]],returns[],2,FALSE),"FALSE")</f>
        <v>FALSE</v>
      </c>
      <c r="W9845" t="str">
        <f>VLOOKUP(orders[[#This Row],[region]],people[],2,FALSE)</f>
        <v>Kelly Williams</v>
      </c>
    </row>
    <row r="9846" spans="1:23" x14ac:dyDescent="0.25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 s="7" t="str">
        <f>_xlfn.IFNA(VLOOKUP(orders[[#This Row],[order_id]],returns[],2,FALSE),"FALSE")</f>
        <v>FALSE</v>
      </c>
      <c r="W9846" t="str">
        <f>VLOOKUP(orders[[#This Row],[region]],people[],2,FALSE)</f>
        <v>Kelly Williams</v>
      </c>
    </row>
    <row r="9847" spans="1:23" x14ac:dyDescent="0.25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  <c r="V9847" s="7" t="str">
        <f>_xlfn.IFNA(VLOOKUP(orders[[#This Row],[order_id]],returns[],2,FALSE),"FALSE")</f>
        <v>FALSE</v>
      </c>
      <c r="W9847" t="str">
        <f>VLOOKUP(orders[[#This Row],[region]],people[],2,FALSE)</f>
        <v>Kelly Williams</v>
      </c>
    </row>
    <row r="9848" spans="1:23" x14ac:dyDescent="0.25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  <c r="V9848" s="7" t="b">
        <f>_xlfn.IFNA(VLOOKUP(orders[[#This Row],[order_id]],returns[],2,FALSE),"FALSE")</f>
        <v>1</v>
      </c>
      <c r="W9848" t="str">
        <f>VLOOKUP(orders[[#This Row],[region]],people[],2,FALSE)</f>
        <v>Anna Andreadi</v>
      </c>
    </row>
    <row r="9849" spans="1:23" x14ac:dyDescent="0.25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 s="7" t="b">
        <f>_xlfn.IFNA(VLOOKUP(orders[[#This Row],[order_id]],returns[],2,FALSE),"FALSE")</f>
        <v>1</v>
      </c>
      <c r="W9849" t="str">
        <f>VLOOKUP(orders[[#This Row],[region]],people[],2,FALSE)</f>
        <v>Anna Andreadi</v>
      </c>
    </row>
    <row r="9850" spans="1:23" x14ac:dyDescent="0.25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  <c r="V9850" s="7" t="b">
        <f>_xlfn.IFNA(VLOOKUP(orders[[#This Row],[order_id]],returns[],2,FALSE),"FALSE")</f>
        <v>1</v>
      </c>
      <c r="W9850" t="str">
        <f>VLOOKUP(orders[[#This Row],[region]],people[],2,FALSE)</f>
        <v>Anna Andreadi</v>
      </c>
    </row>
    <row r="9851" spans="1:23" x14ac:dyDescent="0.25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  <c r="V9851" s="7" t="str">
        <f>_xlfn.IFNA(VLOOKUP(orders[[#This Row],[order_id]],returns[],2,FALSE),"FALSE")</f>
        <v>FALSE</v>
      </c>
      <c r="W9851" t="str">
        <f>VLOOKUP(orders[[#This Row],[region]],people[],2,FALSE)</f>
        <v>Anna Andreadi</v>
      </c>
    </row>
    <row r="9852" spans="1:23" x14ac:dyDescent="0.25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 s="7" t="str">
        <f>_xlfn.IFNA(VLOOKUP(orders[[#This Row],[order_id]],returns[],2,FALSE),"FALSE")</f>
        <v>FALSE</v>
      </c>
      <c r="W9852" t="str">
        <f>VLOOKUP(orders[[#This Row],[region]],people[],2,FALSE)</f>
        <v>Chuck Magee</v>
      </c>
    </row>
    <row r="9853" spans="1:23" x14ac:dyDescent="0.25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  <c r="V9853" s="7" t="str">
        <f>_xlfn.IFNA(VLOOKUP(orders[[#This Row],[order_id]],returns[],2,FALSE),"FALSE")</f>
        <v>FALSE</v>
      </c>
      <c r="W9853" t="str">
        <f>VLOOKUP(orders[[#This Row],[region]],people[],2,FALSE)</f>
        <v>Chuck Magee</v>
      </c>
    </row>
    <row r="9854" spans="1:23" x14ac:dyDescent="0.25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 s="7" t="str">
        <f>_xlfn.IFNA(VLOOKUP(orders[[#This Row],[order_id]],returns[],2,FALSE),"FALSE")</f>
        <v>FALSE</v>
      </c>
      <c r="W9854" t="str">
        <f>VLOOKUP(orders[[#This Row],[region]],people[],2,FALSE)</f>
        <v>Chuck Magee</v>
      </c>
    </row>
    <row r="9855" spans="1:23" x14ac:dyDescent="0.25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 s="7" t="str">
        <f>_xlfn.IFNA(VLOOKUP(orders[[#This Row],[order_id]],returns[],2,FALSE),"FALSE")</f>
        <v>FALSE</v>
      </c>
      <c r="W9855" t="str">
        <f>VLOOKUP(orders[[#This Row],[region]],people[],2,FALSE)</f>
        <v>Chuck Magee</v>
      </c>
    </row>
    <row r="9856" spans="1:23" x14ac:dyDescent="0.25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  <c r="V9856" s="7" t="str">
        <f>_xlfn.IFNA(VLOOKUP(orders[[#This Row],[order_id]],returns[],2,FALSE),"FALSE")</f>
        <v>FALSE</v>
      </c>
      <c r="W9856" t="str">
        <f>VLOOKUP(orders[[#This Row],[region]],people[],2,FALSE)</f>
        <v>Anna Andreadi</v>
      </c>
    </row>
    <row r="9857" spans="1:23" x14ac:dyDescent="0.25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  <c r="V9857" s="7" t="str">
        <f>_xlfn.IFNA(VLOOKUP(orders[[#This Row],[order_id]],returns[],2,FALSE),"FALSE")</f>
        <v>FALSE</v>
      </c>
      <c r="W9857" t="str">
        <f>VLOOKUP(orders[[#This Row],[region]],people[],2,FALSE)</f>
        <v>Anna Andreadi</v>
      </c>
    </row>
    <row r="9858" spans="1:23" x14ac:dyDescent="0.25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 s="7" t="str">
        <f>_xlfn.IFNA(VLOOKUP(orders[[#This Row],[order_id]],returns[],2,FALSE),"FALSE")</f>
        <v>FALSE</v>
      </c>
      <c r="W9858" t="str">
        <f>VLOOKUP(orders[[#This Row],[region]],people[],2,FALSE)</f>
        <v>Cassandra Brandow</v>
      </c>
    </row>
    <row r="9859" spans="1:23" x14ac:dyDescent="0.25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 s="7" t="str">
        <f>_xlfn.IFNA(VLOOKUP(orders[[#This Row],[order_id]],returns[],2,FALSE),"FALSE")</f>
        <v>FALSE</v>
      </c>
      <c r="W9859" t="str">
        <f>VLOOKUP(orders[[#This Row],[region]],people[],2,FALSE)</f>
        <v>Anna Andreadi</v>
      </c>
    </row>
    <row r="9860" spans="1:23" x14ac:dyDescent="0.25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  <c r="V9860" s="7" t="str">
        <f>_xlfn.IFNA(VLOOKUP(orders[[#This Row],[order_id]],returns[],2,FALSE),"FALSE")</f>
        <v>FALSE</v>
      </c>
      <c r="W9860" t="str">
        <f>VLOOKUP(orders[[#This Row],[region]],people[],2,FALSE)</f>
        <v>Kelly Williams</v>
      </c>
    </row>
    <row r="9861" spans="1:23" x14ac:dyDescent="0.25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 s="7" t="str">
        <f>_xlfn.IFNA(VLOOKUP(orders[[#This Row],[order_id]],returns[],2,FALSE),"FALSE")</f>
        <v>FALSE</v>
      </c>
      <c r="W9861" t="str">
        <f>VLOOKUP(orders[[#This Row],[region]],people[],2,FALSE)</f>
        <v>Kelly Williams</v>
      </c>
    </row>
    <row r="9862" spans="1:23" x14ac:dyDescent="0.25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  <c r="V9862" s="7" t="str">
        <f>_xlfn.IFNA(VLOOKUP(orders[[#This Row],[order_id]],returns[],2,FALSE),"FALSE")</f>
        <v>FALSE</v>
      </c>
      <c r="W9862" t="str">
        <f>VLOOKUP(orders[[#This Row],[region]],people[],2,FALSE)</f>
        <v>Kelly Williams</v>
      </c>
    </row>
    <row r="9863" spans="1:23" x14ac:dyDescent="0.25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  <c r="V9863" s="7" t="str">
        <f>_xlfn.IFNA(VLOOKUP(orders[[#This Row],[order_id]],returns[],2,FALSE),"FALSE")</f>
        <v>FALSE</v>
      </c>
      <c r="W9863" t="str">
        <f>VLOOKUP(orders[[#This Row],[region]],people[],2,FALSE)</f>
        <v>Kelly Williams</v>
      </c>
    </row>
    <row r="9864" spans="1:23" x14ac:dyDescent="0.25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  <c r="V9864" s="7" t="str">
        <f>_xlfn.IFNA(VLOOKUP(orders[[#This Row],[order_id]],returns[],2,FALSE),"FALSE")</f>
        <v>FALSE</v>
      </c>
      <c r="W9864" t="str">
        <f>VLOOKUP(orders[[#This Row],[region]],people[],2,FALSE)</f>
        <v>Kelly Williams</v>
      </c>
    </row>
    <row r="9865" spans="1:23" x14ac:dyDescent="0.25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  <c r="V9865" s="7" t="str">
        <f>_xlfn.IFNA(VLOOKUP(orders[[#This Row],[order_id]],returns[],2,FALSE),"FALSE")</f>
        <v>FALSE</v>
      </c>
      <c r="W9865" t="str">
        <f>VLOOKUP(orders[[#This Row],[region]],people[],2,FALSE)</f>
        <v>Kelly Williams</v>
      </c>
    </row>
    <row r="9866" spans="1:23" x14ac:dyDescent="0.25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  <c r="V9866" s="7" t="str">
        <f>_xlfn.IFNA(VLOOKUP(orders[[#This Row],[order_id]],returns[],2,FALSE),"FALSE")</f>
        <v>FALSE</v>
      </c>
      <c r="W9866" t="str">
        <f>VLOOKUP(orders[[#This Row],[region]],people[],2,FALSE)</f>
        <v>Kelly Williams</v>
      </c>
    </row>
    <row r="9867" spans="1:23" x14ac:dyDescent="0.25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 s="7" t="str">
        <f>_xlfn.IFNA(VLOOKUP(orders[[#This Row],[order_id]],returns[],2,FALSE),"FALSE")</f>
        <v>FALSE</v>
      </c>
      <c r="W9867" t="str">
        <f>VLOOKUP(orders[[#This Row],[region]],people[],2,FALSE)</f>
        <v>Kelly Williams</v>
      </c>
    </row>
    <row r="9868" spans="1:23" x14ac:dyDescent="0.25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 s="7" t="str">
        <f>_xlfn.IFNA(VLOOKUP(orders[[#This Row],[order_id]],returns[],2,FALSE),"FALSE")</f>
        <v>FALSE</v>
      </c>
      <c r="W9868" t="str">
        <f>VLOOKUP(orders[[#This Row],[region]],people[],2,FALSE)</f>
        <v>Chuck Magee</v>
      </c>
    </row>
    <row r="9869" spans="1:23" x14ac:dyDescent="0.25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  <c r="V9869" s="7" t="str">
        <f>_xlfn.IFNA(VLOOKUP(orders[[#This Row],[order_id]],returns[],2,FALSE),"FALSE")</f>
        <v>FALSE</v>
      </c>
      <c r="W9869" t="str">
        <f>VLOOKUP(orders[[#This Row],[region]],people[],2,FALSE)</f>
        <v>Chuck Magee</v>
      </c>
    </row>
    <row r="9870" spans="1:23" x14ac:dyDescent="0.25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  <c r="V9870" s="7" t="str">
        <f>_xlfn.IFNA(VLOOKUP(orders[[#This Row],[order_id]],returns[],2,FALSE),"FALSE")</f>
        <v>FALSE</v>
      </c>
      <c r="W9870" t="str">
        <f>VLOOKUP(orders[[#This Row],[region]],people[],2,FALSE)</f>
        <v>Chuck Magee</v>
      </c>
    </row>
    <row r="9871" spans="1:23" x14ac:dyDescent="0.25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  <c r="V9871" s="7" t="str">
        <f>_xlfn.IFNA(VLOOKUP(orders[[#This Row],[order_id]],returns[],2,FALSE),"FALSE")</f>
        <v>FALSE</v>
      </c>
      <c r="W9871" t="str">
        <f>VLOOKUP(orders[[#This Row],[region]],people[],2,FALSE)</f>
        <v>Chuck Magee</v>
      </c>
    </row>
    <row r="9872" spans="1:23" x14ac:dyDescent="0.25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  <c r="V9872" s="7" t="str">
        <f>_xlfn.IFNA(VLOOKUP(orders[[#This Row],[order_id]],returns[],2,FALSE),"FALSE")</f>
        <v>FALSE</v>
      </c>
      <c r="W9872" t="str">
        <f>VLOOKUP(orders[[#This Row],[region]],people[],2,FALSE)</f>
        <v>Chuck Magee</v>
      </c>
    </row>
    <row r="9873" spans="1:23" x14ac:dyDescent="0.25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  <c r="V9873" s="7" t="str">
        <f>_xlfn.IFNA(VLOOKUP(orders[[#This Row],[order_id]],returns[],2,FALSE),"FALSE")</f>
        <v>FALSE</v>
      </c>
      <c r="W9873" t="str">
        <f>VLOOKUP(orders[[#This Row],[region]],people[],2,FALSE)</f>
        <v>Kelly Williams</v>
      </c>
    </row>
    <row r="9874" spans="1:23" x14ac:dyDescent="0.25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  <c r="V9874" s="7" t="str">
        <f>_xlfn.IFNA(VLOOKUP(orders[[#This Row],[order_id]],returns[],2,FALSE),"FALSE")</f>
        <v>FALSE</v>
      </c>
      <c r="W9874" t="str">
        <f>VLOOKUP(orders[[#This Row],[region]],people[],2,FALSE)</f>
        <v>Kelly Williams</v>
      </c>
    </row>
    <row r="9875" spans="1:23" x14ac:dyDescent="0.25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  <c r="V9875" s="7" t="str">
        <f>_xlfn.IFNA(VLOOKUP(orders[[#This Row],[order_id]],returns[],2,FALSE),"FALSE")</f>
        <v>FALSE</v>
      </c>
      <c r="W9875" t="str">
        <f>VLOOKUP(orders[[#This Row],[region]],people[],2,FALSE)</f>
        <v>Chuck Magee</v>
      </c>
    </row>
    <row r="9876" spans="1:23" x14ac:dyDescent="0.25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  <c r="V9876" s="7" t="str">
        <f>_xlfn.IFNA(VLOOKUP(orders[[#This Row],[order_id]],returns[],2,FALSE),"FALSE")</f>
        <v>FALSE</v>
      </c>
      <c r="W9876" t="str">
        <f>VLOOKUP(orders[[#This Row],[region]],people[],2,FALSE)</f>
        <v>Chuck Magee</v>
      </c>
    </row>
    <row r="9877" spans="1:23" x14ac:dyDescent="0.25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  <c r="V9877" s="7" t="str">
        <f>_xlfn.IFNA(VLOOKUP(orders[[#This Row],[order_id]],returns[],2,FALSE),"FALSE")</f>
        <v>FALSE</v>
      </c>
      <c r="W9877" t="str">
        <f>VLOOKUP(orders[[#This Row],[region]],people[],2,FALSE)</f>
        <v>Chuck Magee</v>
      </c>
    </row>
    <row r="9878" spans="1:23" x14ac:dyDescent="0.25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  <c r="V9878" s="7" t="str">
        <f>_xlfn.IFNA(VLOOKUP(orders[[#This Row],[order_id]],returns[],2,FALSE),"FALSE")</f>
        <v>FALSE</v>
      </c>
      <c r="W9878" t="str">
        <f>VLOOKUP(orders[[#This Row],[region]],people[],2,FALSE)</f>
        <v>Chuck Magee</v>
      </c>
    </row>
    <row r="9879" spans="1:23" x14ac:dyDescent="0.25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  <c r="V9879" s="7" t="str">
        <f>_xlfn.IFNA(VLOOKUP(orders[[#This Row],[order_id]],returns[],2,FALSE),"FALSE")</f>
        <v>FALSE</v>
      </c>
      <c r="W9879" t="str">
        <f>VLOOKUP(orders[[#This Row],[region]],people[],2,FALSE)</f>
        <v>Chuck Magee</v>
      </c>
    </row>
    <row r="9880" spans="1:23" x14ac:dyDescent="0.25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  <c r="V9880" s="7" t="str">
        <f>_xlfn.IFNA(VLOOKUP(orders[[#This Row],[order_id]],returns[],2,FALSE),"FALSE")</f>
        <v>FALSE</v>
      </c>
      <c r="W9880" t="str">
        <f>VLOOKUP(orders[[#This Row],[region]],people[],2,FALSE)</f>
        <v>Chuck Magee</v>
      </c>
    </row>
    <row r="9881" spans="1:23" x14ac:dyDescent="0.25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  <c r="V9881" s="7" t="str">
        <f>_xlfn.IFNA(VLOOKUP(orders[[#This Row],[order_id]],returns[],2,FALSE),"FALSE")</f>
        <v>FALSE</v>
      </c>
      <c r="W9881" t="str">
        <f>VLOOKUP(orders[[#This Row],[region]],people[],2,FALSE)</f>
        <v>Chuck Magee</v>
      </c>
    </row>
    <row r="9882" spans="1:23" x14ac:dyDescent="0.25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  <c r="V9882" s="7" t="str">
        <f>_xlfn.IFNA(VLOOKUP(orders[[#This Row],[order_id]],returns[],2,FALSE),"FALSE")</f>
        <v>FALSE</v>
      </c>
      <c r="W9882" t="str">
        <f>VLOOKUP(orders[[#This Row],[region]],people[],2,FALSE)</f>
        <v>Chuck Magee</v>
      </c>
    </row>
    <row r="9883" spans="1:23" x14ac:dyDescent="0.25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 s="7" t="str">
        <f>_xlfn.IFNA(VLOOKUP(orders[[#This Row],[order_id]],returns[],2,FALSE),"FALSE")</f>
        <v>FALSE</v>
      </c>
      <c r="W9883" t="str">
        <f>VLOOKUP(orders[[#This Row],[region]],people[],2,FALSE)</f>
        <v>Cassandra Brandow</v>
      </c>
    </row>
    <row r="9884" spans="1:23" x14ac:dyDescent="0.25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  <c r="V9884" s="7" t="str">
        <f>_xlfn.IFNA(VLOOKUP(orders[[#This Row],[order_id]],returns[],2,FALSE),"FALSE")</f>
        <v>FALSE</v>
      </c>
      <c r="W9884" t="str">
        <f>VLOOKUP(orders[[#This Row],[region]],people[],2,FALSE)</f>
        <v>Cassandra Brandow</v>
      </c>
    </row>
    <row r="9885" spans="1:23" x14ac:dyDescent="0.25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 s="7" t="str">
        <f>_xlfn.IFNA(VLOOKUP(orders[[#This Row],[order_id]],returns[],2,FALSE),"FALSE")</f>
        <v>FALSE</v>
      </c>
      <c r="W9885" t="str">
        <f>VLOOKUP(orders[[#This Row],[region]],people[],2,FALSE)</f>
        <v>Anna Andreadi</v>
      </c>
    </row>
    <row r="9886" spans="1:23" x14ac:dyDescent="0.25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 s="7" t="str">
        <f>_xlfn.IFNA(VLOOKUP(orders[[#This Row],[order_id]],returns[],2,FALSE),"FALSE")</f>
        <v>FALSE</v>
      </c>
      <c r="W9886" t="str">
        <f>VLOOKUP(orders[[#This Row],[region]],people[],2,FALSE)</f>
        <v>Anna Andreadi</v>
      </c>
    </row>
    <row r="9887" spans="1:23" x14ac:dyDescent="0.25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 s="7" t="str">
        <f>_xlfn.IFNA(VLOOKUP(orders[[#This Row],[order_id]],returns[],2,FALSE),"FALSE")</f>
        <v>FALSE</v>
      </c>
      <c r="W9887" t="str">
        <f>VLOOKUP(orders[[#This Row],[region]],people[],2,FALSE)</f>
        <v>Anna Andreadi</v>
      </c>
    </row>
    <row r="9888" spans="1:23" x14ac:dyDescent="0.25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  <c r="V9888" s="7" t="str">
        <f>_xlfn.IFNA(VLOOKUP(orders[[#This Row],[order_id]],returns[],2,FALSE),"FALSE")</f>
        <v>FALSE</v>
      </c>
      <c r="W9888" t="str">
        <f>VLOOKUP(orders[[#This Row],[region]],people[],2,FALSE)</f>
        <v>Kelly Williams</v>
      </c>
    </row>
    <row r="9889" spans="1:23" x14ac:dyDescent="0.25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  <c r="V9889" s="7" t="str">
        <f>_xlfn.IFNA(VLOOKUP(orders[[#This Row],[order_id]],returns[],2,FALSE),"FALSE")</f>
        <v>FALSE</v>
      </c>
      <c r="W9889" t="str">
        <f>VLOOKUP(orders[[#This Row],[region]],people[],2,FALSE)</f>
        <v>Chuck Magee</v>
      </c>
    </row>
    <row r="9890" spans="1:23" x14ac:dyDescent="0.25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 s="7" t="str">
        <f>_xlfn.IFNA(VLOOKUP(orders[[#This Row],[order_id]],returns[],2,FALSE),"FALSE")</f>
        <v>FALSE</v>
      </c>
      <c r="W9890" t="str">
        <f>VLOOKUP(orders[[#This Row],[region]],people[],2,FALSE)</f>
        <v>Chuck Magee</v>
      </c>
    </row>
    <row r="9891" spans="1:23" x14ac:dyDescent="0.25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  <c r="V9891" s="7" t="str">
        <f>_xlfn.IFNA(VLOOKUP(orders[[#This Row],[order_id]],returns[],2,FALSE),"FALSE")</f>
        <v>FALSE</v>
      </c>
      <c r="W9891" t="str">
        <f>VLOOKUP(orders[[#This Row],[region]],people[],2,FALSE)</f>
        <v>Chuck Magee</v>
      </c>
    </row>
    <row r="9892" spans="1:23" x14ac:dyDescent="0.25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 s="7" t="str">
        <f>_xlfn.IFNA(VLOOKUP(orders[[#This Row],[order_id]],returns[],2,FALSE),"FALSE")</f>
        <v>FALSE</v>
      </c>
      <c r="W9892" t="str">
        <f>VLOOKUP(orders[[#This Row],[region]],people[],2,FALSE)</f>
        <v>Kelly Williams</v>
      </c>
    </row>
    <row r="9893" spans="1:23" x14ac:dyDescent="0.25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  <c r="V9893" s="7" t="str">
        <f>_xlfn.IFNA(VLOOKUP(orders[[#This Row],[order_id]],returns[],2,FALSE),"FALSE")</f>
        <v>FALSE</v>
      </c>
      <c r="W9893" t="str">
        <f>VLOOKUP(orders[[#This Row],[region]],people[],2,FALSE)</f>
        <v>Kelly Williams</v>
      </c>
    </row>
    <row r="9894" spans="1:23" x14ac:dyDescent="0.25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  <c r="V9894" s="7" t="str">
        <f>_xlfn.IFNA(VLOOKUP(orders[[#This Row],[order_id]],returns[],2,FALSE),"FALSE")</f>
        <v>FALSE</v>
      </c>
      <c r="W9894" t="str">
        <f>VLOOKUP(orders[[#This Row],[region]],people[],2,FALSE)</f>
        <v>Kelly Williams</v>
      </c>
    </row>
    <row r="9895" spans="1:23" x14ac:dyDescent="0.25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 s="7" t="str">
        <f>_xlfn.IFNA(VLOOKUP(orders[[#This Row],[order_id]],returns[],2,FALSE),"FALSE")</f>
        <v>FALSE</v>
      </c>
      <c r="W9895" t="str">
        <f>VLOOKUP(orders[[#This Row],[region]],people[],2,FALSE)</f>
        <v>Kelly Williams</v>
      </c>
    </row>
    <row r="9896" spans="1:23" x14ac:dyDescent="0.25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  <c r="V9896" s="7" t="str">
        <f>_xlfn.IFNA(VLOOKUP(orders[[#This Row],[order_id]],returns[],2,FALSE),"FALSE")</f>
        <v>FALSE</v>
      </c>
      <c r="W9896" t="str">
        <f>VLOOKUP(orders[[#This Row],[region]],people[],2,FALSE)</f>
        <v>Kelly Williams</v>
      </c>
    </row>
    <row r="9897" spans="1:23" x14ac:dyDescent="0.25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 s="7" t="str">
        <f>_xlfn.IFNA(VLOOKUP(orders[[#This Row],[order_id]],returns[],2,FALSE),"FALSE")</f>
        <v>FALSE</v>
      </c>
      <c r="W9897" t="str">
        <f>VLOOKUP(orders[[#This Row],[region]],people[],2,FALSE)</f>
        <v>Kelly Williams</v>
      </c>
    </row>
    <row r="9898" spans="1:23" x14ac:dyDescent="0.25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  <c r="V9898" s="7" t="str">
        <f>_xlfn.IFNA(VLOOKUP(orders[[#This Row],[order_id]],returns[],2,FALSE),"FALSE")</f>
        <v>FALSE</v>
      </c>
      <c r="W9898" t="str">
        <f>VLOOKUP(orders[[#This Row],[region]],people[],2,FALSE)</f>
        <v>Kelly Williams</v>
      </c>
    </row>
    <row r="9899" spans="1:23" x14ac:dyDescent="0.25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  <c r="V9899" s="7" t="str">
        <f>_xlfn.IFNA(VLOOKUP(orders[[#This Row],[order_id]],returns[],2,FALSE),"FALSE")</f>
        <v>FALSE</v>
      </c>
      <c r="W9899" t="str">
        <f>VLOOKUP(orders[[#This Row],[region]],people[],2,FALSE)</f>
        <v>Chuck Magee</v>
      </c>
    </row>
    <row r="9900" spans="1:23" x14ac:dyDescent="0.25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 s="7" t="str">
        <f>_xlfn.IFNA(VLOOKUP(orders[[#This Row],[order_id]],returns[],2,FALSE),"FALSE")</f>
        <v>FALSE</v>
      </c>
      <c r="W9900" t="str">
        <f>VLOOKUP(orders[[#This Row],[region]],people[],2,FALSE)</f>
        <v>Chuck Magee</v>
      </c>
    </row>
    <row r="9901" spans="1:23" x14ac:dyDescent="0.25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  <c r="V9901" s="7" t="str">
        <f>_xlfn.IFNA(VLOOKUP(orders[[#This Row],[order_id]],returns[],2,FALSE),"FALSE")</f>
        <v>FALSE</v>
      </c>
      <c r="W9901" t="str">
        <f>VLOOKUP(orders[[#This Row],[region]],people[],2,FALSE)</f>
        <v>Chuck Magee</v>
      </c>
    </row>
    <row r="9902" spans="1:23" x14ac:dyDescent="0.25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  <c r="V9902" s="7" t="str">
        <f>_xlfn.IFNA(VLOOKUP(orders[[#This Row],[order_id]],returns[],2,FALSE),"FALSE")</f>
        <v>FALSE</v>
      </c>
      <c r="W9902" t="str">
        <f>VLOOKUP(orders[[#This Row],[region]],people[],2,FALSE)</f>
        <v>Anna Andreadi</v>
      </c>
    </row>
    <row r="9903" spans="1:23" x14ac:dyDescent="0.25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  <c r="V9903" s="7" t="str">
        <f>_xlfn.IFNA(VLOOKUP(orders[[#This Row],[order_id]],returns[],2,FALSE),"FALSE")</f>
        <v>FALSE</v>
      </c>
      <c r="W9903" t="str">
        <f>VLOOKUP(orders[[#This Row],[region]],people[],2,FALSE)</f>
        <v>Anna Andreadi</v>
      </c>
    </row>
    <row r="9904" spans="1:23" x14ac:dyDescent="0.25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  <c r="V9904" s="7" t="str">
        <f>_xlfn.IFNA(VLOOKUP(orders[[#This Row],[order_id]],returns[],2,FALSE),"FALSE")</f>
        <v>FALSE</v>
      </c>
      <c r="W9904" t="str">
        <f>VLOOKUP(orders[[#This Row],[region]],people[],2,FALSE)</f>
        <v>Anna Andreadi</v>
      </c>
    </row>
    <row r="9905" spans="1:23" x14ac:dyDescent="0.25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  <c r="V9905" s="7" t="str">
        <f>_xlfn.IFNA(VLOOKUP(orders[[#This Row],[order_id]],returns[],2,FALSE),"FALSE")</f>
        <v>FALSE</v>
      </c>
      <c r="W9905" t="str">
        <f>VLOOKUP(orders[[#This Row],[region]],people[],2,FALSE)</f>
        <v>Kelly Williams</v>
      </c>
    </row>
    <row r="9906" spans="1:23" x14ac:dyDescent="0.25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  <c r="V9906" s="7" t="str">
        <f>_xlfn.IFNA(VLOOKUP(orders[[#This Row],[order_id]],returns[],2,FALSE),"FALSE")</f>
        <v>FALSE</v>
      </c>
      <c r="W9906" t="str">
        <f>VLOOKUP(orders[[#This Row],[region]],people[],2,FALSE)</f>
        <v>Kelly Williams</v>
      </c>
    </row>
    <row r="9907" spans="1:23" x14ac:dyDescent="0.25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 s="7" t="str">
        <f>_xlfn.IFNA(VLOOKUP(orders[[#This Row],[order_id]],returns[],2,FALSE),"FALSE")</f>
        <v>FALSE</v>
      </c>
      <c r="W9907" t="str">
        <f>VLOOKUP(orders[[#This Row],[region]],people[],2,FALSE)</f>
        <v>Anna Andreadi</v>
      </c>
    </row>
    <row r="9908" spans="1:23" x14ac:dyDescent="0.25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  <c r="V9908" s="7" t="str">
        <f>_xlfn.IFNA(VLOOKUP(orders[[#This Row],[order_id]],returns[],2,FALSE),"FALSE")</f>
        <v>FALSE</v>
      </c>
      <c r="W9908" t="str">
        <f>VLOOKUP(orders[[#This Row],[region]],people[],2,FALSE)</f>
        <v>Anna Andreadi</v>
      </c>
    </row>
    <row r="9909" spans="1:23" x14ac:dyDescent="0.25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  <c r="V9909" s="7" t="str">
        <f>_xlfn.IFNA(VLOOKUP(orders[[#This Row],[order_id]],returns[],2,FALSE),"FALSE")</f>
        <v>FALSE</v>
      </c>
      <c r="W9909" t="str">
        <f>VLOOKUP(orders[[#This Row],[region]],people[],2,FALSE)</f>
        <v>Anna Andreadi</v>
      </c>
    </row>
    <row r="9910" spans="1:23" x14ac:dyDescent="0.25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  <c r="V9910" s="7" t="str">
        <f>_xlfn.IFNA(VLOOKUP(orders[[#This Row],[order_id]],returns[],2,FALSE),"FALSE")</f>
        <v>FALSE</v>
      </c>
      <c r="W9910" t="str">
        <f>VLOOKUP(orders[[#This Row],[region]],people[],2,FALSE)</f>
        <v>Anna Andreadi</v>
      </c>
    </row>
    <row r="9911" spans="1:23" x14ac:dyDescent="0.25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  <c r="V9911" s="7" t="str">
        <f>_xlfn.IFNA(VLOOKUP(orders[[#This Row],[order_id]],returns[],2,FALSE),"FALSE")</f>
        <v>FALSE</v>
      </c>
      <c r="W9911" t="str">
        <f>VLOOKUP(orders[[#This Row],[region]],people[],2,FALSE)</f>
        <v>Anna Andreadi</v>
      </c>
    </row>
    <row r="9912" spans="1:23" x14ac:dyDescent="0.25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  <c r="V9912" s="7" t="str">
        <f>_xlfn.IFNA(VLOOKUP(orders[[#This Row],[order_id]],returns[],2,FALSE),"FALSE")</f>
        <v>FALSE</v>
      </c>
      <c r="W9912" t="str">
        <f>VLOOKUP(orders[[#This Row],[region]],people[],2,FALSE)</f>
        <v>Anna Andreadi</v>
      </c>
    </row>
    <row r="9913" spans="1:23" x14ac:dyDescent="0.25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 s="7" t="str">
        <f>_xlfn.IFNA(VLOOKUP(orders[[#This Row],[order_id]],returns[],2,FALSE),"FALSE")</f>
        <v>FALSE</v>
      </c>
      <c r="W9913" t="str">
        <f>VLOOKUP(orders[[#This Row],[region]],people[],2,FALSE)</f>
        <v>Cassandra Brandow</v>
      </c>
    </row>
    <row r="9914" spans="1:23" x14ac:dyDescent="0.25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  <c r="V9914" s="7" t="str">
        <f>_xlfn.IFNA(VLOOKUP(orders[[#This Row],[order_id]],returns[],2,FALSE),"FALSE")</f>
        <v>FALSE</v>
      </c>
      <c r="W9914" t="str">
        <f>VLOOKUP(orders[[#This Row],[region]],people[],2,FALSE)</f>
        <v>Anna Andreadi</v>
      </c>
    </row>
    <row r="9915" spans="1:23" x14ac:dyDescent="0.25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  <c r="V9915" s="7" t="str">
        <f>_xlfn.IFNA(VLOOKUP(orders[[#This Row],[order_id]],returns[],2,FALSE),"FALSE")</f>
        <v>FALSE</v>
      </c>
      <c r="W9915" t="str">
        <f>VLOOKUP(orders[[#This Row],[region]],people[],2,FALSE)</f>
        <v>Anna Andreadi</v>
      </c>
    </row>
    <row r="9916" spans="1:23" x14ac:dyDescent="0.25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  <c r="V9916" s="7" t="str">
        <f>_xlfn.IFNA(VLOOKUP(orders[[#This Row],[order_id]],returns[],2,FALSE),"FALSE")</f>
        <v>FALSE</v>
      </c>
      <c r="W9916" t="str">
        <f>VLOOKUP(orders[[#This Row],[region]],people[],2,FALSE)</f>
        <v>Kelly Williams</v>
      </c>
    </row>
    <row r="9917" spans="1:23" x14ac:dyDescent="0.25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  <c r="V9917" s="7" t="str">
        <f>_xlfn.IFNA(VLOOKUP(orders[[#This Row],[order_id]],returns[],2,FALSE),"FALSE")</f>
        <v>FALSE</v>
      </c>
      <c r="W9917" t="str">
        <f>VLOOKUP(orders[[#This Row],[region]],people[],2,FALSE)</f>
        <v>Kelly Williams</v>
      </c>
    </row>
    <row r="9918" spans="1:23" x14ac:dyDescent="0.25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  <c r="V9918" s="7" t="str">
        <f>_xlfn.IFNA(VLOOKUP(orders[[#This Row],[order_id]],returns[],2,FALSE),"FALSE")</f>
        <v>FALSE</v>
      </c>
      <c r="W9918" t="str">
        <f>VLOOKUP(orders[[#This Row],[region]],people[],2,FALSE)</f>
        <v>Kelly Williams</v>
      </c>
    </row>
    <row r="9919" spans="1:23" x14ac:dyDescent="0.25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 s="7" t="str">
        <f>_xlfn.IFNA(VLOOKUP(orders[[#This Row],[order_id]],returns[],2,FALSE),"FALSE")</f>
        <v>FALSE</v>
      </c>
      <c r="W9919" t="str">
        <f>VLOOKUP(orders[[#This Row],[region]],people[],2,FALSE)</f>
        <v>Kelly Williams</v>
      </c>
    </row>
    <row r="9920" spans="1:23" x14ac:dyDescent="0.25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  <c r="V9920" s="7" t="str">
        <f>_xlfn.IFNA(VLOOKUP(orders[[#This Row],[order_id]],returns[],2,FALSE),"FALSE")</f>
        <v>FALSE</v>
      </c>
      <c r="W9920" t="str">
        <f>VLOOKUP(orders[[#This Row],[region]],people[],2,FALSE)</f>
        <v>Chuck Magee</v>
      </c>
    </row>
    <row r="9921" spans="1:23" x14ac:dyDescent="0.25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  <c r="V9921" s="7" t="str">
        <f>_xlfn.IFNA(VLOOKUP(orders[[#This Row],[order_id]],returns[],2,FALSE),"FALSE")</f>
        <v>FALSE</v>
      </c>
      <c r="W9921" t="str">
        <f>VLOOKUP(orders[[#This Row],[region]],people[],2,FALSE)</f>
        <v>Kelly Williams</v>
      </c>
    </row>
    <row r="9922" spans="1:23" x14ac:dyDescent="0.25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  <c r="V9922" s="7" t="str">
        <f>_xlfn.IFNA(VLOOKUP(orders[[#This Row],[order_id]],returns[],2,FALSE),"FALSE")</f>
        <v>FALSE</v>
      </c>
      <c r="W9922" t="str">
        <f>VLOOKUP(orders[[#This Row],[region]],people[],2,FALSE)</f>
        <v>Kelly Williams</v>
      </c>
    </row>
    <row r="9923" spans="1:23" x14ac:dyDescent="0.25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  <c r="V9923" s="7" t="str">
        <f>_xlfn.IFNA(VLOOKUP(orders[[#This Row],[order_id]],returns[],2,FALSE),"FALSE")</f>
        <v>FALSE</v>
      </c>
      <c r="W9923" t="str">
        <f>VLOOKUP(orders[[#This Row],[region]],people[],2,FALSE)</f>
        <v>Chuck Magee</v>
      </c>
    </row>
    <row r="9924" spans="1:23" x14ac:dyDescent="0.25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  <c r="V9924" s="7" t="str">
        <f>_xlfn.IFNA(VLOOKUP(orders[[#This Row],[order_id]],returns[],2,FALSE),"FALSE")</f>
        <v>FALSE</v>
      </c>
      <c r="W9924" t="str">
        <f>VLOOKUP(orders[[#This Row],[region]],people[],2,FALSE)</f>
        <v>Kelly Williams</v>
      </c>
    </row>
    <row r="9925" spans="1:23" x14ac:dyDescent="0.25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 s="7" t="str">
        <f>_xlfn.IFNA(VLOOKUP(orders[[#This Row],[order_id]],returns[],2,FALSE),"FALSE")</f>
        <v>FALSE</v>
      </c>
      <c r="W9925" t="str">
        <f>VLOOKUP(orders[[#This Row],[region]],people[],2,FALSE)</f>
        <v>Chuck Magee</v>
      </c>
    </row>
    <row r="9926" spans="1:23" x14ac:dyDescent="0.25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 s="7" t="str">
        <f>_xlfn.IFNA(VLOOKUP(orders[[#This Row],[order_id]],returns[],2,FALSE),"FALSE")</f>
        <v>FALSE</v>
      </c>
      <c r="W9926" t="str">
        <f>VLOOKUP(orders[[#This Row],[region]],people[],2,FALSE)</f>
        <v>Chuck Magee</v>
      </c>
    </row>
    <row r="9927" spans="1:23" x14ac:dyDescent="0.25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  <c r="V9927" s="7" t="str">
        <f>_xlfn.IFNA(VLOOKUP(orders[[#This Row],[order_id]],returns[],2,FALSE),"FALSE")</f>
        <v>FALSE</v>
      </c>
      <c r="W9927" t="str">
        <f>VLOOKUP(orders[[#This Row],[region]],people[],2,FALSE)</f>
        <v>Chuck Magee</v>
      </c>
    </row>
    <row r="9928" spans="1:23" x14ac:dyDescent="0.25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  <c r="V9928" s="7" t="str">
        <f>_xlfn.IFNA(VLOOKUP(orders[[#This Row],[order_id]],returns[],2,FALSE),"FALSE")</f>
        <v>FALSE</v>
      </c>
      <c r="W9928" t="str">
        <f>VLOOKUP(orders[[#This Row],[region]],people[],2,FALSE)</f>
        <v>Chuck Magee</v>
      </c>
    </row>
    <row r="9929" spans="1:23" x14ac:dyDescent="0.25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 s="7" t="str">
        <f>_xlfn.IFNA(VLOOKUP(orders[[#This Row],[order_id]],returns[],2,FALSE),"FALSE")</f>
        <v>FALSE</v>
      </c>
      <c r="W9929" t="str">
        <f>VLOOKUP(orders[[#This Row],[region]],people[],2,FALSE)</f>
        <v>Chuck Magee</v>
      </c>
    </row>
    <row r="9930" spans="1:23" x14ac:dyDescent="0.25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 s="7" t="str">
        <f>_xlfn.IFNA(VLOOKUP(orders[[#This Row],[order_id]],returns[],2,FALSE),"FALSE")</f>
        <v>FALSE</v>
      </c>
      <c r="W9930" t="str">
        <f>VLOOKUP(orders[[#This Row],[region]],people[],2,FALSE)</f>
        <v>Anna Andreadi</v>
      </c>
    </row>
    <row r="9931" spans="1:23" x14ac:dyDescent="0.25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  <c r="V9931" s="7" t="str">
        <f>_xlfn.IFNA(VLOOKUP(orders[[#This Row],[order_id]],returns[],2,FALSE),"FALSE")</f>
        <v>FALSE</v>
      </c>
      <c r="W9931" t="str">
        <f>VLOOKUP(orders[[#This Row],[region]],people[],2,FALSE)</f>
        <v>Anna Andreadi</v>
      </c>
    </row>
    <row r="9932" spans="1:23" x14ac:dyDescent="0.25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  <c r="V9932" s="7" t="str">
        <f>_xlfn.IFNA(VLOOKUP(orders[[#This Row],[order_id]],returns[],2,FALSE),"FALSE")</f>
        <v>FALSE</v>
      </c>
      <c r="W9932" t="str">
        <f>VLOOKUP(orders[[#This Row],[region]],people[],2,FALSE)</f>
        <v>Anna Andreadi</v>
      </c>
    </row>
    <row r="9933" spans="1:23" x14ac:dyDescent="0.25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  <c r="V9933" s="7" t="str">
        <f>_xlfn.IFNA(VLOOKUP(orders[[#This Row],[order_id]],returns[],2,FALSE),"FALSE")</f>
        <v>FALSE</v>
      </c>
      <c r="W9933" t="str">
        <f>VLOOKUP(orders[[#This Row],[region]],people[],2,FALSE)</f>
        <v>Anna Andreadi</v>
      </c>
    </row>
    <row r="9934" spans="1:23" x14ac:dyDescent="0.25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  <c r="V9934" s="7" t="str">
        <f>_xlfn.IFNA(VLOOKUP(orders[[#This Row],[order_id]],returns[],2,FALSE),"FALSE")</f>
        <v>FALSE</v>
      </c>
      <c r="W9934" t="str">
        <f>VLOOKUP(orders[[#This Row],[region]],people[],2,FALSE)</f>
        <v>Anna Andreadi</v>
      </c>
    </row>
    <row r="9935" spans="1:23" x14ac:dyDescent="0.25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  <c r="V9935" s="7" t="str">
        <f>_xlfn.IFNA(VLOOKUP(orders[[#This Row],[order_id]],returns[],2,FALSE),"FALSE")</f>
        <v>FALSE</v>
      </c>
      <c r="W9935" t="str">
        <f>VLOOKUP(orders[[#This Row],[region]],people[],2,FALSE)</f>
        <v>Chuck Magee</v>
      </c>
    </row>
    <row r="9936" spans="1:23" x14ac:dyDescent="0.25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  <c r="V9936" s="7" t="str">
        <f>_xlfn.IFNA(VLOOKUP(orders[[#This Row],[order_id]],returns[],2,FALSE),"FALSE")</f>
        <v>FALSE</v>
      </c>
      <c r="W9936" t="str">
        <f>VLOOKUP(orders[[#This Row],[region]],people[],2,FALSE)</f>
        <v>Chuck Magee</v>
      </c>
    </row>
    <row r="9937" spans="1:23" x14ac:dyDescent="0.25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  <c r="V9937" s="7" t="str">
        <f>_xlfn.IFNA(VLOOKUP(orders[[#This Row],[order_id]],returns[],2,FALSE),"FALSE")</f>
        <v>FALSE</v>
      </c>
      <c r="W9937" t="str">
        <f>VLOOKUP(orders[[#This Row],[region]],people[],2,FALSE)</f>
        <v>Chuck Magee</v>
      </c>
    </row>
    <row r="9938" spans="1:23" x14ac:dyDescent="0.25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  <c r="V9938" s="7" t="str">
        <f>_xlfn.IFNA(VLOOKUP(orders[[#This Row],[order_id]],returns[],2,FALSE),"FALSE")</f>
        <v>FALSE</v>
      </c>
      <c r="W9938" t="str">
        <f>VLOOKUP(orders[[#This Row],[region]],people[],2,FALSE)</f>
        <v>Chuck Magee</v>
      </c>
    </row>
    <row r="9939" spans="1:23" x14ac:dyDescent="0.25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  <c r="V9939" s="7" t="str">
        <f>_xlfn.IFNA(VLOOKUP(orders[[#This Row],[order_id]],returns[],2,FALSE),"FALSE")</f>
        <v>FALSE</v>
      </c>
      <c r="W9939" t="str">
        <f>VLOOKUP(orders[[#This Row],[region]],people[],2,FALSE)</f>
        <v>Anna Andreadi</v>
      </c>
    </row>
    <row r="9940" spans="1:23" x14ac:dyDescent="0.25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 s="7" t="str">
        <f>_xlfn.IFNA(VLOOKUP(orders[[#This Row],[order_id]],returns[],2,FALSE),"FALSE")</f>
        <v>FALSE</v>
      </c>
      <c r="W9940" t="str">
        <f>VLOOKUP(orders[[#This Row],[region]],people[],2,FALSE)</f>
        <v>Chuck Magee</v>
      </c>
    </row>
    <row r="9941" spans="1:23" x14ac:dyDescent="0.25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  <c r="V9941" s="7" t="str">
        <f>_xlfn.IFNA(VLOOKUP(orders[[#This Row],[order_id]],returns[],2,FALSE),"FALSE")</f>
        <v>FALSE</v>
      </c>
      <c r="W9941" t="str">
        <f>VLOOKUP(orders[[#This Row],[region]],people[],2,FALSE)</f>
        <v>Chuck Magee</v>
      </c>
    </row>
    <row r="9942" spans="1:23" x14ac:dyDescent="0.25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  <c r="V9942" s="7" t="str">
        <f>_xlfn.IFNA(VLOOKUP(orders[[#This Row],[order_id]],returns[],2,FALSE),"FALSE")</f>
        <v>FALSE</v>
      </c>
      <c r="W9942" t="str">
        <f>VLOOKUP(orders[[#This Row],[region]],people[],2,FALSE)</f>
        <v>Chuck Magee</v>
      </c>
    </row>
    <row r="9943" spans="1:23" x14ac:dyDescent="0.25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 s="7" t="str">
        <f>_xlfn.IFNA(VLOOKUP(orders[[#This Row],[order_id]],returns[],2,FALSE),"FALSE")</f>
        <v>FALSE</v>
      </c>
      <c r="W9943" t="str">
        <f>VLOOKUP(orders[[#This Row],[region]],people[],2,FALSE)</f>
        <v>Anna Andreadi</v>
      </c>
    </row>
    <row r="9944" spans="1:23" x14ac:dyDescent="0.25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  <c r="V9944" s="7" t="str">
        <f>_xlfn.IFNA(VLOOKUP(orders[[#This Row],[order_id]],returns[],2,FALSE),"FALSE")</f>
        <v>FALSE</v>
      </c>
      <c r="W9944" t="str">
        <f>VLOOKUP(orders[[#This Row],[region]],people[],2,FALSE)</f>
        <v>Anna Andreadi</v>
      </c>
    </row>
    <row r="9945" spans="1:23" x14ac:dyDescent="0.25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  <c r="V9945" s="7" t="str">
        <f>_xlfn.IFNA(VLOOKUP(orders[[#This Row],[order_id]],returns[],2,FALSE),"FALSE")</f>
        <v>FALSE</v>
      </c>
      <c r="W9945" t="str">
        <f>VLOOKUP(orders[[#This Row],[region]],people[],2,FALSE)</f>
        <v>Anna Andreadi</v>
      </c>
    </row>
    <row r="9946" spans="1:23" x14ac:dyDescent="0.25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  <c r="V9946" s="7" t="str">
        <f>_xlfn.IFNA(VLOOKUP(orders[[#This Row],[order_id]],returns[],2,FALSE),"FALSE")</f>
        <v>FALSE</v>
      </c>
      <c r="W9946" t="str">
        <f>VLOOKUP(orders[[#This Row],[region]],people[],2,FALSE)</f>
        <v>Anna Andreadi</v>
      </c>
    </row>
    <row r="9947" spans="1:23" x14ac:dyDescent="0.25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  <c r="V9947" s="7" t="str">
        <f>_xlfn.IFNA(VLOOKUP(orders[[#This Row],[order_id]],returns[],2,FALSE),"FALSE")</f>
        <v>FALSE</v>
      </c>
      <c r="W9947" t="str">
        <f>VLOOKUP(orders[[#This Row],[region]],people[],2,FALSE)</f>
        <v>Chuck Magee</v>
      </c>
    </row>
    <row r="9948" spans="1:23" x14ac:dyDescent="0.25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  <c r="V9948" s="7" t="str">
        <f>_xlfn.IFNA(VLOOKUP(orders[[#This Row],[order_id]],returns[],2,FALSE),"FALSE")</f>
        <v>FALSE</v>
      </c>
      <c r="W9948" t="str">
        <f>VLOOKUP(orders[[#This Row],[region]],people[],2,FALSE)</f>
        <v>Chuck Magee</v>
      </c>
    </row>
    <row r="9949" spans="1:23" x14ac:dyDescent="0.25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 s="7" t="str">
        <f>_xlfn.IFNA(VLOOKUP(orders[[#This Row],[order_id]],returns[],2,FALSE),"FALSE")</f>
        <v>FALSE</v>
      </c>
      <c r="W9949" t="str">
        <f>VLOOKUP(orders[[#This Row],[region]],people[],2,FALSE)</f>
        <v>Kelly Williams</v>
      </c>
    </row>
    <row r="9950" spans="1:23" x14ac:dyDescent="0.25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  <c r="V9950" s="7" t="str">
        <f>_xlfn.IFNA(VLOOKUP(orders[[#This Row],[order_id]],returns[],2,FALSE),"FALSE")</f>
        <v>FALSE</v>
      </c>
      <c r="W9950" t="str">
        <f>VLOOKUP(orders[[#This Row],[region]],people[],2,FALSE)</f>
        <v>Kelly Williams</v>
      </c>
    </row>
    <row r="9951" spans="1:23" x14ac:dyDescent="0.25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  <c r="V9951" s="7" t="str">
        <f>_xlfn.IFNA(VLOOKUP(orders[[#This Row],[order_id]],returns[],2,FALSE),"FALSE")</f>
        <v>FALSE</v>
      </c>
      <c r="W9951" t="str">
        <f>VLOOKUP(orders[[#This Row],[region]],people[],2,FALSE)</f>
        <v>Kelly Williams</v>
      </c>
    </row>
    <row r="9952" spans="1:23" x14ac:dyDescent="0.25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 s="7" t="str">
        <f>_xlfn.IFNA(VLOOKUP(orders[[#This Row],[order_id]],returns[],2,FALSE),"FALSE")</f>
        <v>FALSE</v>
      </c>
      <c r="W9952" t="str">
        <f>VLOOKUP(orders[[#This Row],[region]],people[],2,FALSE)</f>
        <v>Kelly Williams</v>
      </c>
    </row>
    <row r="9953" spans="1:23" x14ac:dyDescent="0.25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 s="7" t="str">
        <f>_xlfn.IFNA(VLOOKUP(orders[[#This Row],[order_id]],returns[],2,FALSE),"FALSE")</f>
        <v>FALSE</v>
      </c>
      <c r="W9953" t="str">
        <f>VLOOKUP(orders[[#This Row],[region]],people[],2,FALSE)</f>
        <v>Kelly Williams</v>
      </c>
    </row>
    <row r="9954" spans="1:23" x14ac:dyDescent="0.25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  <c r="V9954" s="7" t="b">
        <f>_xlfn.IFNA(VLOOKUP(orders[[#This Row],[order_id]],returns[],2,FALSE),"FALSE")</f>
        <v>1</v>
      </c>
      <c r="W9954" t="str">
        <f>VLOOKUP(orders[[#This Row],[region]],people[],2,FALSE)</f>
        <v>Anna Andreadi</v>
      </c>
    </row>
    <row r="9955" spans="1:23" x14ac:dyDescent="0.25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  <c r="V9955" s="7" t="b">
        <f>_xlfn.IFNA(VLOOKUP(orders[[#This Row],[order_id]],returns[],2,FALSE),"FALSE")</f>
        <v>1</v>
      </c>
      <c r="W9955" t="str">
        <f>VLOOKUP(orders[[#This Row],[region]],people[],2,FALSE)</f>
        <v>Anna Andreadi</v>
      </c>
    </row>
    <row r="9956" spans="1:23" x14ac:dyDescent="0.25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  <c r="V9956" s="7" t="b">
        <f>_xlfn.IFNA(VLOOKUP(orders[[#This Row],[order_id]],returns[],2,FALSE),"FALSE")</f>
        <v>1</v>
      </c>
      <c r="W9956" t="str">
        <f>VLOOKUP(orders[[#This Row],[region]],people[],2,FALSE)</f>
        <v>Anna Andreadi</v>
      </c>
    </row>
    <row r="9957" spans="1:23" x14ac:dyDescent="0.25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  <c r="V9957" s="7" t="b">
        <f>_xlfn.IFNA(VLOOKUP(orders[[#This Row],[order_id]],returns[],2,FALSE),"FALSE")</f>
        <v>1</v>
      </c>
      <c r="W9957" t="str">
        <f>VLOOKUP(orders[[#This Row],[region]],people[],2,FALSE)</f>
        <v>Anna Andreadi</v>
      </c>
    </row>
    <row r="9958" spans="1:23" x14ac:dyDescent="0.25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  <c r="V9958" s="7" t="b">
        <f>_xlfn.IFNA(VLOOKUP(orders[[#This Row],[order_id]],returns[],2,FALSE),"FALSE")</f>
        <v>1</v>
      </c>
      <c r="W9958" t="str">
        <f>VLOOKUP(orders[[#This Row],[region]],people[],2,FALSE)</f>
        <v>Chuck Magee</v>
      </c>
    </row>
    <row r="9959" spans="1:23" x14ac:dyDescent="0.25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 s="7" t="b">
        <f>_xlfn.IFNA(VLOOKUP(orders[[#This Row],[order_id]],returns[],2,FALSE),"FALSE")</f>
        <v>1</v>
      </c>
      <c r="W9959" t="str">
        <f>VLOOKUP(orders[[#This Row],[region]],people[],2,FALSE)</f>
        <v>Chuck Magee</v>
      </c>
    </row>
    <row r="9960" spans="1:23" x14ac:dyDescent="0.25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  <c r="V9960" s="7" t="b">
        <f>_xlfn.IFNA(VLOOKUP(orders[[#This Row],[order_id]],returns[],2,FALSE),"FALSE")</f>
        <v>1</v>
      </c>
      <c r="W9960" t="str">
        <f>VLOOKUP(orders[[#This Row],[region]],people[],2,FALSE)</f>
        <v>Chuck Magee</v>
      </c>
    </row>
    <row r="9961" spans="1:23" x14ac:dyDescent="0.25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  <c r="V9961" s="7" t="str">
        <f>_xlfn.IFNA(VLOOKUP(orders[[#This Row],[order_id]],returns[],2,FALSE),"FALSE")</f>
        <v>FALSE</v>
      </c>
      <c r="W9961" t="str">
        <f>VLOOKUP(orders[[#This Row],[region]],people[],2,FALSE)</f>
        <v>Anna Andreadi</v>
      </c>
    </row>
    <row r="9962" spans="1:23" x14ac:dyDescent="0.25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  <c r="V9962" s="7" t="str">
        <f>_xlfn.IFNA(VLOOKUP(orders[[#This Row],[order_id]],returns[],2,FALSE),"FALSE")</f>
        <v>FALSE</v>
      </c>
      <c r="W9962" t="str">
        <f>VLOOKUP(orders[[#This Row],[region]],people[],2,FALSE)</f>
        <v>Cassandra Brandow</v>
      </c>
    </row>
    <row r="9963" spans="1:23" x14ac:dyDescent="0.25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 s="7" t="str">
        <f>_xlfn.IFNA(VLOOKUP(orders[[#This Row],[order_id]],returns[],2,FALSE),"FALSE")</f>
        <v>FALSE</v>
      </c>
      <c r="W9963" t="str">
        <f>VLOOKUP(orders[[#This Row],[region]],people[],2,FALSE)</f>
        <v>Kelly Williams</v>
      </c>
    </row>
    <row r="9964" spans="1:23" x14ac:dyDescent="0.25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  <c r="V9964" s="7" t="str">
        <f>_xlfn.IFNA(VLOOKUP(orders[[#This Row],[order_id]],returns[],2,FALSE),"FALSE")</f>
        <v>FALSE</v>
      </c>
      <c r="W9964" t="str">
        <f>VLOOKUP(orders[[#This Row],[region]],people[],2,FALSE)</f>
        <v>Kelly Williams</v>
      </c>
    </row>
    <row r="9965" spans="1:23" x14ac:dyDescent="0.25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  <c r="V9965" s="7" t="str">
        <f>_xlfn.IFNA(VLOOKUP(orders[[#This Row],[order_id]],returns[],2,FALSE),"FALSE")</f>
        <v>FALSE</v>
      </c>
      <c r="W9965" t="str">
        <f>VLOOKUP(orders[[#This Row],[region]],people[],2,FALSE)</f>
        <v>Chuck Magee</v>
      </c>
    </row>
    <row r="9966" spans="1:23" x14ac:dyDescent="0.25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  <c r="V9966" s="7" t="str">
        <f>_xlfn.IFNA(VLOOKUP(orders[[#This Row],[order_id]],returns[],2,FALSE),"FALSE")</f>
        <v>FALSE</v>
      </c>
      <c r="W9966" t="str">
        <f>VLOOKUP(orders[[#This Row],[region]],people[],2,FALSE)</f>
        <v>Chuck Magee</v>
      </c>
    </row>
    <row r="9967" spans="1:23" x14ac:dyDescent="0.25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  <c r="V9967" s="7" t="str">
        <f>_xlfn.IFNA(VLOOKUP(orders[[#This Row],[order_id]],returns[],2,FALSE),"FALSE")</f>
        <v>FALSE</v>
      </c>
      <c r="W9967" t="str">
        <f>VLOOKUP(orders[[#This Row],[region]],people[],2,FALSE)</f>
        <v>Chuck Magee</v>
      </c>
    </row>
    <row r="9968" spans="1:23" x14ac:dyDescent="0.25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  <c r="V9968" s="7" t="str">
        <f>_xlfn.IFNA(VLOOKUP(orders[[#This Row],[order_id]],returns[],2,FALSE),"FALSE")</f>
        <v>FALSE</v>
      </c>
      <c r="W9968" t="str">
        <f>VLOOKUP(orders[[#This Row],[region]],people[],2,FALSE)</f>
        <v>Chuck Magee</v>
      </c>
    </row>
    <row r="9969" spans="1:23" x14ac:dyDescent="0.25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  <c r="V9969" s="7" t="str">
        <f>_xlfn.IFNA(VLOOKUP(orders[[#This Row],[order_id]],returns[],2,FALSE),"FALSE")</f>
        <v>FALSE</v>
      </c>
      <c r="W9969" t="str">
        <f>VLOOKUP(orders[[#This Row],[region]],people[],2,FALSE)</f>
        <v>Chuck Magee</v>
      </c>
    </row>
    <row r="9970" spans="1:23" x14ac:dyDescent="0.25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 s="7" t="str">
        <f>_xlfn.IFNA(VLOOKUP(orders[[#This Row],[order_id]],returns[],2,FALSE),"FALSE")</f>
        <v>FALSE</v>
      </c>
      <c r="W9970" t="str">
        <f>VLOOKUP(orders[[#This Row],[region]],people[],2,FALSE)</f>
        <v>Chuck Magee</v>
      </c>
    </row>
    <row r="9971" spans="1:23" x14ac:dyDescent="0.25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  <c r="V9971" s="7" t="str">
        <f>_xlfn.IFNA(VLOOKUP(orders[[#This Row],[order_id]],returns[],2,FALSE),"FALSE")</f>
        <v>FALSE</v>
      </c>
      <c r="W9971" t="str">
        <f>VLOOKUP(orders[[#This Row],[region]],people[],2,FALSE)</f>
        <v>Chuck Magee</v>
      </c>
    </row>
    <row r="9972" spans="1:23" x14ac:dyDescent="0.25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  <c r="V9972" s="7" t="str">
        <f>_xlfn.IFNA(VLOOKUP(orders[[#This Row],[order_id]],returns[],2,FALSE),"FALSE")</f>
        <v>FALSE</v>
      </c>
      <c r="W9972" t="str">
        <f>VLOOKUP(orders[[#This Row],[region]],people[],2,FALSE)</f>
        <v>Cassandra Brandow</v>
      </c>
    </row>
    <row r="9973" spans="1:23" x14ac:dyDescent="0.25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  <c r="V9973" s="7" t="str">
        <f>_xlfn.IFNA(VLOOKUP(orders[[#This Row],[order_id]],returns[],2,FALSE),"FALSE")</f>
        <v>FALSE</v>
      </c>
      <c r="W9973" t="str">
        <f>VLOOKUP(orders[[#This Row],[region]],people[],2,FALSE)</f>
        <v>Cassandra Brandow</v>
      </c>
    </row>
    <row r="9974" spans="1:23" x14ac:dyDescent="0.25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  <c r="V9974" s="7" t="str">
        <f>_xlfn.IFNA(VLOOKUP(orders[[#This Row],[order_id]],returns[],2,FALSE),"FALSE")</f>
        <v>FALSE</v>
      </c>
      <c r="W9974" t="str">
        <f>VLOOKUP(orders[[#This Row],[region]],people[],2,FALSE)</f>
        <v>Kelly Williams</v>
      </c>
    </row>
    <row r="9975" spans="1:23" x14ac:dyDescent="0.25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  <c r="V9975" s="7" t="str">
        <f>_xlfn.IFNA(VLOOKUP(orders[[#This Row],[order_id]],returns[],2,FALSE),"FALSE")</f>
        <v>FALSE</v>
      </c>
      <c r="W9975" t="str">
        <f>VLOOKUP(orders[[#This Row],[region]],people[],2,FALSE)</f>
        <v>Anna Andreadi</v>
      </c>
    </row>
    <row r="9976" spans="1:23" x14ac:dyDescent="0.25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  <c r="V9976" s="7" t="str">
        <f>_xlfn.IFNA(VLOOKUP(orders[[#This Row],[order_id]],returns[],2,FALSE),"FALSE")</f>
        <v>FALSE</v>
      </c>
      <c r="W9976" t="str">
        <f>VLOOKUP(orders[[#This Row],[region]],people[],2,FALSE)</f>
        <v>Anna Andreadi</v>
      </c>
    </row>
    <row r="9977" spans="1:23" x14ac:dyDescent="0.25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 s="7" t="str">
        <f>_xlfn.IFNA(VLOOKUP(orders[[#This Row],[order_id]],returns[],2,FALSE),"FALSE")</f>
        <v>FALSE</v>
      </c>
      <c r="W9977" t="str">
        <f>VLOOKUP(orders[[#This Row],[region]],people[],2,FALSE)</f>
        <v>Anna Andreadi</v>
      </c>
    </row>
    <row r="9978" spans="1:23" x14ac:dyDescent="0.25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  <c r="V9978" s="7" t="str">
        <f>_xlfn.IFNA(VLOOKUP(orders[[#This Row],[order_id]],returns[],2,FALSE),"FALSE")</f>
        <v>FALSE</v>
      </c>
      <c r="W9978" t="str">
        <f>VLOOKUP(orders[[#This Row],[region]],people[],2,FALSE)</f>
        <v>Anna Andreadi</v>
      </c>
    </row>
    <row r="9979" spans="1:23" x14ac:dyDescent="0.25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 s="7" t="str">
        <f>_xlfn.IFNA(VLOOKUP(orders[[#This Row],[order_id]],returns[],2,FALSE),"FALSE")</f>
        <v>FALSE</v>
      </c>
      <c r="W9979" t="str">
        <f>VLOOKUP(orders[[#This Row],[region]],people[],2,FALSE)</f>
        <v>Anna Andreadi</v>
      </c>
    </row>
    <row r="9980" spans="1:23" x14ac:dyDescent="0.25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  <c r="V9980" s="7" t="str">
        <f>_xlfn.IFNA(VLOOKUP(orders[[#This Row],[order_id]],returns[],2,FALSE),"FALSE")</f>
        <v>FALSE</v>
      </c>
      <c r="W9980" t="str">
        <f>VLOOKUP(orders[[#This Row],[region]],people[],2,FALSE)</f>
        <v>Anna Andreadi</v>
      </c>
    </row>
    <row r="9981" spans="1:23" x14ac:dyDescent="0.25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  <c r="V9981" s="7" t="str">
        <f>_xlfn.IFNA(VLOOKUP(orders[[#This Row],[order_id]],returns[],2,FALSE),"FALSE")</f>
        <v>FALSE</v>
      </c>
      <c r="W9981" t="str">
        <f>VLOOKUP(orders[[#This Row],[region]],people[],2,FALSE)</f>
        <v>Anna Andreadi</v>
      </c>
    </row>
    <row r="9982" spans="1:23" x14ac:dyDescent="0.25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  <c r="V9982" s="7" t="str">
        <f>_xlfn.IFNA(VLOOKUP(orders[[#This Row],[order_id]],returns[],2,FALSE),"FALSE")</f>
        <v>FALSE</v>
      </c>
      <c r="W9982" t="str">
        <f>VLOOKUP(orders[[#This Row],[region]],people[],2,FALSE)</f>
        <v>Cassandra Brandow</v>
      </c>
    </row>
    <row r="9983" spans="1:23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  <c r="V9983" s="7" t="str">
        <f>_xlfn.IFNA(VLOOKUP(orders[[#This Row],[order_id]],returns[],2,FALSE),"FALSE")</f>
        <v>FALSE</v>
      </c>
      <c r="W9983" t="str">
        <f>VLOOKUP(orders[[#This Row],[region]],people[],2,FALSE)</f>
        <v>Chuck Magee</v>
      </c>
    </row>
    <row r="9984" spans="1:23" x14ac:dyDescent="0.25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 s="7" t="str">
        <f>_xlfn.IFNA(VLOOKUP(orders[[#This Row],[order_id]],returns[],2,FALSE),"FALSE")</f>
        <v>FALSE</v>
      </c>
      <c r="W9984" t="str">
        <f>VLOOKUP(orders[[#This Row],[region]],people[],2,FALSE)</f>
        <v>Kelly Williams</v>
      </c>
    </row>
    <row r="9985" spans="1:23" x14ac:dyDescent="0.25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  <c r="V9985" s="7" t="str">
        <f>_xlfn.IFNA(VLOOKUP(orders[[#This Row],[order_id]],returns[],2,FALSE),"FALSE")</f>
        <v>FALSE</v>
      </c>
      <c r="W9985" t="str">
        <f>VLOOKUP(orders[[#This Row],[region]],people[],2,FALSE)</f>
        <v>Kelly Williams</v>
      </c>
    </row>
    <row r="9986" spans="1:23" x14ac:dyDescent="0.25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  <c r="V9986" s="7" t="str">
        <f>_xlfn.IFNA(VLOOKUP(orders[[#This Row],[order_id]],returns[],2,FALSE),"FALSE")</f>
        <v>FALSE</v>
      </c>
      <c r="W9986" t="str">
        <f>VLOOKUP(orders[[#This Row],[region]],people[],2,FALSE)</f>
        <v>Chuck Magee</v>
      </c>
    </row>
    <row r="9987" spans="1:23" x14ac:dyDescent="0.25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  <c r="V9987" s="7" t="str">
        <f>_xlfn.IFNA(VLOOKUP(orders[[#This Row],[order_id]],returns[],2,FALSE),"FALSE")</f>
        <v>FALSE</v>
      </c>
      <c r="W9987" t="str">
        <f>VLOOKUP(orders[[#This Row],[region]],people[],2,FALSE)</f>
        <v>Chuck Magee</v>
      </c>
    </row>
    <row r="9988" spans="1:23" x14ac:dyDescent="0.25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 s="7" t="str">
        <f>_xlfn.IFNA(VLOOKUP(orders[[#This Row],[order_id]],returns[],2,FALSE),"FALSE")</f>
        <v>FALSE</v>
      </c>
      <c r="W9988" t="str">
        <f>VLOOKUP(orders[[#This Row],[region]],people[],2,FALSE)</f>
        <v>Anna Andreadi</v>
      </c>
    </row>
    <row r="9989" spans="1:23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 s="7" t="str">
        <f>_xlfn.IFNA(VLOOKUP(orders[[#This Row],[order_id]],returns[],2,FALSE),"FALSE")</f>
        <v>FALSE</v>
      </c>
      <c r="W9989" t="str">
        <f>VLOOKUP(orders[[#This Row],[region]],people[],2,FALSE)</f>
        <v>Cassandra Brandow</v>
      </c>
    </row>
    <row r="9990" spans="1:23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  <c r="V9990" s="7" t="str">
        <f>_xlfn.IFNA(VLOOKUP(orders[[#This Row],[order_id]],returns[],2,FALSE),"FALSE")</f>
        <v>FALSE</v>
      </c>
      <c r="W9990" t="str">
        <f>VLOOKUP(orders[[#This Row],[region]],people[],2,FALSE)</f>
        <v>Cassandra Brandow</v>
      </c>
    </row>
    <row r="9991" spans="1:23" x14ac:dyDescent="0.25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  <c r="V9991" s="7" t="str">
        <f>_xlfn.IFNA(VLOOKUP(orders[[#This Row],[order_id]],returns[],2,FALSE),"FALSE")</f>
        <v>FALSE</v>
      </c>
      <c r="W9991" t="str">
        <f>VLOOKUP(orders[[#This Row],[region]],people[],2,FALSE)</f>
        <v>Cassandra Brandow</v>
      </c>
    </row>
    <row r="9992" spans="1:23" x14ac:dyDescent="0.25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  <c r="V9992" s="7" t="b">
        <f>_xlfn.IFNA(VLOOKUP(orders[[#This Row],[order_id]],returns[],2,FALSE),"FALSE")</f>
        <v>1</v>
      </c>
      <c r="W9992" t="str">
        <f>VLOOKUP(orders[[#This Row],[region]],people[],2,FALSE)</f>
        <v>Anna Andreadi</v>
      </c>
    </row>
    <row r="9993" spans="1:23" x14ac:dyDescent="0.25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  <c r="V9993" s="7" t="b">
        <f>_xlfn.IFNA(VLOOKUP(orders[[#This Row],[order_id]],returns[],2,FALSE),"FALSE")</f>
        <v>1</v>
      </c>
      <c r="W9993" t="str">
        <f>VLOOKUP(orders[[#This Row],[region]],people[],2,FALSE)</f>
        <v>Anna Andreadi</v>
      </c>
    </row>
    <row r="9994" spans="1:23" x14ac:dyDescent="0.25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 s="7" t="b">
        <f>_xlfn.IFNA(VLOOKUP(orders[[#This Row],[order_id]],returns[],2,FALSE),"FALSE")</f>
        <v>1</v>
      </c>
      <c r="W9994" t="str">
        <f>VLOOKUP(orders[[#This Row],[region]],people[],2,FALSE)</f>
        <v>Anna Andreadi</v>
      </c>
    </row>
    <row r="9995" spans="1:23" x14ac:dyDescent="0.25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  <c r="V9995" s="7" t="str">
        <f>_xlfn.IFNA(VLOOKUP(orders[[#This Row],[order_id]],returns[],2,FALSE),"FALSE")</f>
        <v>FALSE</v>
      </c>
      <c r="W9995" t="str">
        <f>VLOOKUP(orders[[#This Row],[region]],people[],2,FALSE)</f>
        <v>Anna Andreadi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1BE09-1DF9-49DD-B051-9D4A43DC3609}">
  <dimension ref="A1:B5"/>
  <sheetViews>
    <sheetView workbookViewId="0">
      <selection activeCell="E24" sqref="E24"/>
    </sheetView>
  </sheetViews>
  <sheetFormatPr defaultRowHeight="15" x14ac:dyDescent="0.25"/>
  <cols>
    <col min="1" max="1" width="9" bestFit="1" customWidth="1"/>
    <col min="2" max="2" width="18.42578125" bestFit="1" customWidth="1"/>
  </cols>
  <sheetData>
    <row r="1" spans="1:2" x14ac:dyDescent="0.25">
      <c r="A1" t="s">
        <v>12</v>
      </c>
      <c r="B1" t="s">
        <v>10940</v>
      </c>
    </row>
    <row r="2" spans="1:2" x14ac:dyDescent="0.25">
      <c r="A2" t="s">
        <v>43</v>
      </c>
      <c r="B2" t="s">
        <v>7167</v>
      </c>
    </row>
    <row r="3" spans="1:2" x14ac:dyDescent="0.25">
      <c r="A3" t="s">
        <v>147</v>
      </c>
      <c r="B3" t="s">
        <v>2667</v>
      </c>
    </row>
    <row r="4" spans="1:2" x14ac:dyDescent="0.25">
      <c r="A4" t="s">
        <v>104</v>
      </c>
      <c r="B4" t="s">
        <v>5360</v>
      </c>
    </row>
    <row r="5" spans="1:2" x14ac:dyDescent="0.25">
      <c r="A5" t="s">
        <v>29</v>
      </c>
      <c r="B5" t="s">
        <v>779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79BE2-5675-4303-B783-606C0F040E35}">
  <dimension ref="A1:B297"/>
  <sheetViews>
    <sheetView workbookViewId="0">
      <selection activeCell="A2" sqref="A2"/>
    </sheetView>
  </sheetViews>
  <sheetFormatPr defaultRowHeight="15" x14ac:dyDescent="0.25"/>
  <cols>
    <col min="1" max="1" width="15" bestFit="1" customWidth="1"/>
    <col min="2" max="2" width="11.140625" bestFit="1" customWidth="1"/>
  </cols>
  <sheetData>
    <row r="1" spans="1:2" x14ac:dyDescent="0.25">
      <c r="A1" t="s">
        <v>1</v>
      </c>
      <c r="B1" t="s">
        <v>10941</v>
      </c>
    </row>
    <row r="2" spans="1:2" x14ac:dyDescent="0.25">
      <c r="A2" t="s">
        <v>9223</v>
      </c>
      <c r="B2" t="b">
        <v>1</v>
      </c>
    </row>
    <row r="3" spans="1:2" x14ac:dyDescent="0.25">
      <c r="A3" t="s">
        <v>8243</v>
      </c>
      <c r="B3" t="b">
        <v>1</v>
      </c>
    </row>
    <row r="4" spans="1:2" x14ac:dyDescent="0.25">
      <c r="A4" t="s">
        <v>7417</v>
      </c>
      <c r="B4" t="b">
        <v>1</v>
      </c>
    </row>
    <row r="5" spans="1:2" x14ac:dyDescent="0.25">
      <c r="A5" t="s">
        <v>6850</v>
      </c>
      <c r="B5" t="b">
        <v>1</v>
      </c>
    </row>
    <row r="6" spans="1:2" x14ac:dyDescent="0.25">
      <c r="A6" t="s">
        <v>7222</v>
      </c>
      <c r="B6" t="b">
        <v>1</v>
      </c>
    </row>
    <row r="7" spans="1:2" x14ac:dyDescent="0.25">
      <c r="A7" t="s">
        <v>7274</v>
      </c>
      <c r="B7" t="b">
        <v>1</v>
      </c>
    </row>
    <row r="8" spans="1:2" x14ac:dyDescent="0.25">
      <c r="A8" t="s">
        <v>9763</v>
      </c>
      <c r="B8" t="b">
        <v>1</v>
      </c>
    </row>
    <row r="9" spans="1:2" x14ac:dyDescent="0.25">
      <c r="A9" t="s">
        <v>9106</v>
      </c>
      <c r="B9" t="b">
        <v>1</v>
      </c>
    </row>
    <row r="10" spans="1:2" x14ac:dyDescent="0.25">
      <c r="A10" t="s">
        <v>6316</v>
      </c>
      <c r="B10" t="b">
        <v>1</v>
      </c>
    </row>
    <row r="11" spans="1:2" x14ac:dyDescent="0.25">
      <c r="A11" t="s">
        <v>8504</v>
      </c>
      <c r="B11" t="b">
        <v>1</v>
      </c>
    </row>
    <row r="12" spans="1:2" x14ac:dyDescent="0.25">
      <c r="A12" t="s">
        <v>8697</v>
      </c>
      <c r="B12" t="b">
        <v>1</v>
      </c>
    </row>
    <row r="13" spans="1:2" x14ac:dyDescent="0.25">
      <c r="A13" t="s">
        <v>10293</v>
      </c>
      <c r="B13" t="b">
        <v>1</v>
      </c>
    </row>
    <row r="14" spans="1:2" x14ac:dyDescent="0.25">
      <c r="A14" t="s">
        <v>10292</v>
      </c>
      <c r="B14" t="b">
        <v>1</v>
      </c>
    </row>
    <row r="15" spans="1:2" x14ac:dyDescent="0.25">
      <c r="A15" t="s">
        <v>272</v>
      </c>
      <c r="B15" t="b">
        <v>1</v>
      </c>
    </row>
    <row r="16" spans="1:2" x14ac:dyDescent="0.25">
      <c r="A16" t="s">
        <v>6275</v>
      </c>
      <c r="B16" t="b">
        <v>1</v>
      </c>
    </row>
    <row r="17" spans="1:2" x14ac:dyDescent="0.25">
      <c r="A17" t="s">
        <v>7586</v>
      </c>
      <c r="B17" t="b">
        <v>1</v>
      </c>
    </row>
    <row r="18" spans="1:2" x14ac:dyDescent="0.25">
      <c r="A18" t="s">
        <v>7898</v>
      </c>
      <c r="B18" t="b">
        <v>1</v>
      </c>
    </row>
    <row r="19" spans="1:2" x14ac:dyDescent="0.25">
      <c r="A19" t="s">
        <v>8799</v>
      </c>
      <c r="B19" t="b">
        <v>1</v>
      </c>
    </row>
    <row r="20" spans="1:2" x14ac:dyDescent="0.25">
      <c r="A20" t="s">
        <v>4895</v>
      </c>
      <c r="B20" t="b">
        <v>1</v>
      </c>
    </row>
    <row r="21" spans="1:2" x14ac:dyDescent="0.25">
      <c r="A21" t="s">
        <v>8681</v>
      </c>
      <c r="B21" t="b">
        <v>1</v>
      </c>
    </row>
    <row r="22" spans="1:2" x14ac:dyDescent="0.25">
      <c r="A22" t="s">
        <v>4243</v>
      </c>
      <c r="B22" t="b">
        <v>1</v>
      </c>
    </row>
    <row r="23" spans="1:2" x14ac:dyDescent="0.25">
      <c r="A23" t="s">
        <v>9615</v>
      </c>
      <c r="B23" t="b">
        <v>1</v>
      </c>
    </row>
    <row r="24" spans="1:2" x14ac:dyDescent="0.25">
      <c r="A24" t="s">
        <v>4042</v>
      </c>
      <c r="B24" t="b">
        <v>1</v>
      </c>
    </row>
    <row r="25" spans="1:2" x14ac:dyDescent="0.25">
      <c r="A25" t="s">
        <v>9706</v>
      </c>
      <c r="B25" t="b">
        <v>1</v>
      </c>
    </row>
    <row r="26" spans="1:2" x14ac:dyDescent="0.25">
      <c r="A26" t="s">
        <v>6240</v>
      </c>
      <c r="B26" t="b">
        <v>1</v>
      </c>
    </row>
    <row r="27" spans="1:2" x14ac:dyDescent="0.25">
      <c r="A27" t="s">
        <v>10444</v>
      </c>
      <c r="B27" t="b">
        <v>1</v>
      </c>
    </row>
    <row r="28" spans="1:2" x14ac:dyDescent="0.25">
      <c r="A28" t="s">
        <v>9149</v>
      </c>
      <c r="B28" t="b">
        <v>1</v>
      </c>
    </row>
    <row r="29" spans="1:2" x14ac:dyDescent="0.25">
      <c r="A29" t="s">
        <v>864</v>
      </c>
      <c r="B29" t="b">
        <v>1</v>
      </c>
    </row>
    <row r="30" spans="1:2" x14ac:dyDescent="0.25">
      <c r="A30" t="s">
        <v>6133</v>
      </c>
      <c r="B30" t="b">
        <v>1</v>
      </c>
    </row>
    <row r="31" spans="1:2" x14ac:dyDescent="0.25">
      <c r="A31" t="s">
        <v>8630</v>
      </c>
      <c r="B31" t="b">
        <v>1</v>
      </c>
    </row>
    <row r="32" spans="1:2" x14ac:dyDescent="0.25">
      <c r="A32" t="s">
        <v>3243</v>
      </c>
      <c r="B32" t="b">
        <v>1</v>
      </c>
    </row>
    <row r="33" spans="1:2" x14ac:dyDescent="0.25">
      <c r="A33" t="s">
        <v>3421</v>
      </c>
      <c r="B33" t="b">
        <v>1</v>
      </c>
    </row>
    <row r="34" spans="1:2" x14ac:dyDescent="0.25">
      <c r="A34" t="s">
        <v>8226</v>
      </c>
      <c r="B34" t="b">
        <v>1</v>
      </c>
    </row>
    <row r="35" spans="1:2" x14ac:dyDescent="0.25">
      <c r="A35" t="s">
        <v>3164</v>
      </c>
      <c r="B35" t="b">
        <v>1</v>
      </c>
    </row>
    <row r="36" spans="1:2" x14ac:dyDescent="0.25">
      <c r="A36" t="s">
        <v>10154</v>
      </c>
      <c r="B36" t="b">
        <v>1</v>
      </c>
    </row>
    <row r="37" spans="1:2" x14ac:dyDescent="0.25">
      <c r="A37" t="s">
        <v>8163</v>
      </c>
      <c r="B37" t="b">
        <v>1</v>
      </c>
    </row>
    <row r="38" spans="1:2" x14ac:dyDescent="0.25">
      <c r="A38" t="s">
        <v>5231</v>
      </c>
      <c r="B38" t="b">
        <v>1</v>
      </c>
    </row>
    <row r="39" spans="1:2" x14ac:dyDescent="0.25">
      <c r="A39" t="s">
        <v>6746</v>
      </c>
      <c r="B39" t="b">
        <v>1</v>
      </c>
    </row>
    <row r="40" spans="1:2" x14ac:dyDescent="0.25">
      <c r="A40" t="s">
        <v>6975</v>
      </c>
      <c r="B40" t="b">
        <v>1</v>
      </c>
    </row>
    <row r="41" spans="1:2" x14ac:dyDescent="0.25">
      <c r="A41" t="s">
        <v>7864</v>
      </c>
      <c r="B41" t="b">
        <v>1</v>
      </c>
    </row>
    <row r="42" spans="1:2" x14ac:dyDescent="0.25">
      <c r="A42" t="s">
        <v>10198</v>
      </c>
      <c r="B42" t="b">
        <v>1</v>
      </c>
    </row>
    <row r="43" spans="1:2" x14ac:dyDescent="0.25">
      <c r="A43" t="s">
        <v>9340</v>
      </c>
      <c r="B43" t="b">
        <v>1</v>
      </c>
    </row>
    <row r="44" spans="1:2" x14ac:dyDescent="0.25">
      <c r="A44" t="s">
        <v>9375</v>
      </c>
      <c r="B44" t="b">
        <v>1</v>
      </c>
    </row>
    <row r="45" spans="1:2" x14ac:dyDescent="0.25">
      <c r="A45" t="s">
        <v>2894</v>
      </c>
      <c r="B45" t="b">
        <v>1</v>
      </c>
    </row>
    <row r="46" spans="1:2" x14ac:dyDescent="0.25">
      <c r="A46" t="s">
        <v>7178</v>
      </c>
      <c r="B46" t="b">
        <v>1</v>
      </c>
    </row>
    <row r="47" spans="1:2" x14ac:dyDescent="0.25">
      <c r="A47" t="s">
        <v>5806</v>
      </c>
      <c r="B47" t="b">
        <v>1</v>
      </c>
    </row>
    <row r="48" spans="1:2" x14ac:dyDescent="0.25">
      <c r="A48" t="s">
        <v>10350</v>
      </c>
      <c r="B48" t="b">
        <v>1</v>
      </c>
    </row>
    <row r="49" spans="1:2" x14ac:dyDescent="0.25">
      <c r="A49" t="s">
        <v>1178</v>
      </c>
      <c r="B49" t="b">
        <v>1</v>
      </c>
    </row>
    <row r="50" spans="1:2" x14ac:dyDescent="0.25">
      <c r="A50" t="s">
        <v>10231</v>
      </c>
      <c r="B50" t="b">
        <v>1</v>
      </c>
    </row>
    <row r="51" spans="1:2" x14ac:dyDescent="0.25">
      <c r="A51" t="s">
        <v>6403</v>
      </c>
      <c r="B51" t="b">
        <v>1</v>
      </c>
    </row>
    <row r="52" spans="1:2" x14ac:dyDescent="0.25">
      <c r="A52" t="s">
        <v>8488</v>
      </c>
      <c r="B52" t="b">
        <v>1</v>
      </c>
    </row>
    <row r="53" spans="1:2" x14ac:dyDescent="0.25">
      <c r="A53" t="s">
        <v>6908</v>
      </c>
      <c r="B53" t="b">
        <v>1</v>
      </c>
    </row>
    <row r="54" spans="1:2" x14ac:dyDescent="0.25">
      <c r="A54" t="s">
        <v>9759</v>
      </c>
      <c r="B54" t="b">
        <v>1</v>
      </c>
    </row>
    <row r="55" spans="1:2" x14ac:dyDescent="0.25">
      <c r="A55" t="s">
        <v>8778</v>
      </c>
      <c r="B55" t="b">
        <v>1</v>
      </c>
    </row>
    <row r="56" spans="1:2" x14ac:dyDescent="0.25">
      <c r="A56" t="s">
        <v>1977</v>
      </c>
      <c r="B56" t="b">
        <v>1</v>
      </c>
    </row>
    <row r="57" spans="1:2" x14ac:dyDescent="0.25">
      <c r="A57" t="s">
        <v>1722</v>
      </c>
      <c r="B57" t="b">
        <v>1</v>
      </c>
    </row>
    <row r="58" spans="1:2" x14ac:dyDescent="0.25">
      <c r="A58" t="s">
        <v>4443</v>
      </c>
      <c r="B58" t="b">
        <v>1</v>
      </c>
    </row>
    <row r="59" spans="1:2" x14ac:dyDescent="0.25">
      <c r="A59" t="s">
        <v>8460</v>
      </c>
      <c r="B59" t="b">
        <v>1</v>
      </c>
    </row>
    <row r="60" spans="1:2" x14ac:dyDescent="0.25">
      <c r="A60" t="s">
        <v>3782</v>
      </c>
      <c r="B60" t="b">
        <v>1</v>
      </c>
    </row>
    <row r="61" spans="1:2" x14ac:dyDescent="0.25">
      <c r="A61" t="s">
        <v>6797</v>
      </c>
      <c r="B61" t="b">
        <v>1</v>
      </c>
    </row>
    <row r="62" spans="1:2" x14ac:dyDescent="0.25">
      <c r="A62" t="s">
        <v>563</v>
      </c>
      <c r="B62" t="b">
        <v>1</v>
      </c>
    </row>
    <row r="63" spans="1:2" x14ac:dyDescent="0.25">
      <c r="A63" t="s">
        <v>7339</v>
      </c>
      <c r="B63" t="b">
        <v>1</v>
      </c>
    </row>
    <row r="64" spans="1:2" x14ac:dyDescent="0.25">
      <c r="A64" t="s">
        <v>7038</v>
      </c>
      <c r="B64" t="b">
        <v>1</v>
      </c>
    </row>
    <row r="65" spans="1:2" x14ac:dyDescent="0.25">
      <c r="A65" t="s">
        <v>10571</v>
      </c>
      <c r="B65" t="b">
        <v>1</v>
      </c>
    </row>
    <row r="66" spans="1:2" x14ac:dyDescent="0.25">
      <c r="A66" t="s">
        <v>10170</v>
      </c>
      <c r="B66" t="b">
        <v>1</v>
      </c>
    </row>
    <row r="67" spans="1:2" x14ac:dyDescent="0.25">
      <c r="A67" t="s">
        <v>8958</v>
      </c>
      <c r="B67" t="b">
        <v>1</v>
      </c>
    </row>
    <row r="68" spans="1:2" x14ac:dyDescent="0.25">
      <c r="A68" t="s">
        <v>9989</v>
      </c>
      <c r="B68" t="b">
        <v>1</v>
      </c>
    </row>
    <row r="69" spans="1:2" x14ac:dyDescent="0.25">
      <c r="A69" t="s">
        <v>5591</v>
      </c>
      <c r="B69" t="b">
        <v>1</v>
      </c>
    </row>
    <row r="70" spans="1:2" x14ac:dyDescent="0.25">
      <c r="A70" t="s">
        <v>6551</v>
      </c>
      <c r="B70" t="b">
        <v>1</v>
      </c>
    </row>
    <row r="71" spans="1:2" x14ac:dyDescent="0.25">
      <c r="A71" t="s">
        <v>8265</v>
      </c>
      <c r="B71" t="b">
        <v>1</v>
      </c>
    </row>
    <row r="72" spans="1:2" x14ac:dyDescent="0.25">
      <c r="A72" t="s">
        <v>3434</v>
      </c>
      <c r="B72" t="b">
        <v>1</v>
      </c>
    </row>
    <row r="73" spans="1:2" x14ac:dyDescent="0.25">
      <c r="A73" t="s">
        <v>10511</v>
      </c>
      <c r="B73" t="b">
        <v>1</v>
      </c>
    </row>
    <row r="74" spans="1:2" x14ac:dyDescent="0.25">
      <c r="A74" t="s">
        <v>10319</v>
      </c>
      <c r="B74" t="b">
        <v>1</v>
      </c>
    </row>
    <row r="75" spans="1:2" x14ac:dyDescent="0.25">
      <c r="A75" t="s">
        <v>8997</v>
      </c>
      <c r="B75" t="b">
        <v>1</v>
      </c>
    </row>
    <row r="76" spans="1:2" x14ac:dyDescent="0.25">
      <c r="A76" t="s">
        <v>398</v>
      </c>
      <c r="B76" t="b">
        <v>1</v>
      </c>
    </row>
    <row r="77" spans="1:2" x14ac:dyDescent="0.25">
      <c r="A77" t="s">
        <v>8204</v>
      </c>
      <c r="B77" t="b">
        <v>1</v>
      </c>
    </row>
    <row r="78" spans="1:2" x14ac:dyDescent="0.25">
      <c r="A78" t="s">
        <v>1530</v>
      </c>
      <c r="B78" t="b">
        <v>1</v>
      </c>
    </row>
    <row r="79" spans="1:2" x14ac:dyDescent="0.25">
      <c r="A79" t="s">
        <v>9551</v>
      </c>
      <c r="B79" t="b">
        <v>1</v>
      </c>
    </row>
    <row r="80" spans="1:2" x14ac:dyDescent="0.25">
      <c r="A80" t="s">
        <v>10150</v>
      </c>
      <c r="B80" t="b">
        <v>1</v>
      </c>
    </row>
    <row r="81" spans="1:2" x14ac:dyDescent="0.25">
      <c r="A81" t="s">
        <v>7479</v>
      </c>
      <c r="B81" t="b">
        <v>1</v>
      </c>
    </row>
    <row r="82" spans="1:2" x14ac:dyDescent="0.25">
      <c r="A82" t="s">
        <v>3342</v>
      </c>
      <c r="B82" t="b">
        <v>1</v>
      </c>
    </row>
    <row r="83" spans="1:2" x14ac:dyDescent="0.25">
      <c r="A83" t="s">
        <v>3844</v>
      </c>
      <c r="B83" t="b">
        <v>1</v>
      </c>
    </row>
    <row r="84" spans="1:2" x14ac:dyDescent="0.25">
      <c r="A84" t="s">
        <v>9500</v>
      </c>
      <c r="B84" t="b">
        <v>1</v>
      </c>
    </row>
    <row r="85" spans="1:2" x14ac:dyDescent="0.25">
      <c r="A85" t="s">
        <v>8837</v>
      </c>
      <c r="B85" t="b">
        <v>1</v>
      </c>
    </row>
    <row r="86" spans="1:2" x14ac:dyDescent="0.25">
      <c r="A86" t="s">
        <v>5144</v>
      </c>
      <c r="B86" t="b">
        <v>1</v>
      </c>
    </row>
    <row r="87" spans="1:2" x14ac:dyDescent="0.25">
      <c r="A87" t="s">
        <v>7694</v>
      </c>
      <c r="B87" t="b">
        <v>1</v>
      </c>
    </row>
    <row r="88" spans="1:2" x14ac:dyDescent="0.25">
      <c r="A88" t="s">
        <v>4479</v>
      </c>
      <c r="B88" t="b">
        <v>1</v>
      </c>
    </row>
    <row r="89" spans="1:2" x14ac:dyDescent="0.25">
      <c r="A89" t="s">
        <v>9807</v>
      </c>
      <c r="B89" t="b">
        <v>1</v>
      </c>
    </row>
    <row r="90" spans="1:2" x14ac:dyDescent="0.25">
      <c r="A90" t="s">
        <v>6445</v>
      </c>
      <c r="B90" t="b">
        <v>1</v>
      </c>
    </row>
    <row r="91" spans="1:2" x14ac:dyDescent="0.25">
      <c r="A91" t="s">
        <v>7444</v>
      </c>
      <c r="B91" t="b">
        <v>1</v>
      </c>
    </row>
    <row r="92" spans="1:2" x14ac:dyDescent="0.25">
      <c r="A92" t="s">
        <v>8491</v>
      </c>
      <c r="B92" t="b">
        <v>1</v>
      </c>
    </row>
    <row r="93" spans="1:2" x14ac:dyDescent="0.25">
      <c r="A93" t="s">
        <v>9270</v>
      </c>
      <c r="B93" t="b">
        <v>1</v>
      </c>
    </row>
    <row r="94" spans="1:2" x14ac:dyDescent="0.25">
      <c r="A94" t="s">
        <v>8724</v>
      </c>
      <c r="B94" t="b">
        <v>1</v>
      </c>
    </row>
    <row r="95" spans="1:2" x14ac:dyDescent="0.25">
      <c r="A95" t="s">
        <v>1775</v>
      </c>
      <c r="B95" t="b">
        <v>1</v>
      </c>
    </row>
    <row r="96" spans="1:2" x14ac:dyDescent="0.25">
      <c r="A96" t="s">
        <v>6560</v>
      </c>
      <c r="B96" t="b">
        <v>1</v>
      </c>
    </row>
    <row r="97" spans="1:2" x14ac:dyDescent="0.25">
      <c r="A97" t="s">
        <v>4992</v>
      </c>
      <c r="B97" t="b">
        <v>1</v>
      </c>
    </row>
    <row r="98" spans="1:2" x14ac:dyDescent="0.25">
      <c r="A98" t="s">
        <v>3396</v>
      </c>
      <c r="B98" t="b">
        <v>1</v>
      </c>
    </row>
    <row r="99" spans="1:2" x14ac:dyDescent="0.25">
      <c r="A99" t="s">
        <v>10380</v>
      </c>
      <c r="B99" t="b">
        <v>1</v>
      </c>
    </row>
    <row r="100" spans="1:2" x14ac:dyDescent="0.25">
      <c r="A100" t="s">
        <v>8666</v>
      </c>
      <c r="B100" t="b">
        <v>1</v>
      </c>
    </row>
    <row r="101" spans="1:2" x14ac:dyDescent="0.25">
      <c r="A101" t="s">
        <v>8449</v>
      </c>
      <c r="B101" t="b">
        <v>1</v>
      </c>
    </row>
    <row r="102" spans="1:2" x14ac:dyDescent="0.25">
      <c r="A102" t="s">
        <v>10840</v>
      </c>
      <c r="B102" t="b">
        <v>1</v>
      </c>
    </row>
    <row r="103" spans="1:2" x14ac:dyDescent="0.25">
      <c r="A103" t="s">
        <v>8836</v>
      </c>
      <c r="B103" t="b">
        <v>1</v>
      </c>
    </row>
    <row r="104" spans="1:2" x14ac:dyDescent="0.25">
      <c r="A104" t="s">
        <v>10858</v>
      </c>
      <c r="B104" t="b">
        <v>1</v>
      </c>
    </row>
    <row r="105" spans="1:2" x14ac:dyDescent="0.25">
      <c r="A105" t="s">
        <v>10176</v>
      </c>
      <c r="B105" t="b">
        <v>1</v>
      </c>
    </row>
    <row r="106" spans="1:2" x14ac:dyDescent="0.25">
      <c r="A106" t="s">
        <v>3212</v>
      </c>
      <c r="B106" t="b">
        <v>1</v>
      </c>
    </row>
    <row r="107" spans="1:2" x14ac:dyDescent="0.25">
      <c r="A107" t="s">
        <v>3604</v>
      </c>
      <c r="B107" t="b">
        <v>1</v>
      </c>
    </row>
    <row r="108" spans="1:2" x14ac:dyDescent="0.25">
      <c r="A108" t="s">
        <v>7188</v>
      </c>
      <c r="B108" t="b">
        <v>1</v>
      </c>
    </row>
    <row r="109" spans="1:2" x14ac:dyDescent="0.25">
      <c r="A109" t="s">
        <v>7776</v>
      </c>
      <c r="B109" t="b">
        <v>1</v>
      </c>
    </row>
    <row r="110" spans="1:2" x14ac:dyDescent="0.25">
      <c r="A110" t="s">
        <v>10415</v>
      </c>
      <c r="B110" t="b">
        <v>1</v>
      </c>
    </row>
    <row r="111" spans="1:2" x14ac:dyDescent="0.25">
      <c r="A111" t="s">
        <v>5006</v>
      </c>
      <c r="B111" t="b">
        <v>1</v>
      </c>
    </row>
    <row r="112" spans="1:2" x14ac:dyDescent="0.25">
      <c r="A112" t="s">
        <v>9355</v>
      </c>
      <c r="B112" t="b">
        <v>1</v>
      </c>
    </row>
    <row r="113" spans="1:2" x14ac:dyDescent="0.25">
      <c r="A113" t="s">
        <v>6595</v>
      </c>
      <c r="B113" t="b">
        <v>1</v>
      </c>
    </row>
    <row r="114" spans="1:2" x14ac:dyDescent="0.25">
      <c r="A114" t="s">
        <v>9513</v>
      </c>
      <c r="B114" t="b">
        <v>1</v>
      </c>
    </row>
    <row r="115" spans="1:2" x14ac:dyDescent="0.25">
      <c r="A115" t="s">
        <v>5312</v>
      </c>
      <c r="B115" t="b">
        <v>1</v>
      </c>
    </row>
    <row r="116" spans="1:2" x14ac:dyDescent="0.25">
      <c r="A116" t="s">
        <v>6311</v>
      </c>
      <c r="B116" t="b">
        <v>1</v>
      </c>
    </row>
    <row r="117" spans="1:2" x14ac:dyDescent="0.25">
      <c r="A117" t="s">
        <v>8866</v>
      </c>
      <c r="B117" t="b">
        <v>1</v>
      </c>
    </row>
    <row r="118" spans="1:2" x14ac:dyDescent="0.25">
      <c r="A118" t="s">
        <v>8987</v>
      </c>
      <c r="B118" t="b">
        <v>1</v>
      </c>
    </row>
    <row r="119" spans="1:2" x14ac:dyDescent="0.25">
      <c r="A119" t="s">
        <v>2459</v>
      </c>
      <c r="B119" t="b">
        <v>1</v>
      </c>
    </row>
    <row r="120" spans="1:2" x14ac:dyDescent="0.25">
      <c r="A120" t="s">
        <v>1602</v>
      </c>
      <c r="B120" t="b">
        <v>1</v>
      </c>
    </row>
    <row r="121" spans="1:2" x14ac:dyDescent="0.25">
      <c r="A121" t="s">
        <v>10424</v>
      </c>
      <c r="B121" t="b">
        <v>1</v>
      </c>
    </row>
    <row r="122" spans="1:2" x14ac:dyDescent="0.25">
      <c r="A122" t="s">
        <v>10867</v>
      </c>
      <c r="B122" t="b">
        <v>1</v>
      </c>
    </row>
    <row r="123" spans="1:2" x14ac:dyDescent="0.25">
      <c r="A123" t="s">
        <v>6142</v>
      </c>
      <c r="B123" t="b">
        <v>1</v>
      </c>
    </row>
    <row r="124" spans="1:2" x14ac:dyDescent="0.25">
      <c r="A124" t="s">
        <v>5827</v>
      </c>
      <c r="B124" t="b">
        <v>1</v>
      </c>
    </row>
    <row r="125" spans="1:2" x14ac:dyDescent="0.25">
      <c r="A125" t="s">
        <v>8886</v>
      </c>
      <c r="B125" t="b">
        <v>1</v>
      </c>
    </row>
    <row r="126" spans="1:2" x14ac:dyDescent="0.25">
      <c r="A126" t="s">
        <v>2782</v>
      </c>
      <c r="B126" t="b">
        <v>1</v>
      </c>
    </row>
    <row r="127" spans="1:2" x14ac:dyDescent="0.25">
      <c r="A127" t="s">
        <v>1340</v>
      </c>
      <c r="B127" t="b">
        <v>1</v>
      </c>
    </row>
    <row r="128" spans="1:2" x14ac:dyDescent="0.25">
      <c r="A128" t="s">
        <v>7576</v>
      </c>
      <c r="B128" t="b">
        <v>1</v>
      </c>
    </row>
    <row r="129" spans="1:2" x14ac:dyDescent="0.25">
      <c r="A129" t="s">
        <v>1851</v>
      </c>
      <c r="B129" t="b">
        <v>1</v>
      </c>
    </row>
    <row r="130" spans="1:2" x14ac:dyDescent="0.25">
      <c r="A130" t="s">
        <v>9757</v>
      </c>
      <c r="B130" t="b">
        <v>1</v>
      </c>
    </row>
    <row r="131" spans="1:2" x14ac:dyDescent="0.25">
      <c r="A131" t="s">
        <v>9284</v>
      </c>
      <c r="B131" t="b">
        <v>1</v>
      </c>
    </row>
    <row r="132" spans="1:2" x14ac:dyDescent="0.25">
      <c r="A132" t="s">
        <v>5687</v>
      </c>
      <c r="B132" t="b">
        <v>1</v>
      </c>
    </row>
    <row r="133" spans="1:2" x14ac:dyDescent="0.25">
      <c r="A133" t="s">
        <v>6243</v>
      </c>
      <c r="B133" t="b">
        <v>1</v>
      </c>
    </row>
    <row r="134" spans="1:2" x14ac:dyDescent="0.25">
      <c r="A134" t="s">
        <v>1921</v>
      </c>
      <c r="B134" t="b">
        <v>1</v>
      </c>
    </row>
    <row r="135" spans="1:2" x14ac:dyDescent="0.25">
      <c r="A135" t="s">
        <v>8557</v>
      </c>
      <c r="B135" t="b">
        <v>1</v>
      </c>
    </row>
    <row r="136" spans="1:2" x14ac:dyDescent="0.25">
      <c r="A136" t="s">
        <v>8953</v>
      </c>
      <c r="B136" t="b">
        <v>1</v>
      </c>
    </row>
    <row r="137" spans="1:2" x14ac:dyDescent="0.25">
      <c r="A137" t="s">
        <v>8047</v>
      </c>
      <c r="B137" t="b">
        <v>1</v>
      </c>
    </row>
    <row r="138" spans="1:2" x14ac:dyDescent="0.25">
      <c r="A138" t="s">
        <v>7723</v>
      </c>
      <c r="B138" t="b">
        <v>1</v>
      </c>
    </row>
    <row r="139" spans="1:2" x14ac:dyDescent="0.25">
      <c r="A139" t="s">
        <v>9225</v>
      </c>
      <c r="B139" t="b">
        <v>1</v>
      </c>
    </row>
    <row r="140" spans="1:2" x14ac:dyDescent="0.25">
      <c r="A140" t="s">
        <v>5741</v>
      </c>
      <c r="B140" t="b">
        <v>1</v>
      </c>
    </row>
    <row r="141" spans="1:2" x14ac:dyDescent="0.25">
      <c r="A141" t="s">
        <v>5649</v>
      </c>
      <c r="B141" t="b">
        <v>1</v>
      </c>
    </row>
    <row r="142" spans="1:2" x14ac:dyDescent="0.25">
      <c r="A142" t="s">
        <v>9016</v>
      </c>
      <c r="B142" t="b">
        <v>1</v>
      </c>
    </row>
    <row r="143" spans="1:2" x14ac:dyDescent="0.25">
      <c r="A143" t="s">
        <v>8112</v>
      </c>
      <c r="B143" t="b">
        <v>1</v>
      </c>
    </row>
    <row r="144" spans="1:2" x14ac:dyDescent="0.25">
      <c r="A144" t="s">
        <v>6225</v>
      </c>
      <c r="B144" t="b">
        <v>1</v>
      </c>
    </row>
    <row r="145" spans="1:2" x14ac:dyDescent="0.25">
      <c r="A145" t="s">
        <v>2807</v>
      </c>
      <c r="B145" t="b">
        <v>1</v>
      </c>
    </row>
    <row r="146" spans="1:2" x14ac:dyDescent="0.25">
      <c r="A146" t="s">
        <v>10561</v>
      </c>
      <c r="B146" t="b">
        <v>1</v>
      </c>
    </row>
    <row r="147" spans="1:2" x14ac:dyDescent="0.25">
      <c r="A147" t="s">
        <v>7116</v>
      </c>
      <c r="B147" t="b">
        <v>1</v>
      </c>
    </row>
    <row r="148" spans="1:2" x14ac:dyDescent="0.25">
      <c r="A148" t="s">
        <v>1522</v>
      </c>
      <c r="B148" t="b">
        <v>1</v>
      </c>
    </row>
    <row r="149" spans="1:2" x14ac:dyDescent="0.25">
      <c r="A149" t="s">
        <v>8458</v>
      </c>
      <c r="B149" t="b">
        <v>1</v>
      </c>
    </row>
    <row r="150" spans="1:2" x14ac:dyDescent="0.25">
      <c r="A150" t="s">
        <v>5338</v>
      </c>
      <c r="B150" t="b">
        <v>1</v>
      </c>
    </row>
    <row r="151" spans="1:2" x14ac:dyDescent="0.25">
      <c r="A151" t="s">
        <v>8689</v>
      </c>
      <c r="B151" t="b">
        <v>1</v>
      </c>
    </row>
    <row r="152" spans="1:2" x14ac:dyDescent="0.25">
      <c r="A152" t="s">
        <v>6032</v>
      </c>
      <c r="B152" t="b">
        <v>1</v>
      </c>
    </row>
    <row r="153" spans="1:2" x14ac:dyDescent="0.25">
      <c r="A153" t="s">
        <v>6725</v>
      </c>
      <c r="B153" t="b">
        <v>1</v>
      </c>
    </row>
    <row r="154" spans="1:2" x14ac:dyDescent="0.25">
      <c r="A154" t="s">
        <v>8678</v>
      </c>
      <c r="B154" t="b">
        <v>1</v>
      </c>
    </row>
    <row r="155" spans="1:2" x14ac:dyDescent="0.25">
      <c r="A155" t="s">
        <v>10729</v>
      </c>
      <c r="B155" t="b">
        <v>1</v>
      </c>
    </row>
    <row r="156" spans="1:2" x14ac:dyDescent="0.25">
      <c r="A156" t="s">
        <v>6527</v>
      </c>
      <c r="B156" t="b">
        <v>1</v>
      </c>
    </row>
    <row r="157" spans="1:2" x14ac:dyDescent="0.25">
      <c r="A157" t="s">
        <v>3055</v>
      </c>
      <c r="B157" t="b">
        <v>1</v>
      </c>
    </row>
    <row r="158" spans="1:2" x14ac:dyDescent="0.25">
      <c r="A158" t="s">
        <v>4311</v>
      </c>
      <c r="B158" t="b">
        <v>1</v>
      </c>
    </row>
    <row r="159" spans="1:2" x14ac:dyDescent="0.25">
      <c r="A159" t="s">
        <v>8848</v>
      </c>
      <c r="B159" t="b">
        <v>1</v>
      </c>
    </row>
    <row r="160" spans="1:2" x14ac:dyDescent="0.25">
      <c r="A160" t="s">
        <v>5508</v>
      </c>
      <c r="B160" t="b">
        <v>1</v>
      </c>
    </row>
    <row r="161" spans="1:2" x14ac:dyDescent="0.25">
      <c r="A161" t="s">
        <v>123</v>
      </c>
      <c r="B161" t="b">
        <v>1</v>
      </c>
    </row>
    <row r="162" spans="1:2" x14ac:dyDescent="0.25">
      <c r="A162" t="s">
        <v>8570</v>
      </c>
      <c r="B162" t="b">
        <v>1</v>
      </c>
    </row>
    <row r="163" spans="1:2" x14ac:dyDescent="0.25">
      <c r="A163" t="s">
        <v>10797</v>
      </c>
      <c r="B163" t="b">
        <v>1</v>
      </c>
    </row>
    <row r="164" spans="1:2" x14ac:dyDescent="0.25">
      <c r="A164" t="s">
        <v>6774</v>
      </c>
      <c r="B164" t="b">
        <v>1</v>
      </c>
    </row>
    <row r="165" spans="1:2" x14ac:dyDescent="0.25">
      <c r="A165" t="s">
        <v>10124</v>
      </c>
      <c r="B165" t="b">
        <v>1</v>
      </c>
    </row>
    <row r="166" spans="1:2" x14ac:dyDescent="0.25">
      <c r="A166" t="s">
        <v>8977</v>
      </c>
      <c r="B166" t="b">
        <v>1</v>
      </c>
    </row>
    <row r="167" spans="1:2" x14ac:dyDescent="0.25">
      <c r="A167" t="s">
        <v>6362</v>
      </c>
      <c r="B167" t="b">
        <v>1</v>
      </c>
    </row>
    <row r="168" spans="1:2" x14ac:dyDescent="0.25">
      <c r="A168" t="s">
        <v>6878</v>
      </c>
      <c r="B168" t="b">
        <v>1</v>
      </c>
    </row>
    <row r="169" spans="1:2" x14ac:dyDescent="0.25">
      <c r="A169" t="s">
        <v>8628</v>
      </c>
      <c r="B169" t="b">
        <v>1</v>
      </c>
    </row>
    <row r="170" spans="1:2" x14ac:dyDescent="0.25">
      <c r="A170" t="s">
        <v>9582</v>
      </c>
      <c r="B170" t="b">
        <v>1</v>
      </c>
    </row>
    <row r="171" spans="1:2" x14ac:dyDescent="0.25">
      <c r="A171" t="s">
        <v>4681</v>
      </c>
      <c r="B171" t="b">
        <v>1</v>
      </c>
    </row>
    <row r="172" spans="1:2" x14ac:dyDescent="0.25">
      <c r="A172" t="s">
        <v>2304</v>
      </c>
      <c r="B172" t="b">
        <v>1</v>
      </c>
    </row>
    <row r="173" spans="1:2" x14ac:dyDescent="0.25">
      <c r="A173" t="s">
        <v>5078</v>
      </c>
      <c r="B173" t="b">
        <v>1</v>
      </c>
    </row>
    <row r="174" spans="1:2" x14ac:dyDescent="0.25">
      <c r="A174" t="s">
        <v>7074</v>
      </c>
      <c r="B174" t="b">
        <v>1</v>
      </c>
    </row>
    <row r="175" spans="1:2" x14ac:dyDescent="0.25">
      <c r="A175" t="s">
        <v>4119</v>
      </c>
      <c r="B175" t="b">
        <v>1</v>
      </c>
    </row>
    <row r="176" spans="1:2" x14ac:dyDescent="0.25">
      <c r="A176" t="s">
        <v>10132</v>
      </c>
      <c r="B176" t="b">
        <v>1</v>
      </c>
    </row>
    <row r="177" spans="1:2" x14ac:dyDescent="0.25">
      <c r="A177" t="s">
        <v>10394</v>
      </c>
      <c r="B177" t="b">
        <v>1</v>
      </c>
    </row>
    <row r="178" spans="1:2" x14ac:dyDescent="0.25">
      <c r="A178" t="s">
        <v>10812</v>
      </c>
      <c r="B178" t="b">
        <v>1</v>
      </c>
    </row>
    <row r="179" spans="1:2" x14ac:dyDescent="0.25">
      <c r="A179" t="s">
        <v>8260</v>
      </c>
      <c r="B179" t="b">
        <v>1</v>
      </c>
    </row>
    <row r="180" spans="1:2" x14ac:dyDescent="0.25">
      <c r="A180" t="s">
        <v>8411</v>
      </c>
      <c r="B180" t="b">
        <v>1</v>
      </c>
    </row>
    <row r="181" spans="1:2" x14ac:dyDescent="0.25">
      <c r="A181" t="s">
        <v>3821</v>
      </c>
      <c r="B181" t="b">
        <v>1</v>
      </c>
    </row>
    <row r="182" spans="1:2" x14ac:dyDescent="0.25">
      <c r="A182" t="s">
        <v>2709</v>
      </c>
      <c r="B182" t="b">
        <v>1</v>
      </c>
    </row>
    <row r="183" spans="1:2" x14ac:dyDescent="0.25">
      <c r="A183" t="s">
        <v>9953</v>
      </c>
      <c r="B183" t="b">
        <v>1</v>
      </c>
    </row>
    <row r="184" spans="1:2" x14ac:dyDescent="0.25">
      <c r="A184" t="s">
        <v>7547</v>
      </c>
      <c r="B184" t="b">
        <v>1</v>
      </c>
    </row>
    <row r="185" spans="1:2" x14ac:dyDescent="0.25">
      <c r="A185" t="s">
        <v>10638</v>
      </c>
      <c r="B185" t="b">
        <v>1</v>
      </c>
    </row>
    <row r="186" spans="1:2" x14ac:dyDescent="0.25">
      <c r="A186" t="s">
        <v>10017</v>
      </c>
      <c r="B186" t="b">
        <v>1</v>
      </c>
    </row>
    <row r="187" spans="1:2" x14ac:dyDescent="0.25">
      <c r="A187" t="s">
        <v>4858</v>
      </c>
      <c r="B187" t="b">
        <v>1</v>
      </c>
    </row>
    <row r="188" spans="1:2" x14ac:dyDescent="0.25">
      <c r="A188" t="s">
        <v>9497</v>
      </c>
      <c r="B188" t="b">
        <v>1</v>
      </c>
    </row>
    <row r="189" spans="1:2" x14ac:dyDescent="0.25">
      <c r="A189" t="s">
        <v>7893</v>
      </c>
      <c r="B189" t="b">
        <v>1</v>
      </c>
    </row>
    <row r="190" spans="1:2" x14ac:dyDescent="0.25">
      <c r="A190" t="s">
        <v>9377</v>
      </c>
      <c r="B190" t="b">
        <v>1</v>
      </c>
    </row>
    <row r="191" spans="1:2" x14ac:dyDescent="0.25">
      <c r="A191" t="s">
        <v>6526</v>
      </c>
      <c r="B191" t="b">
        <v>1</v>
      </c>
    </row>
    <row r="192" spans="1:2" x14ac:dyDescent="0.25">
      <c r="A192" t="s">
        <v>5832</v>
      </c>
      <c r="B192" t="b">
        <v>1</v>
      </c>
    </row>
    <row r="193" spans="1:2" x14ac:dyDescent="0.25">
      <c r="A193" t="s">
        <v>3403</v>
      </c>
      <c r="B193" t="b">
        <v>1</v>
      </c>
    </row>
    <row r="194" spans="1:2" x14ac:dyDescent="0.25">
      <c r="A194" t="s">
        <v>8272</v>
      </c>
      <c r="B194" t="b">
        <v>1</v>
      </c>
    </row>
    <row r="195" spans="1:2" x14ac:dyDescent="0.25">
      <c r="A195" t="s">
        <v>8027</v>
      </c>
      <c r="B195" t="b">
        <v>1</v>
      </c>
    </row>
    <row r="196" spans="1:2" x14ac:dyDescent="0.25">
      <c r="A196" t="s">
        <v>8088</v>
      </c>
      <c r="B196" t="b">
        <v>1</v>
      </c>
    </row>
    <row r="197" spans="1:2" x14ac:dyDescent="0.25">
      <c r="A197" t="s">
        <v>9357</v>
      </c>
      <c r="B197" t="b">
        <v>1</v>
      </c>
    </row>
    <row r="198" spans="1:2" x14ac:dyDescent="0.25">
      <c r="A198" t="s">
        <v>8125</v>
      </c>
      <c r="B198" t="b">
        <v>1</v>
      </c>
    </row>
    <row r="199" spans="1:2" x14ac:dyDescent="0.25">
      <c r="A199" t="s">
        <v>5228</v>
      </c>
      <c r="B199" t="b">
        <v>1</v>
      </c>
    </row>
    <row r="200" spans="1:2" x14ac:dyDescent="0.25">
      <c r="A200" t="s">
        <v>10801</v>
      </c>
      <c r="B200" t="b">
        <v>1</v>
      </c>
    </row>
    <row r="201" spans="1:2" x14ac:dyDescent="0.25">
      <c r="A201" t="s">
        <v>10554</v>
      </c>
      <c r="B201" t="b">
        <v>1</v>
      </c>
    </row>
    <row r="202" spans="1:2" x14ac:dyDescent="0.25">
      <c r="A202" t="s">
        <v>6034</v>
      </c>
      <c r="B202" t="b">
        <v>1</v>
      </c>
    </row>
    <row r="203" spans="1:2" x14ac:dyDescent="0.25">
      <c r="A203" t="s">
        <v>8663</v>
      </c>
      <c r="B203" t="b">
        <v>1</v>
      </c>
    </row>
    <row r="204" spans="1:2" x14ac:dyDescent="0.25">
      <c r="A204" t="s">
        <v>3024</v>
      </c>
      <c r="B204" t="b">
        <v>1</v>
      </c>
    </row>
    <row r="205" spans="1:2" x14ac:dyDescent="0.25">
      <c r="A205" t="s">
        <v>7008</v>
      </c>
      <c r="B205" t="b">
        <v>1</v>
      </c>
    </row>
    <row r="206" spans="1:2" x14ac:dyDescent="0.25">
      <c r="A206" t="s">
        <v>805</v>
      </c>
      <c r="B206" t="b">
        <v>1</v>
      </c>
    </row>
    <row r="207" spans="1:2" x14ac:dyDescent="0.25">
      <c r="A207" t="s">
        <v>7563</v>
      </c>
      <c r="B207" t="b">
        <v>1</v>
      </c>
    </row>
    <row r="208" spans="1:2" x14ac:dyDescent="0.25">
      <c r="A208" t="s">
        <v>2940</v>
      </c>
      <c r="B208" t="b">
        <v>1</v>
      </c>
    </row>
    <row r="209" spans="1:2" x14ac:dyDescent="0.25">
      <c r="A209" t="s">
        <v>10518</v>
      </c>
      <c r="B209" t="b">
        <v>1</v>
      </c>
    </row>
    <row r="210" spans="1:2" x14ac:dyDescent="0.25">
      <c r="A210" t="s">
        <v>3981</v>
      </c>
      <c r="B210" t="b">
        <v>1</v>
      </c>
    </row>
    <row r="211" spans="1:2" x14ac:dyDescent="0.25">
      <c r="A211" t="s">
        <v>10488</v>
      </c>
      <c r="B211" t="b">
        <v>1</v>
      </c>
    </row>
    <row r="212" spans="1:2" x14ac:dyDescent="0.25">
      <c r="A212" t="s">
        <v>8695</v>
      </c>
      <c r="B212" t="b">
        <v>1</v>
      </c>
    </row>
    <row r="213" spans="1:2" x14ac:dyDescent="0.25">
      <c r="A213" t="s">
        <v>9323</v>
      </c>
      <c r="B213" t="b">
        <v>1</v>
      </c>
    </row>
    <row r="214" spans="1:2" x14ac:dyDescent="0.25">
      <c r="A214" t="s">
        <v>2730</v>
      </c>
      <c r="B214" t="b">
        <v>1</v>
      </c>
    </row>
    <row r="215" spans="1:2" x14ac:dyDescent="0.25">
      <c r="A215" t="s">
        <v>6626</v>
      </c>
      <c r="B215" t="b">
        <v>1</v>
      </c>
    </row>
    <row r="216" spans="1:2" x14ac:dyDescent="0.25">
      <c r="A216" t="s">
        <v>6187</v>
      </c>
      <c r="B216" t="b">
        <v>1</v>
      </c>
    </row>
    <row r="217" spans="1:2" x14ac:dyDescent="0.25">
      <c r="A217" t="s">
        <v>7403</v>
      </c>
      <c r="B217" t="b">
        <v>1</v>
      </c>
    </row>
    <row r="218" spans="1:2" x14ac:dyDescent="0.25">
      <c r="A218" t="s">
        <v>10308</v>
      </c>
      <c r="B218" t="b">
        <v>1</v>
      </c>
    </row>
    <row r="219" spans="1:2" x14ac:dyDescent="0.25">
      <c r="A219" t="s">
        <v>2083</v>
      </c>
      <c r="B219" t="b">
        <v>1</v>
      </c>
    </row>
    <row r="220" spans="1:2" x14ac:dyDescent="0.25">
      <c r="A220" t="s">
        <v>3230</v>
      </c>
      <c r="B220" t="b">
        <v>1</v>
      </c>
    </row>
    <row r="221" spans="1:2" x14ac:dyDescent="0.25">
      <c r="A221" t="s">
        <v>8061</v>
      </c>
      <c r="B221" t="b">
        <v>1</v>
      </c>
    </row>
    <row r="222" spans="1:2" x14ac:dyDescent="0.25">
      <c r="A222" t="s">
        <v>6963</v>
      </c>
      <c r="B222" t="b">
        <v>1</v>
      </c>
    </row>
    <row r="223" spans="1:2" x14ac:dyDescent="0.25">
      <c r="A223" t="s">
        <v>10375</v>
      </c>
      <c r="B223" t="b">
        <v>1</v>
      </c>
    </row>
    <row r="224" spans="1:2" x14ac:dyDescent="0.25">
      <c r="A224" t="s">
        <v>8023</v>
      </c>
      <c r="B224" t="b">
        <v>1</v>
      </c>
    </row>
    <row r="225" spans="1:2" x14ac:dyDescent="0.25">
      <c r="A225" t="s">
        <v>10195</v>
      </c>
      <c r="B225" t="b">
        <v>1</v>
      </c>
    </row>
    <row r="226" spans="1:2" x14ac:dyDescent="0.25">
      <c r="A226" t="s">
        <v>7665</v>
      </c>
      <c r="B226" t="b">
        <v>1</v>
      </c>
    </row>
    <row r="227" spans="1:2" x14ac:dyDescent="0.25">
      <c r="A227" t="s">
        <v>4837</v>
      </c>
      <c r="B227" t="b">
        <v>1</v>
      </c>
    </row>
    <row r="228" spans="1:2" x14ac:dyDescent="0.25">
      <c r="A228" t="s">
        <v>4921</v>
      </c>
      <c r="B228" t="b">
        <v>1</v>
      </c>
    </row>
    <row r="229" spans="1:2" x14ac:dyDescent="0.25">
      <c r="A229" t="s">
        <v>3938</v>
      </c>
      <c r="B229" t="b">
        <v>1</v>
      </c>
    </row>
    <row r="230" spans="1:2" x14ac:dyDescent="0.25">
      <c r="A230" t="s">
        <v>6163</v>
      </c>
      <c r="B230" t="b">
        <v>1</v>
      </c>
    </row>
    <row r="231" spans="1:2" x14ac:dyDescent="0.25">
      <c r="A231" t="s">
        <v>10038</v>
      </c>
      <c r="B231" t="b">
        <v>1</v>
      </c>
    </row>
    <row r="232" spans="1:2" x14ac:dyDescent="0.25">
      <c r="A232" t="s">
        <v>10742</v>
      </c>
      <c r="B232" t="b">
        <v>1</v>
      </c>
    </row>
    <row r="233" spans="1:2" x14ac:dyDescent="0.25">
      <c r="A233" t="s">
        <v>5631</v>
      </c>
      <c r="B233" t="b">
        <v>1</v>
      </c>
    </row>
    <row r="234" spans="1:2" x14ac:dyDescent="0.25">
      <c r="A234" t="s">
        <v>7722</v>
      </c>
      <c r="B234" t="b">
        <v>1</v>
      </c>
    </row>
    <row r="235" spans="1:2" x14ac:dyDescent="0.25">
      <c r="A235" t="s">
        <v>6684</v>
      </c>
      <c r="B235" t="b">
        <v>1</v>
      </c>
    </row>
    <row r="236" spans="1:2" x14ac:dyDescent="0.25">
      <c r="A236" t="s">
        <v>9391</v>
      </c>
      <c r="B236" t="b">
        <v>1</v>
      </c>
    </row>
    <row r="237" spans="1:2" x14ac:dyDescent="0.25">
      <c r="A237" t="s">
        <v>6897</v>
      </c>
      <c r="B237" t="b">
        <v>1</v>
      </c>
    </row>
    <row r="238" spans="1:2" x14ac:dyDescent="0.25">
      <c r="A238" t="s">
        <v>4396</v>
      </c>
      <c r="B238" t="b">
        <v>1</v>
      </c>
    </row>
    <row r="239" spans="1:2" x14ac:dyDescent="0.25">
      <c r="A239" t="s">
        <v>9011</v>
      </c>
      <c r="B239" t="b">
        <v>1</v>
      </c>
    </row>
    <row r="240" spans="1:2" x14ac:dyDescent="0.25">
      <c r="A240" t="s">
        <v>1556</v>
      </c>
      <c r="B240" t="b">
        <v>1</v>
      </c>
    </row>
    <row r="241" spans="1:2" x14ac:dyDescent="0.25">
      <c r="A241" t="s">
        <v>8998</v>
      </c>
      <c r="B241" t="b">
        <v>1</v>
      </c>
    </row>
    <row r="242" spans="1:2" x14ac:dyDescent="0.25">
      <c r="A242" t="s">
        <v>4813</v>
      </c>
      <c r="B242" t="b">
        <v>1</v>
      </c>
    </row>
    <row r="243" spans="1:2" x14ac:dyDescent="0.25">
      <c r="A243" t="s">
        <v>10136</v>
      </c>
      <c r="B243" t="b">
        <v>1</v>
      </c>
    </row>
    <row r="244" spans="1:2" x14ac:dyDescent="0.25">
      <c r="A244" t="s">
        <v>10167</v>
      </c>
      <c r="B244" t="b">
        <v>1</v>
      </c>
    </row>
    <row r="245" spans="1:2" x14ac:dyDescent="0.25">
      <c r="A245" t="s">
        <v>3881</v>
      </c>
      <c r="B245" t="b">
        <v>1</v>
      </c>
    </row>
    <row r="246" spans="1:2" x14ac:dyDescent="0.25">
      <c r="A246" t="s">
        <v>10437</v>
      </c>
      <c r="B246" t="b">
        <v>1</v>
      </c>
    </row>
    <row r="247" spans="1:2" x14ac:dyDescent="0.25">
      <c r="A247" t="s">
        <v>847</v>
      </c>
      <c r="B247" t="b">
        <v>1</v>
      </c>
    </row>
    <row r="248" spans="1:2" x14ac:dyDescent="0.25">
      <c r="A248" t="s">
        <v>2108</v>
      </c>
      <c r="B248" t="b">
        <v>1</v>
      </c>
    </row>
    <row r="249" spans="1:2" x14ac:dyDescent="0.25">
      <c r="A249" t="s">
        <v>8475</v>
      </c>
      <c r="B249" t="b">
        <v>1</v>
      </c>
    </row>
    <row r="250" spans="1:2" x14ac:dyDescent="0.25">
      <c r="A250" t="s">
        <v>10836</v>
      </c>
      <c r="B250" t="b">
        <v>1</v>
      </c>
    </row>
    <row r="251" spans="1:2" x14ac:dyDescent="0.25">
      <c r="A251" t="s">
        <v>10920</v>
      </c>
      <c r="B251" t="b">
        <v>1</v>
      </c>
    </row>
    <row r="252" spans="1:2" x14ac:dyDescent="0.25">
      <c r="A252" t="s">
        <v>10938</v>
      </c>
      <c r="B252" t="b">
        <v>1</v>
      </c>
    </row>
    <row r="253" spans="1:2" x14ac:dyDescent="0.25">
      <c r="A253" t="s">
        <v>8608</v>
      </c>
      <c r="B253" t="b">
        <v>1</v>
      </c>
    </row>
    <row r="254" spans="1:2" x14ac:dyDescent="0.25">
      <c r="A254" t="s">
        <v>7557</v>
      </c>
      <c r="B254" t="b">
        <v>1</v>
      </c>
    </row>
    <row r="255" spans="1:2" x14ac:dyDescent="0.25">
      <c r="A255" t="s">
        <v>8443</v>
      </c>
      <c r="B255" t="b">
        <v>1</v>
      </c>
    </row>
    <row r="256" spans="1:2" x14ac:dyDescent="0.25">
      <c r="A256" t="s">
        <v>8415</v>
      </c>
      <c r="B256" t="b">
        <v>1</v>
      </c>
    </row>
    <row r="257" spans="1:2" x14ac:dyDescent="0.25">
      <c r="A257" t="s">
        <v>7256</v>
      </c>
      <c r="B257" t="b">
        <v>1</v>
      </c>
    </row>
    <row r="258" spans="1:2" x14ac:dyDescent="0.25">
      <c r="A258" t="s">
        <v>3637</v>
      </c>
      <c r="B258" t="b">
        <v>1</v>
      </c>
    </row>
    <row r="259" spans="1:2" x14ac:dyDescent="0.25">
      <c r="A259" t="s">
        <v>9868</v>
      </c>
      <c r="B259" t="b">
        <v>1</v>
      </c>
    </row>
    <row r="260" spans="1:2" x14ac:dyDescent="0.25">
      <c r="A260" t="s">
        <v>5020</v>
      </c>
      <c r="B260" t="b">
        <v>1</v>
      </c>
    </row>
    <row r="261" spans="1:2" x14ac:dyDescent="0.25">
      <c r="A261" t="s">
        <v>4404</v>
      </c>
      <c r="B261" t="b">
        <v>1</v>
      </c>
    </row>
    <row r="262" spans="1:2" x14ac:dyDescent="0.25">
      <c r="A262" t="s">
        <v>3474</v>
      </c>
      <c r="B262" t="b">
        <v>1</v>
      </c>
    </row>
    <row r="263" spans="1:2" x14ac:dyDescent="0.25">
      <c r="A263" t="s">
        <v>7745</v>
      </c>
      <c r="B263" t="b">
        <v>1</v>
      </c>
    </row>
    <row r="264" spans="1:2" x14ac:dyDescent="0.25">
      <c r="A264" t="s">
        <v>8851</v>
      </c>
      <c r="B264" t="b">
        <v>1</v>
      </c>
    </row>
    <row r="265" spans="1:2" x14ac:dyDescent="0.25">
      <c r="A265" t="s">
        <v>7306</v>
      </c>
      <c r="B265" t="b">
        <v>1</v>
      </c>
    </row>
    <row r="266" spans="1:2" x14ac:dyDescent="0.25">
      <c r="A266" t="s">
        <v>9361</v>
      </c>
      <c r="B266" t="b">
        <v>1</v>
      </c>
    </row>
    <row r="267" spans="1:2" x14ac:dyDescent="0.25">
      <c r="A267" t="s">
        <v>8002</v>
      </c>
      <c r="B267" t="b">
        <v>1</v>
      </c>
    </row>
    <row r="268" spans="1:2" x14ac:dyDescent="0.25">
      <c r="A268" t="s">
        <v>8896</v>
      </c>
      <c r="B268" t="b">
        <v>1</v>
      </c>
    </row>
    <row r="269" spans="1:2" x14ac:dyDescent="0.25">
      <c r="A269" t="s">
        <v>10650</v>
      </c>
      <c r="B269" t="b">
        <v>1</v>
      </c>
    </row>
    <row r="270" spans="1:2" x14ac:dyDescent="0.25">
      <c r="A270" t="s">
        <v>8501</v>
      </c>
      <c r="B270" t="b">
        <v>1</v>
      </c>
    </row>
    <row r="271" spans="1:2" x14ac:dyDescent="0.25">
      <c r="A271" t="s">
        <v>9661</v>
      </c>
      <c r="B271" t="b">
        <v>1</v>
      </c>
    </row>
    <row r="272" spans="1:2" x14ac:dyDescent="0.25">
      <c r="A272" t="s">
        <v>6516</v>
      </c>
      <c r="B272" t="b">
        <v>1</v>
      </c>
    </row>
    <row r="273" spans="1:2" x14ac:dyDescent="0.25">
      <c r="A273" t="s">
        <v>1668</v>
      </c>
      <c r="B273" t="b">
        <v>1</v>
      </c>
    </row>
    <row r="274" spans="1:2" x14ac:dyDescent="0.25">
      <c r="A274" t="s">
        <v>9358</v>
      </c>
      <c r="B274" t="b">
        <v>1</v>
      </c>
    </row>
    <row r="275" spans="1:2" x14ac:dyDescent="0.25">
      <c r="A275" t="s">
        <v>9013</v>
      </c>
      <c r="B275" t="b">
        <v>1</v>
      </c>
    </row>
    <row r="276" spans="1:2" x14ac:dyDescent="0.25">
      <c r="A276" t="s">
        <v>10921</v>
      </c>
      <c r="B276" t="b">
        <v>1</v>
      </c>
    </row>
    <row r="277" spans="1:2" x14ac:dyDescent="0.25">
      <c r="A277" t="s">
        <v>8340</v>
      </c>
      <c r="B277" t="b">
        <v>1</v>
      </c>
    </row>
    <row r="278" spans="1:2" x14ac:dyDescent="0.25">
      <c r="A278" t="s">
        <v>6060</v>
      </c>
      <c r="B278" t="b">
        <v>1</v>
      </c>
    </row>
    <row r="279" spans="1:2" x14ac:dyDescent="0.25">
      <c r="A279" t="s">
        <v>6497</v>
      </c>
      <c r="B279" t="b">
        <v>1</v>
      </c>
    </row>
    <row r="280" spans="1:2" x14ac:dyDescent="0.25">
      <c r="A280" t="s">
        <v>3647</v>
      </c>
      <c r="B280" t="b">
        <v>1</v>
      </c>
    </row>
    <row r="281" spans="1:2" x14ac:dyDescent="0.25">
      <c r="A281" t="s">
        <v>7475</v>
      </c>
      <c r="B281" t="b">
        <v>1</v>
      </c>
    </row>
    <row r="282" spans="1:2" x14ac:dyDescent="0.25">
      <c r="A282" t="s">
        <v>3258</v>
      </c>
      <c r="B282" t="b">
        <v>1</v>
      </c>
    </row>
    <row r="283" spans="1:2" x14ac:dyDescent="0.25">
      <c r="A283" t="s">
        <v>4602</v>
      </c>
      <c r="B283" t="b">
        <v>1</v>
      </c>
    </row>
    <row r="284" spans="1:2" x14ac:dyDescent="0.25">
      <c r="A284" t="s">
        <v>10337</v>
      </c>
      <c r="B284" t="b">
        <v>1</v>
      </c>
    </row>
    <row r="285" spans="1:2" x14ac:dyDescent="0.25">
      <c r="A285" t="s">
        <v>8206</v>
      </c>
      <c r="B285" t="b">
        <v>1</v>
      </c>
    </row>
    <row r="286" spans="1:2" x14ac:dyDescent="0.25">
      <c r="A286" t="s">
        <v>9304</v>
      </c>
      <c r="B286" t="b">
        <v>1</v>
      </c>
    </row>
    <row r="287" spans="1:2" x14ac:dyDescent="0.25">
      <c r="A287" t="s">
        <v>9347</v>
      </c>
      <c r="B287" t="b">
        <v>1</v>
      </c>
    </row>
    <row r="288" spans="1:2" x14ac:dyDescent="0.25">
      <c r="A288" t="s">
        <v>9483</v>
      </c>
      <c r="B288" t="b">
        <v>1</v>
      </c>
    </row>
    <row r="289" spans="1:2" x14ac:dyDescent="0.25">
      <c r="A289" t="s">
        <v>4969</v>
      </c>
      <c r="B289" t="b">
        <v>1</v>
      </c>
    </row>
    <row r="290" spans="1:2" x14ac:dyDescent="0.25">
      <c r="A290" t="s">
        <v>10345</v>
      </c>
      <c r="B290" t="b">
        <v>1</v>
      </c>
    </row>
    <row r="291" spans="1:2" x14ac:dyDescent="0.25">
      <c r="A291" t="s">
        <v>7974</v>
      </c>
      <c r="B291" t="b">
        <v>1</v>
      </c>
    </row>
    <row r="292" spans="1:2" x14ac:dyDescent="0.25">
      <c r="A292" t="s">
        <v>10262</v>
      </c>
      <c r="B292" t="b">
        <v>1</v>
      </c>
    </row>
    <row r="293" spans="1:2" x14ac:dyDescent="0.25">
      <c r="A293" t="s">
        <v>2507</v>
      </c>
      <c r="B293" t="b">
        <v>1</v>
      </c>
    </row>
    <row r="294" spans="1:2" x14ac:dyDescent="0.25">
      <c r="A294" t="s">
        <v>10689</v>
      </c>
      <c r="B294" t="b">
        <v>1</v>
      </c>
    </row>
    <row r="295" spans="1:2" x14ac:dyDescent="0.25">
      <c r="A295" t="s">
        <v>2978</v>
      </c>
      <c r="B295" t="b">
        <v>1</v>
      </c>
    </row>
    <row r="296" spans="1:2" x14ac:dyDescent="0.25">
      <c r="A296" t="s">
        <v>1462</v>
      </c>
      <c r="B296" t="b">
        <v>1</v>
      </c>
    </row>
    <row r="297" spans="1:2" x14ac:dyDescent="0.25">
      <c r="A297" t="s">
        <v>9625</v>
      </c>
      <c r="B297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Report</vt:lpstr>
      <vt:lpstr>Introduction</vt:lpstr>
      <vt:lpstr>time series of orders</vt:lpstr>
      <vt:lpstr>profit,sales and profit margin</vt:lpstr>
      <vt:lpstr>sales forecast</vt:lpstr>
      <vt:lpstr>profit for 2017</vt:lpstr>
      <vt:lpstr>sales by category over time</vt:lpstr>
      <vt:lpstr>average order value</vt:lpstr>
      <vt:lpstr>bonus and goal seek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Puneet P</dc:creator>
  <cp:lastModifiedBy>Puneet P</cp:lastModifiedBy>
  <dcterms:created xsi:type="dcterms:W3CDTF">2025-06-26T01:22:00Z</dcterms:created>
  <dcterms:modified xsi:type="dcterms:W3CDTF">2025-06-26T18:23:48Z</dcterms:modified>
</cp:coreProperties>
</file>