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branch" sheetId="1" r:id="rId1"/>
    <sheet name="bus" sheetId="2" r:id="rId2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3"/>
  <c r="I3"/>
  <c r="J3"/>
  <c r="K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I105"/>
  <c r="J105"/>
  <c r="K105"/>
  <c r="I106"/>
  <c r="J106"/>
  <c r="K106"/>
  <c r="I107"/>
  <c r="J107"/>
  <c r="K107"/>
  <c r="I108"/>
  <c r="J108"/>
  <c r="K108"/>
  <c r="I109"/>
  <c r="J109"/>
  <c r="K109"/>
  <c r="I110"/>
  <c r="J110"/>
  <c r="K110"/>
  <c r="I111"/>
  <c r="J111"/>
  <c r="K111"/>
  <c r="I112"/>
  <c r="J112"/>
  <c r="K112"/>
  <c r="I113"/>
  <c r="J113"/>
  <c r="K113"/>
  <c r="I114"/>
  <c r="J114"/>
  <c r="K114"/>
  <c r="U4"/>
  <c r="T6"/>
  <c r="U6"/>
  <c r="U7"/>
  <c r="T10"/>
  <c r="U10"/>
  <c r="U12"/>
  <c r="T14"/>
  <c r="U14"/>
  <c r="T15"/>
  <c r="T18"/>
  <c r="T20"/>
  <c r="T22"/>
  <c r="T23"/>
  <c r="T26"/>
  <c r="T28"/>
  <c r="T30"/>
  <c r="T31"/>
  <c r="T34"/>
  <c r="T36"/>
  <c r="T38"/>
  <c r="T39"/>
  <c r="T42"/>
  <c r="T44"/>
  <c r="T46"/>
  <c r="T47"/>
  <c r="T50"/>
  <c r="U54"/>
  <c r="U55"/>
  <c r="U62"/>
  <c r="U63"/>
  <c r="U68"/>
  <c r="T70"/>
  <c r="T71"/>
  <c r="U76"/>
  <c r="T78"/>
  <c r="T79"/>
  <c r="U84"/>
  <c r="T86"/>
  <c r="T87"/>
  <c r="U92"/>
  <c r="T94"/>
  <c r="T95"/>
  <c r="U100"/>
  <c r="T102"/>
  <c r="T103"/>
  <c r="U108"/>
  <c r="T110"/>
  <c r="T111"/>
  <c r="V114" i="2"/>
  <c r="U114" s="1"/>
  <c r="V115"/>
  <c r="U115" s="1"/>
  <c r="V116"/>
  <c r="U116" s="1"/>
  <c r="F113"/>
  <c r="G113" s="1"/>
  <c r="Z3" i="1"/>
  <c r="AA3" s="1"/>
  <c r="Z4"/>
  <c r="AA4" s="1"/>
  <c r="Z5"/>
  <c r="Z6"/>
  <c r="AA6" s="1"/>
  <c r="Z7"/>
  <c r="Z8"/>
  <c r="Z9"/>
  <c r="Z10"/>
  <c r="Z11"/>
  <c r="AA11" s="1"/>
  <c r="Z12"/>
  <c r="AA12" s="1"/>
  <c r="Z13"/>
  <c r="Z14"/>
  <c r="AA14" s="1"/>
  <c r="Z15"/>
  <c r="Z16"/>
  <c r="Z17"/>
  <c r="Z18"/>
  <c r="Z19"/>
  <c r="AA19" s="1"/>
  <c r="Z20"/>
  <c r="AA20" s="1"/>
  <c r="Z21"/>
  <c r="Z22"/>
  <c r="AA22" s="1"/>
  <c r="Z23"/>
  <c r="Z24"/>
  <c r="Z25"/>
  <c r="Z26"/>
  <c r="Z27"/>
  <c r="AA27" s="1"/>
  <c r="Z28"/>
  <c r="AA28" s="1"/>
  <c r="Z29"/>
  <c r="Z30"/>
  <c r="AA30" s="1"/>
  <c r="Z31"/>
  <c r="Z32"/>
  <c r="Z33"/>
  <c r="Z34"/>
  <c r="Z35"/>
  <c r="AA35" s="1"/>
  <c r="Z36"/>
  <c r="AA36" s="1"/>
  <c r="Z37"/>
  <c r="Z38"/>
  <c r="AA38" s="1"/>
  <c r="Z39"/>
  <c r="Z40"/>
  <c r="Z41"/>
  <c r="Z42"/>
  <c r="Z43"/>
  <c r="Z44"/>
  <c r="Z45"/>
  <c r="Z46"/>
  <c r="Z47"/>
  <c r="Z48"/>
  <c r="Z49"/>
  <c r="Z50"/>
  <c r="Z51"/>
  <c r="AA51" s="1"/>
  <c r="Z52"/>
  <c r="AA52" s="1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AA86" s="1"/>
  <c r="Z87"/>
  <c r="Z88"/>
  <c r="Z89"/>
  <c r="Z90"/>
  <c r="Z91"/>
  <c r="Z92"/>
  <c r="AA92" s="1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AA115" s="1"/>
  <c r="Z2"/>
  <c r="K2"/>
  <c r="J2"/>
  <c r="I2"/>
  <c r="X2"/>
  <c r="X3"/>
  <c r="U3" s="1"/>
  <c r="X4"/>
  <c r="T4" s="1"/>
  <c r="X5"/>
  <c r="U5" s="1"/>
  <c r="X6"/>
  <c r="X7"/>
  <c r="T7" s="1"/>
  <c r="X8"/>
  <c r="U8" s="1"/>
  <c r="X9"/>
  <c r="U9" s="1"/>
  <c r="X10"/>
  <c r="X11"/>
  <c r="U11" s="1"/>
  <c r="X12"/>
  <c r="T12" s="1"/>
  <c r="X13"/>
  <c r="U13" s="1"/>
  <c r="X14"/>
  <c r="X15"/>
  <c r="U15" s="1"/>
  <c r="X16"/>
  <c r="U16" s="1"/>
  <c r="X17"/>
  <c r="T17" s="1"/>
  <c r="X18"/>
  <c r="U18" s="1"/>
  <c r="X19"/>
  <c r="U19" s="1"/>
  <c r="X20"/>
  <c r="U20" s="1"/>
  <c r="X21"/>
  <c r="T21" s="1"/>
  <c r="X22"/>
  <c r="U22" s="1"/>
  <c r="X23"/>
  <c r="U23" s="1"/>
  <c r="X24"/>
  <c r="U24" s="1"/>
  <c r="X25"/>
  <c r="T25" s="1"/>
  <c r="X26"/>
  <c r="U26" s="1"/>
  <c r="X27"/>
  <c r="U27" s="1"/>
  <c r="X28"/>
  <c r="U28" s="1"/>
  <c r="X29"/>
  <c r="T29" s="1"/>
  <c r="X30"/>
  <c r="U30" s="1"/>
  <c r="X31"/>
  <c r="U31" s="1"/>
  <c r="X32"/>
  <c r="U32" s="1"/>
  <c r="X33"/>
  <c r="T33" s="1"/>
  <c r="X34"/>
  <c r="U34" s="1"/>
  <c r="X35"/>
  <c r="U35" s="1"/>
  <c r="X36"/>
  <c r="U36" s="1"/>
  <c r="X37"/>
  <c r="T37" s="1"/>
  <c r="X38"/>
  <c r="U38" s="1"/>
  <c r="X39"/>
  <c r="U39" s="1"/>
  <c r="X40"/>
  <c r="U40" s="1"/>
  <c r="X41"/>
  <c r="T41" s="1"/>
  <c r="X42"/>
  <c r="U42" s="1"/>
  <c r="X43"/>
  <c r="U43" s="1"/>
  <c r="X44"/>
  <c r="U44" s="1"/>
  <c r="X45"/>
  <c r="T45" s="1"/>
  <c r="X46"/>
  <c r="U46" s="1"/>
  <c r="X47"/>
  <c r="U47" s="1"/>
  <c r="X48"/>
  <c r="U48" s="1"/>
  <c r="X49"/>
  <c r="T49" s="1"/>
  <c r="X50"/>
  <c r="U50" s="1"/>
  <c r="X51"/>
  <c r="U51" s="1"/>
  <c r="G51" s="1"/>
  <c r="S51" s="1"/>
  <c r="X52"/>
  <c r="U52" s="1"/>
  <c r="X53"/>
  <c r="U53" s="1"/>
  <c r="X54"/>
  <c r="T54" s="1"/>
  <c r="X55"/>
  <c r="T55" s="1"/>
  <c r="X56"/>
  <c r="U56" s="1"/>
  <c r="X57"/>
  <c r="U57" s="1"/>
  <c r="X58"/>
  <c r="U58" s="1"/>
  <c r="X59"/>
  <c r="U59" s="1"/>
  <c r="X60"/>
  <c r="U60" s="1"/>
  <c r="X61"/>
  <c r="U61" s="1"/>
  <c r="X62"/>
  <c r="T62" s="1"/>
  <c r="X63"/>
  <c r="T63" s="1"/>
  <c r="F63" s="1"/>
  <c r="R63" s="1"/>
  <c r="X64"/>
  <c r="U64" s="1"/>
  <c r="X65"/>
  <c r="U65" s="1"/>
  <c r="X66"/>
  <c r="U66" s="1"/>
  <c r="G66" s="1"/>
  <c r="S66" s="1"/>
  <c r="X67"/>
  <c r="U67" s="1"/>
  <c r="X68"/>
  <c r="T68" s="1"/>
  <c r="X69"/>
  <c r="U69" s="1"/>
  <c r="X70"/>
  <c r="U70" s="1"/>
  <c r="X71"/>
  <c r="U71" s="1"/>
  <c r="X72"/>
  <c r="T72" s="1"/>
  <c r="X73"/>
  <c r="U73" s="1"/>
  <c r="X74"/>
  <c r="U74" s="1"/>
  <c r="X75"/>
  <c r="U75" s="1"/>
  <c r="X76"/>
  <c r="T76" s="1"/>
  <c r="X77"/>
  <c r="U77" s="1"/>
  <c r="X78"/>
  <c r="U78" s="1"/>
  <c r="X79"/>
  <c r="U79" s="1"/>
  <c r="X80"/>
  <c r="T80" s="1"/>
  <c r="X81"/>
  <c r="U81" s="1"/>
  <c r="X82"/>
  <c r="U82" s="1"/>
  <c r="X83"/>
  <c r="U83" s="1"/>
  <c r="X84"/>
  <c r="T84" s="1"/>
  <c r="X85"/>
  <c r="U85" s="1"/>
  <c r="X86"/>
  <c r="U86" s="1"/>
  <c r="G86" s="1"/>
  <c r="S86" s="1"/>
  <c r="X87"/>
  <c r="U87" s="1"/>
  <c r="X88"/>
  <c r="T88" s="1"/>
  <c r="X89"/>
  <c r="U89" s="1"/>
  <c r="G89" s="1"/>
  <c r="S89" s="1"/>
  <c r="X90"/>
  <c r="U90" s="1"/>
  <c r="X91"/>
  <c r="U91" s="1"/>
  <c r="X92"/>
  <c r="T92" s="1"/>
  <c r="X93"/>
  <c r="U93" s="1"/>
  <c r="X94"/>
  <c r="U94" s="1"/>
  <c r="X95"/>
  <c r="U95" s="1"/>
  <c r="X96"/>
  <c r="T96" s="1"/>
  <c r="X97"/>
  <c r="U97" s="1"/>
  <c r="X98"/>
  <c r="U98" s="1"/>
  <c r="X99"/>
  <c r="U99" s="1"/>
  <c r="X100"/>
  <c r="T100" s="1"/>
  <c r="X101"/>
  <c r="U101" s="1"/>
  <c r="X102"/>
  <c r="U102" s="1"/>
  <c r="X103"/>
  <c r="U103" s="1"/>
  <c r="X104"/>
  <c r="T104" s="1"/>
  <c r="X105"/>
  <c r="U105" s="1"/>
  <c r="X106"/>
  <c r="U106" s="1"/>
  <c r="X107"/>
  <c r="U107" s="1"/>
  <c r="X108"/>
  <c r="T108" s="1"/>
  <c r="X109"/>
  <c r="U109" s="1"/>
  <c r="X110"/>
  <c r="U110" s="1"/>
  <c r="X111"/>
  <c r="U111" s="1"/>
  <c r="X112"/>
  <c r="T112" s="1"/>
  <c r="X113"/>
  <c r="U113" s="1"/>
  <c r="X114"/>
  <c r="U114" s="1"/>
  <c r="G114" s="1"/>
  <c r="S114" s="1"/>
  <c r="X115"/>
  <c r="U115" s="1"/>
  <c r="F4" i="2"/>
  <c r="G4" s="1"/>
  <c r="F5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102"/>
  <c r="G102" s="1"/>
  <c r="F103"/>
  <c r="G103" s="1"/>
  <c r="F104"/>
  <c r="G104" s="1"/>
  <c r="F105"/>
  <c r="G105" s="1"/>
  <c r="F106"/>
  <c r="G106" s="1"/>
  <c r="F107"/>
  <c r="G107" s="1"/>
  <c r="F108"/>
  <c r="G108" s="1"/>
  <c r="F109"/>
  <c r="G109" s="1"/>
  <c r="F110"/>
  <c r="G110" s="1"/>
  <c r="F111"/>
  <c r="G111" s="1"/>
  <c r="F112"/>
  <c r="G112" s="1"/>
  <c r="F114"/>
  <c r="G114" s="1"/>
  <c r="F115"/>
  <c r="G115" s="1"/>
  <c r="F3"/>
  <c r="C41" i="1"/>
  <c r="C42"/>
  <c r="F42" s="1"/>
  <c r="C43"/>
  <c r="C44"/>
  <c r="C45"/>
  <c r="C46"/>
  <c r="F46" s="1"/>
  <c r="C47"/>
  <c r="C48"/>
  <c r="C49"/>
  <c r="C50"/>
  <c r="C53"/>
  <c r="C54"/>
  <c r="C55"/>
  <c r="G55" s="1"/>
  <c r="S55" s="1"/>
  <c r="C56"/>
  <c r="C57"/>
  <c r="C58"/>
  <c r="C59"/>
  <c r="C60"/>
  <c r="C61"/>
  <c r="C62"/>
  <c r="C64"/>
  <c r="C65"/>
  <c r="C67"/>
  <c r="C68"/>
  <c r="C69"/>
  <c r="C70"/>
  <c r="C71"/>
  <c r="C72"/>
  <c r="C73"/>
  <c r="C74"/>
  <c r="C75"/>
  <c r="C76"/>
  <c r="C77"/>
  <c r="C78"/>
  <c r="F78" s="1"/>
  <c r="C79"/>
  <c r="C80"/>
  <c r="C81"/>
  <c r="C82"/>
  <c r="C83"/>
  <c r="C84"/>
  <c r="C85"/>
  <c r="C87"/>
  <c r="C88"/>
  <c r="C89"/>
  <c r="C90"/>
  <c r="C91"/>
  <c r="C93"/>
  <c r="C94"/>
  <c r="F94" s="1"/>
  <c r="C95"/>
  <c r="C96"/>
  <c r="C97"/>
  <c r="C98"/>
  <c r="C99"/>
  <c r="C100"/>
  <c r="C101"/>
  <c r="C102"/>
  <c r="F102" s="1"/>
  <c r="C103"/>
  <c r="C104"/>
  <c r="C105"/>
  <c r="C106"/>
  <c r="C107"/>
  <c r="C108"/>
  <c r="C109"/>
  <c r="C110"/>
  <c r="F110" s="1"/>
  <c r="C111"/>
  <c r="C112"/>
  <c r="C113"/>
  <c r="U2"/>
  <c r="C115"/>
  <c r="S115" s="1"/>
  <c r="B93" i="2"/>
  <c r="B80"/>
  <c r="B81" s="1"/>
  <c r="B82" s="1"/>
  <c r="B83" s="1"/>
  <c r="B84" s="1"/>
  <c r="B85" s="1"/>
  <c r="B86" s="1"/>
  <c r="B79"/>
  <c r="B64"/>
  <c r="B54"/>
  <c r="B55" s="1"/>
  <c r="B56" s="1"/>
  <c r="B57" s="1"/>
  <c r="B58" s="1"/>
  <c r="B59" s="1"/>
  <c r="B60" s="1"/>
  <c r="B61" s="1"/>
  <c r="B62" s="1"/>
  <c r="B63" s="1"/>
  <c r="B53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D4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3"/>
  <c r="V4"/>
  <c r="U4" s="1"/>
  <c r="V5"/>
  <c r="U5" s="1"/>
  <c r="V6"/>
  <c r="U6" s="1"/>
  <c r="V7"/>
  <c r="U7" s="1"/>
  <c r="V8"/>
  <c r="U8" s="1"/>
  <c r="V9"/>
  <c r="U9" s="1"/>
  <c r="V10"/>
  <c r="U10" s="1"/>
  <c r="V11"/>
  <c r="U11" s="1"/>
  <c r="V12"/>
  <c r="U12" s="1"/>
  <c r="V13"/>
  <c r="U13" s="1"/>
  <c r="V14"/>
  <c r="U14" s="1"/>
  <c r="V15"/>
  <c r="U15" s="1"/>
  <c r="V16"/>
  <c r="U16" s="1"/>
  <c r="V17"/>
  <c r="U17" s="1"/>
  <c r="V18"/>
  <c r="U18" s="1"/>
  <c r="V19"/>
  <c r="U19" s="1"/>
  <c r="V20"/>
  <c r="U20" s="1"/>
  <c r="V21"/>
  <c r="U21" s="1"/>
  <c r="V22"/>
  <c r="U22" s="1"/>
  <c r="V23"/>
  <c r="U23" s="1"/>
  <c r="V24"/>
  <c r="U24" s="1"/>
  <c r="V25"/>
  <c r="U25" s="1"/>
  <c r="V26"/>
  <c r="U26" s="1"/>
  <c r="V27"/>
  <c r="U27" s="1"/>
  <c r="V28"/>
  <c r="U28" s="1"/>
  <c r="V29"/>
  <c r="U29" s="1"/>
  <c r="V30"/>
  <c r="U30" s="1"/>
  <c r="V31"/>
  <c r="U31" s="1"/>
  <c r="V32"/>
  <c r="U32" s="1"/>
  <c r="V33"/>
  <c r="U33" s="1"/>
  <c r="V34"/>
  <c r="U34" s="1"/>
  <c r="V35"/>
  <c r="U35" s="1"/>
  <c r="V36"/>
  <c r="U36" s="1"/>
  <c r="V37"/>
  <c r="U37" s="1"/>
  <c r="V38"/>
  <c r="U38" s="1"/>
  <c r="V39"/>
  <c r="U39" s="1"/>
  <c r="V40"/>
  <c r="U40" s="1"/>
  <c r="V41"/>
  <c r="U41" s="1"/>
  <c r="V42"/>
  <c r="U42" s="1"/>
  <c r="V43"/>
  <c r="U43" s="1"/>
  <c r="V44"/>
  <c r="U44" s="1"/>
  <c r="V45"/>
  <c r="U45" s="1"/>
  <c r="V46"/>
  <c r="U46" s="1"/>
  <c r="V47"/>
  <c r="U47" s="1"/>
  <c r="V48"/>
  <c r="U48" s="1"/>
  <c r="V49"/>
  <c r="U49" s="1"/>
  <c r="V50"/>
  <c r="U50" s="1"/>
  <c r="V51"/>
  <c r="U51" s="1"/>
  <c r="V52"/>
  <c r="U52" s="1"/>
  <c r="V53"/>
  <c r="U53" s="1"/>
  <c r="V54"/>
  <c r="U54" s="1"/>
  <c r="V55"/>
  <c r="U55" s="1"/>
  <c r="V56"/>
  <c r="U56" s="1"/>
  <c r="V57"/>
  <c r="U57" s="1"/>
  <c r="V58"/>
  <c r="U58" s="1"/>
  <c r="V59"/>
  <c r="U59" s="1"/>
  <c r="V60"/>
  <c r="U60" s="1"/>
  <c r="V61"/>
  <c r="U61" s="1"/>
  <c r="V62"/>
  <c r="U62" s="1"/>
  <c r="V63"/>
  <c r="U63" s="1"/>
  <c r="V64"/>
  <c r="U64" s="1"/>
  <c r="V65"/>
  <c r="U65" s="1"/>
  <c r="V66"/>
  <c r="U66" s="1"/>
  <c r="V67"/>
  <c r="U67" s="1"/>
  <c r="V68"/>
  <c r="U68" s="1"/>
  <c r="V69"/>
  <c r="U69" s="1"/>
  <c r="V70"/>
  <c r="U70" s="1"/>
  <c r="V71"/>
  <c r="U71" s="1"/>
  <c r="V72"/>
  <c r="U72" s="1"/>
  <c r="V73"/>
  <c r="U73" s="1"/>
  <c r="V74"/>
  <c r="U74" s="1"/>
  <c r="V75"/>
  <c r="U75" s="1"/>
  <c r="V76"/>
  <c r="U76" s="1"/>
  <c r="V77"/>
  <c r="U77" s="1"/>
  <c r="V78"/>
  <c r="U78" s="1"/>
  <c r="V79"/>
  <c r="U79" s="1"/>
  <c r="V80"/>
  <c r="U80" s="1"/>
  <c r="V81"/>
  <c r="U81" s="1"/>
  <c r="V82"/>
  <c r="U82" s="1"/>
  <c r="V83"/>
  <c r="U83" s="1"/>
  <c r="V84"/>
  <c r="U84" s="1"/>
  <c r="V85"/>
  <c r="U85" s="1"/>
  <c r="V86"/>
  <c r="U86" s="1"/>
  <c r="V87"/>
  <c r="U87" s="1"/>
  <c r="V88"/>
  <c r="U88" s="1"/>
  <c r="V89"/>
  <c r="U89" s="1"/>
  <c r="V90"/>
  <c r="U90" s="1"/>
  <c r="V91"/>
  <c r="U91" s="1"/>
  <c r="V92"/>
  <c r="U92" s="1"/>
  <c r="V93"/>
  <c r="U93" s="1"/>
  <c r="V94"/>
  <c r="U94" s="1"/>
  <c r="V95"/>
  <c r="U95" s="1"/>
  <c r="V96"/>
  <c r="U96" s="1"/>
  <c r="V97"/>
  <c r="U97" s="1"/>
  <c r="V98"/>
  <c r="U98" s="1"/>
  <c r="V99"/>
  <c r="U99" s="1"/>
  <c r="V100"/>
  <c r="U100" s="1"/>
  <c r="V101"/>
  <c r="U101" s="1"/>
  <c r="V102"/>
  <c r="U102" s="1"/>
  <c r="V103"/>
  <c r="U103" s="1"/>
  <c r="V104"/>
  <c r="U104" s="1"/>
  <c r="V105"/>
  <c r="U105" s="1"/>
  <c r="V106"/>
  <c r="U106" s="1"/>
  <c r="V107"/>
  <c r="U107" s="1"/>
  <c r="V108"/>
  <c r="U108" s="1"/>
  <c r="V109"/>
  <c r="U109" s="1"/>
  <c r="V110"/>
  <c r="U110" s="1"/>
  <c r="V111"/>
  <c r="U111" s="1"/>
  <c r="V112"/>
  <c r="U112" s="1"/>
  <c r="V113"/>
  <c r="U113" s="1"/>
  <c r="V3"/>
  <c r="U3" s="1"/>
  <c r="A18" l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/>
  <c r="A53" s="1"/>
  <c r="A54" s="1"/>
  <c r="A55" s="1"/>
  <c r="A56" s="1"/>
  <c r="A57" s="1"/>
  <c r="A58" s="1"/>
  <c r="A59" s="1"/>
  <c r="A60" s="1"/>
  <c r="A61" s="1"/>
  <c r="A62" s="1"/>
  <c r="A63" s="1"/>
  <c r="A64" s="1"/>
  <c r="B87"/>
  <c r="G43" i="1"/>
  <c r="S43" s="1"/>
  <c r="U112"/>
  <c r="G112" s="1"/>
  <c r="S112" s="1"/>
  <c r="U104"/>
  <c r="U96"/>
  <c r="G96" s="1"/>
  <c r="S96" s="1"/>
  <c r="U88"/>
  <c r="G88" s="1"/>
  <c r="S88" s="1"/>
  <c r="U80"/>
  <c r="U72"/>
  <c r="T65"/>
  <c r="T61"/>
  <c r="T57"/>
  <c r="F57" s="1"/>
  <c r="R57" s="1"/>
  <c r="T53"/>
  <c r="U49"/>
  <c r="G49" s="1"/>
  <c r="S49" s="1"/>
  <c r="U45"/>
  <c r="G45" s="1"/>
  <c r="S45" s="1"/>
  <c r="U41"/>
  <c r="U37"/>
  <c r="U33"/>
  <c r="U29"/>
  <c r="U25"/>
  <c r="U21"/>
  <c r="U17"/>
  <c r="G105"/>
  <c r="S105" s="1"/>
  <c r="G79"/>
  <c r="S79" s="1"/>
  <c r="G98"/>
  <c r="S98" s="1"/>
  <c r="T113"/>
  <c r="T109"/>
  <c r="T105"/>
  <c r="T101"/>
  <c r="T97"/>
  <c r="F97" s="1"/>
  <c r="R97" s="1"/>
  <c r="T93"/>
  <c r="T89"/>
  <c r="F89" s="1"/>
  <c r="R89" s="1"/>
  <c r="T85"/>
  <c r="T81"/>
  <c r="F81" s="1"/>
  <c r="R81" s="1"/>
  <c r="T77"/>
  <c r="T73"/>
  <c r="F73" s="1"/>
  <c r="R73" s="1"/>
  <c r="T69"/>
  <c r="F69" s="1"/>
  <c r="R69" s="1"/>
  <c r="T66"/>
  <c r="F66" s="1"/>
  <c r="R66" s="1"/>
  <c r="T58"/>
  <c r="T11"/>
  <c r="T3"/>
  <c r="F74"/>
  <c r="R74" s="1"/>
  <c r="T114"/>
  <c r="F114" s="1"/>
  <c r="R114" s="1"/>
  <c r="T106"/>
  <c r="F106" s="1"/>
  <c r="R106" s="1"/>
  <c r="T98"/>
  <c r="F98" s="1"/>
  <c r="R98" s="1"/>
  <c r="T90"/>
  <c r="T82"/>
  <c r="T74"/>
  <c r="T43"/>
  <c r="T35"/>
  <c r="T27"/>
  <c r="T19"/>
  <c r="F58"/>
  <c r="F90"/>
  <c r="R90" s="1"/>
  <c r="G67"/>
  <c r="S67" s="1"/>
  <c r="T59"/>
  <c r="T51"/>
  <c r="T8"/>
  <c r="T107"/>
  <c r="T99"/>
  <c r="F99" s="1"/>
  <c r="R99" s="1"/>
  <c r="T91"/>
  <c r="F91" s="1"/>
  <c r="R91" s="1"/>
  <c r="T83"/>
  <c r="F83" s="1"/>
  <c r="R83" s="1"/>
  <c r="T75"/>
  <c r="T67"/>
  <c r="T48"/>
  <c r="T40"/>
  <c r="T32"/>
  <c r="T24"/>
  <c r="T16"/>
  <c r="T64"/>
  <c r="F64" s="1"/>
  <c r="R64" s="1"/>
  <c r="T60"/>
  <c r="T56"/>
  <c r="T52"/>
  <c r="F52" s="1"/>
  <c r="R52" s="1"/>
  <c r="T13"/>
  <c r="T9"/>
  <c r="T5"/>
  <c r="G111"/>
  <c r="S111" s="1"/>
  <c r="G103"/>
  <c r="S103" s="1"/>
  <c r="G95"/>
  <c r="S95" s="1"/>
  <c r="G87"/>
  <c r="S87" s="1"/>
  <c r="G50"/>
  <c r="S50" s="1"/>
  <c r="G15"/>
  <c r="S15" s="1"/>
  <c r="F92"/>
  <c r="R92" s="1"/>
  <c r="G93"/>
  <c r="S93" s="1"/>
  <c r="G53"/>
  <c r="S53" s="1"/>
  <c r="F56"/>
  <c r="R56" s="1"/>
  <c r="F96"/>
  <c r="R96" s="1"/>
  <c r="F80"/>
  <c r="R80" s="1"/>
  <c r="G62"/>
  <c r="S62" s="1"/>
  <c r="G54"/>
  <c r="S54" s="1"/>
  <c r="F117" i="2"/>
  <c r="G3"/>
  <c r="F70" i="1"/>
  <c r="R70" s="1"/>
  <c r="G60"/>
  <c r="S60" s="1"/>
  <c r="F41"/>
  <c r="R41" s="1"/>
  <c r="F113"/>
  <c r="R113" s="1"/>
  <c r="G71"/>
  <c r="S71" s="1"/>
  <c r="G48"/>
  <c r="S48" s="1"/>
  <c r="F104"/>
  <c r="R104" s="1"/>
  <c r="G44"/>
  <c r="S44" s="1"/>
  <c r="F103"/>
  <c r="R103" s="1"/>
  <c r="G72"/>
  <c r="S72" s="1"/>
  <c r="F108"/>
  <c r="R108" s="1"/>
  <c r="G100"/>
  <c r="S100" s="1"/>
  <c r="G84"/>
  <c r="S84" s="1"/>
  <c r="F76"/>
  <c r="R76" s="1"/>
  <c r="F68"/>
  <c r="R68" s="1"/>
  <c r="G85"/>
  <c r="S85" s="1"/>
  <c r="G77"/>
  <c r="S77" s="1"/>
  <c r="G41"/>
  <c r="S41" s="1"/>
  <c r="F65"/>
  <c r="R65" s="1"/>
  <c r="G65"/>
  <c r="S65" s="1"/>
  <c r="F47"/>
  <c r="R47" s="1"/>
  <c r="G73"/>
  <c r="S73" s="1"/>
  <c r="F111"/>
  <c r="R111" s="1"/>
  <c r="F75"/>
  <c r="R75" s="1"/>
  <c r="G109"/>
  <c r="S109" s="1"/>
  <c r="G91"/>
  <c r="S91" s="1"/>
  <c r="F107"/>
  <c r="R107" s="1"/>
  <c r="G74"/>
  <c r="S74" s="1"/>
  <c r="F82"/>
  <c r="R82" s="1"/>
  <c r="F101"/>
  <c r="R101" s="1"/>
  <c r="G82"/>
  <c r="S82" s="1"/>
  <c r="G61"/>
  <c r="S61" s="1"/>
  <c r="G99"/>
  <c r="S99" s="1"/>
  <c r="F59"/>
  <c r="R59" s="1"/>
  <c r="R94"/>
  <c r="R58"/>
  <c r="R102"/>
  <c r="G92"/>
  <c r="S92" s="1"/>
  <c r="AA68"/>
  <c r="AA76"/>
  <c r="AA67"/>
  <c r="AA75"/>
  <c r="AA100"/>
  <c r="AA108"/>
  <c r="AA44"/>
  <c r="AA99"/>
  <c r="AA110"/>
  <c r="AA91"/>
  <c r="AA46"/>
  <c r="AA70"/>
  <c r="AA94"/>
  <c r="AA78"/>
  <c r="AA59"/>
  <c r="AA102"/>
  <c r="AA83"/>
  <c r="AA60"/>
  <c r="AA54"/>
  <c r="AA107"/>
  <c r="AA84"/>
  <c r="AA62"/>
  <c r="AA43"/>
  <c r="AA2"/>
  <c r="AA109"/>
  <c r="AA101"/>
  <c r="AA93"/>
  <c r="AA85"/>
  <c r="AA77"/>
  <c r="AA69"/>
  <c r="AA61"/>
  <c r="AA53"/>
  <c r="AA45"/>
  <c r="AA37"/>
  <c r="AA29"/>
  <c r="AA21"/>
  <c r="AA13"/>
  <c r="AA5"/>
  <c r="AA112"/>
  <c r="AA104"/>
  <c r="AA96"/>
  <c r="AA88"/>
  <c r="AA80"/>
  <c r="AA72"/>
  <c r="AA64"/>
  <c r="AA56"/>
  <c r="AA48"/>
  <c r="AA40"/>
  <c r="AA32"/>
  <c r="AA24"/>
  <c r="AA16"/>
  <c r="AA8"/>
  <c r="AA103"/>
  <c r="AA87"/>
  <c r="AA71"/>
  <c r="AA55"/>
  <c r="AA39"/>
  <c r="AA15"/>
  <c r="AA113"/>
  <c r="AA105"/>
  <c r="AA97"/>
  <c r="AA89"/>
  <c r="AA81"/>
  <c r="AA73"/>
  <c r="AA65"/>
  <c r="AA57"/>
  <c r="AA49"/>
  <c r="AA41"/>
  <c r="AA33"/>
  <c r="AA25"/>
  <c r="AA17"/>
  <c r="AA9"/>
  <c r="AA111"/>
  <c r="AA95"/>
  <c r="AA79"/>
  <c r="AA63"/>
  <c r="AA47"/>
  <c r="AA31"/>
  <c r="AA23"/>
  <c r="AA7"/>
  <c r="AA114"/>
  <c r="AA106"/>
  <c r="AA98"/>
  <c r="AA90"/>
  <c r="AA82"/>
  <c r="AA74"/>
  <c r="AA66"/>
  <c r="AA58"/>
  <c r="AA50"/>
  <c r="AA42"/>
  <c r="AA34"/>
  <c r="AA26"/>
  <c r="AA18"/>
  <c r="AA10"/>
  <c r="G69"/>
  <c r="S69" s="1"/>
  <c r="F49"/>
  <c r="F72"/>
  <c r="G97"/>
  <c r="S97" s="1"/>
  <c r="G101"/>
  <c r="S101" s="1"/>
  <c r="F105"/>
  <c r="R105" s="1"/>
  <c r="G81"/>
  <c r="S81" s="1"/>
  <c r="G104"/>
  <c r="S104" s="1"/>
  <c r="F61"/>
  <c r="R61" s="1"/>
  <c r="F112"/>
  <c r="R112" s="1"/>
  <c r="G113"/>
  <c r="S113" s="1"/>
  <c r="F86"/>
  <c r="R86" s="1"/>
  <c r="F93"/>
  <c r="R93" s="1"/>
  <c r="F85"/>
  <c r="R85" s="1"/>
  <c r="G63"/>
  <c r="S63" s="1"/>
  <c r="F55"/>
  <c r="R55" s="1"/>
  <c r="G106"/>
  <c r="S106" s="1"/>
  <c r="G94"/>
  <c r="S94" s="1"/>
  <c r="F77"/>
  <c r="R77" s="1"/>
  <c r="F53"/>
  <c r="R53" s="1"/>
  <c r="G42"/>
  <c r="S42" s="1"/>
  <c r="F88"/>
  <c r="R88" s="1"/>
  <c r="F109"/>
  <c r="R109" s="1"/>
  <c r="F45"/>
  <c r="G46"/>
  <c r="S46" s="1"/>
  <c r="F87"/>
  <c r="R87" s="1"/>
  <c r="F79"/>
  <c r="R79" s="1"/>
  <c r="G57"/>
  <c r="S57" s="1"/>
  <c r="F54"/>
  <c r="R54" s="1"/>
  <c r="G110"/>
  <c r="S110" s="1"/>
  <c r="R115"/>
  <c r="R72"/>
  <c r="R46"/>
  <c r="R110"/>
  <c r="R78"/>
  <c r="G80"/>
  <c r="S80" s="1"/>
  <c r="F50"/>
  <c r="R50" s="1"/>
  <c r="F67"/>
  <c r="R67" s="1"/>
  <c r="G56"/>
  <c r="S56" s="1"/>
  <c r="F84"/>
  <c r="R84" s="1"/>
  <c r="F60"/>
  <c r="R60" s="1"/>
  <c r="G68"/>
  <c r="S68" s="1"/>
  <c r="G107"/>
  <c r="S107" s="1"/>
  <c r="T115"/>
  <c r="G108"/>
  <c r="S108" s="1"/>
  <c r="G70"/>
  <c r="S70" s="1"/>
  <c r="G58"/>
  <c r="S58" s="1"/>
  <c r="F51"/>
  <c r="R51" s="1"/>
  <c r="G83"/>
  <c r="S83" s="1"/>
  <c r="G59"/>
  <c r="S59" s="1"/>
  <c r="G78"/>
  <c r="S78" s="1"/>
  <c r="F71"/>
  <c r="R71" s="1"/>
  <c r="G52"/>
  <c r="S52" s="1"/>
  <c r="F100"/>
  <c r="R100" s="1"/>
  <c r="G75"/>
  <c r="S75" s="1"/>
  <c r="F62"/>
  <c r="R62" s="1"/>
  <c r="G102"/>
  <c r="S102" s="1"/>
  <c r="F95"/>
  <c r="R95" s="1"/>
  <c r="G90"/>
  <c r="S90" s="1"/>
  <c r="G76"/>
  <c r="S76" s="1"/>
  <c r="G64"/>
  <c r="S64" s="1"/>
  <c r="F15"/>
  <c r="F43"/>
  <c r="F44"/>
  <c r="F48"/>
  <c r="T2"/>
  <c r="R42"/>
  <c r="B88" i="2"/>
  <c r="B89" s="1"/>
  <c r="B90" s="1"/>
  <c r="B91" s="1"/>
  <c r="B92" s="1"/>
  <c r="B65"/>
  <c r="B66" s="1"/>
  <c r="A67" l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65"/>
  <c r="A66" s="1"/>
  <c r="G47" i="1"/>
  <c r="S47" s="1"/>
  <c r="R49"/>
  <c r="R44"/>
  <c r="R45"/>
  <c r="R43"/>
  <c r="R48"/>
  <c r="A94" i="2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C40" i="1"/>
  <c r="F40" s="1"/>
  <c r="C38"/>
  <c r="G38" s="1"/>
  <c r="S38" s="1"/>
  <c r="C36"/>
  <c r="G36" s="1"/>
  <c r="S36" s="1"/>
  <c r="C35"/>
  <c r="G35" s="1"/>
  <c r="S35" s="1"/>
  <c r="C34"/>
  <c r="F34" s="1"/>
  <c r="C30"/>
  <c r="G30" s="1"/>
  <c r="S30" s="1"/>
  <c r="C28"/>
  <c r="G28" s="1"/>
  <c r="S28" s="1"/>
  <c r="C27"/>
  <c r="G27" s="1"/>
  <c r="S27" s="1"/>
  <c r="C26"/>
  <c r="G26" s="1"/>
  <c r="S26" s="1"/>
  <c r="C22"/>
  <c r="F22" s="1"/>
  <c r="C20"/>
  <c r="G20" s="1"/>
  <c r="S20" s="1"/>
  <c r="C19"/>
  <c r="G19" s="1"/>
  <c r="S19" s="1"/>
  <c r="C18"/>
  <c r="G18" s="1"/>
  <c r="S18" s="1"/>
  <c r="C14"/>
  <c r="G14" s="1"/>
  <c r="S14" s="1"/>
  <c r="C12"/>
  <c r="G12" s="1"/>
  <c r="S12" s="1"/>
  <c r="C11"/>
  <c r="G11" s="1"/>
  <c r="S11" s="1"/>
  <c r="C10"/>
  <c r="F10" s="1"/>
  <c r="C6"/>
  <c r="G6" s="1"/>
  <c r="S6" s="1"/>
  <c r="C3"/>
  <c r="F3" s="1"/>
  <c r="C9"/>
  <c r="F9" s="1"/>
  <c r="C4"/>
  <c r="G4" s="1"/>
  <c r="S4" s="1"/>
  <c r="C5"/>
  <c r="F5" s="1"/>
  <c r="C7"/>
  <c r="G7" s="1"/>
  <c r="S7" s="1"/>
  <c r="C8"/>
  <c r="F8" s="1"/>
  <c r="C13"/>
  <c r="G13" s="1"/>
  <c r="S13" s="1"/>
  <c r="C16"/>
  <c r="C17"/>
  <c r="G17" s="1"/>
  <c r="S17" s="1"/>
  <c r="C21"/>
  <c r="G21" s="1"/>
  <c r="S21" s="1"/>
  <c r="C23"/>
  <c r="C24"/>
  <c r="G24" s="1"/>
  <c r="S24" s="1"/>
  <c r="C25"/>
  <c r="C29"/>
  <c r="G29" s="1"/>
  <c r="S29" s="1"/>
  <c r="C31"/>
  <c r="G31" s="1"/>
  <c r="S31" s="1"/>
  <c r="C32"/>
  <c r="G32" s="1"/>
  <c r="S32" s="1"/>
  <c r="C33"/>
  <c r="C37"/>
  <c r="F37" s="1"/>
  <c r="C39"/>
  <c r="F16" l="1"/>
  <c r="C118"/>
  <c r="G3"/>
  <c r="S3" s="1"/>
  <c r="C117"/>
  <c r="F13"/>
  <c r="G34"/>
  <c r="S34" s="1"/>
  <c r="F11"/>
  <c r="F18"/>
  <c r="R18" s="1"/>
  <c r="F21"/>
  <c r="R21" s="1"/>
  <c r="F6"/>
  <c r="F7"/>
  <c r="F38"/>
  <c r="G9"/>
  <c r="S9" s="1"/>
  <c r="F36"/>
  <c r="G10"/>
  <c r="S10" s="1"/>
  <c r="F27"/>
  <c r="G5"/>
  <c r="S5" s="1"/>
  <c r="F19"/>
  <c r="R19" s="1"/>
  <c r="G8"/>
  <c r="S8" s="1"/>
  <c r="F14"/>
  <c r="F17"/>
  <c r="R17" s="1"/>
  <c r="F12"/>
  <c r="F4"/>
  <c r="R4" s="1"/>
  <c r="G25"/>
  <c r="S25" s="1"/>
  <c r="F25"/>
  <c r="R25" s="1"/>
  <c r="F33"/>
  <c r="G33"/>
  <c r="S33" s="1"/>
  <c r="G39"/>
  <c r="S39" s="1"/>
  <c r="F39"/>
  <c r="G23"/>
  <c r="S23" s="1"/>
  <c r="F23"/>
  <c r="R23" s="1"/>
  <c r="F24"/>
  <c r="R24" s="1"/>
  <c r="F30"/>
  <c r="F28"/>
  <c r="F31"/>
  <c r="F20"/>
  <c r="R20" s="1"/>
  <c r="F29"/>
  <c r="G37"/>
  <c r="S37" s="1"/>
  <c r="F35"/>
  <c r="G22"/>
  <c r="S22" s="1"/>
  <c r="G40"/>
  <c r="S40" s="1"/>
  <c r="F32"/>
  <c r="F26"/>
  <c r="G16"/>
  <c r="S16" s="1"/>
  <c r="C116"/>
  <c r="R9"/>
  <c r="R40"/>
  <c r="R22"/>
  <c r="G2"/>
  <c r="S2" s="1"/>
  <c r="F2"/>
  <c r="R2" s="1"/>
  <c r="R3" l="1"/>
  <c r="R5" l="1"/>
  <c r="R6" l="1"/>
  <c r="R7" l="1"/>
  <c r="R8" l="1"/>
  <c r="R10" l="1"/>
  <c r="R11" l="1"/>
  <c r="R12" l="1"/>
  <c r="R13" l="1"/>
  <c r="R14" l="1"/>
  <c r="R16" l="1"/>
  <c r="R15"/>
  <c r="R26" l="1"/>
  <c r="R27" l="1"/>
  <c r="R28" l="1"/>
  <c r="R29" l="1"/>
  <c r="R30" l="1"/>
  <c r="R31" l="1"/>
  <c r="R32" l="1"/>
  <c r="R33" l="1"/>
  <c r="R34" l="1"/>
  <c r="R35" l="1"/>
  <c r="R36" l="1"/>
  <c r="R37" l="1"/>
  <c r="R38" l="1"/>
  <c r="R39" l="1"/>
</calcChain>
</file>

<file path=xl/sharedStrings.xml><?xml version="1.0" encoding="utf-8"?>
<sst xmlns="http://schemas.openxmlformats.org/spreadsheetml/2006/main" count="155" uniqueCount="40">
  <si>
    <t>BranchID</t>
  </si>
  <si>
    <t>Type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</si>
  <si>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</si>
  <si>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</si>
  <si>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</si>
  <si>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</si>
  <si>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</si>
  <si>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</si>
  <si>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</si>
  <si>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</si>
  <si>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</si>
  <si>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</si>
  <si>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</si>
  <si>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</si>
  <si>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</si>
  <si>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</si>
  <si>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x(km)</t>
  </si>
  <si>
    <t>y(km)</t>
  </si>
  <si>
    <t>NumCons</t>
  </si>
  <si>
    <t>BusID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</si>
  <si>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</si>
  <si>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</si>
  <si>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</si>
  <si>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</si>
  <si>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</si>
  <si>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</si>
  <si>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</si>
  <si>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</si>
  <si>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</si>
  <si>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</si>
  <si>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</si>
  <si>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Transformer</t>
  </si>
  <si>
    <t>r(p.u.)/length</t>
  </si>
  <si>
    <t>x(p.u.)/length</t>
  </si>
  <si>
    <t>zbase</t>
  </si>
  <si>
    <t>Potencia</t>
  </si>
  <si>
    <t>Dist Normal</t>
  </si>
  <si>
    <t>Dist Normal (Fijo)&gt;0</t>
  </si>
  <si>
    <t>Dist Normal (&gt;0)</t>
  </si>
  <si>
    <t>LV_US_2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</si>
</sst>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zoomScale="85" zoomScaleNormal="85" workbookViewId="0">
      <selection activeCell="B1" sqref="A1:B1048576"/>
    </sheetView>
  </sheetViews>
  <sheetFormatPr baseColWidth="10" defaultRowHeight="15"/>
  <cols>
    <col min="2" max="2" width="11.85546875" bestFit="1" customWidth="1"/>
    <col min="18" max="18" width="13.140625" bestFit="1" customWidth="1"/>
    <col min="19" max="19" width="13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32</v>
      </c>
      <c r="S1" t="s">
        <v>33</v>
      </c>
      <c r="T1" t="s">
        <v>32</v>
      </c>
      <c r="U1" t="s">
        <v>33</v>
      </c>
      <c r="X1" t="s">
        <v>34</v>
      </c>
      <c r="Z1" t="s">
        <v>36</v>
      </c>
      <c r="AA1" t="s">
        <v>38</v>
      </c>
      <c r="AB1" t="s">
        <v>37</v>
      </c>
    </row>
    <row r="2" spans="1:28">
      <c r="A2">
        <v>1</v>
      </c>
      <c r="B2" t="s">
        <v>39</v>
      </c>
      <c r="C2">
        <v>7.4999999999999997E-2</v>
      </c>
      <c r="D2">
        <v>1</v>
      </c>
      <c r="E2">
        <v>2</v>
      </c>
      <c r="F2" s="1">
        <f>C2*T2</f>
        <v>6.5624999999999982E-4</v>
      </c>
      <c r="G2" s="1">
        <f>C2*U2</f>
        <v>3.7499999999999995E-4</v>
      </c>
      <c r="H2">
        <v>0</v>
      </c>
      <c r="I2">
        <f t="shared" ref="I2:K18" si="0">0.001*0.4*420*SQRT(3)</f>
        <v>0.2909845356715714</v>
      </c>
      <c r="J2">
        <f t="shared" ref="J2:K17" si="1">0.001*0.4*420*SQRT(3)</f>
        <v>0.2909845356715714</v>
      </c>
      <c r="K2">
        <f t="shared" si="1"/>
        <v>0.2909845356715714</v>
      </c>
      <c r="L2">
        <v>0</v>
      </c>
      <c r="M2">
        <v>0</v>
      </c>
      <c r="N2">
        <v>1</v>
      </c>
      <c r="O2">
        <v>-360</v>
      </c>
      <c r="P2">
        <v>360</v>
      </c>
      <c r="R2" s="1">
        <f>F2/C2</f>
        <v>8.7499999999999974E-3</v>
      </c>
      <c r="S2">
        <f>G2/C2</f>
        <v>4.9999999999999992E-3</v>
      </c>
      <c r="T2" s="2">
        <f>V2/X2/1000</f>
        <v>8.7499999999999974E-3</v>
      </c>
      <c r="U2" s="2">
        <f>W2/X2/1000</f>
        <v>4.9999999999999992E-3</v>
      </c>
      <c r="V2">
        <v>0.14000000000000001</v>
      </c>
      <c r="W2">
        <v>0.08</v>
      </c>
      <c r="X2">
        <f>0.4*0.4/10</f>
        <v>1.6000000000000004E-2</v>
      </c>
      <c r="Z2">
        <f ca="1">NORMINV(RAND(),0.008,0.005)</f>
        <v>3.4929853153151868E-3</v>
      </c>
      <c r="AA2">
        <f ca="1">IF(Z2&gt;0,Z2,0.01)</f>
        <v>3.4929853153151868E-3</v>
      </c>
      <c r="AB2">
        <v>7.4390132123855583E-3</v>
      </c>
    </row>
    <row r="3" spans="1:28">
      <c r="A3">
        <f>A2+1</f>
        <v>2</v>
      </c>
      <c r="B3" t="s">
        <v>39</v>
      </c>
      <c r="C3">
        <f t="shared" ref="C3:C14" si="2">IF(EXACT(B3,"Transformer"),0,AB3)</f>
        <v>0.01</v>
      </c>
      <c r="D3">
        <v>2</v>
      </c>
      <c r="E3">
        <v>3</v>
      </c>
      <c r="F3" s="1">
        <f t="shared" ref="F3:F66" si="3">C3*T3</f>
        <v>8.7499999999999972E-5</v>
      </c>
      <c r="G3" s="1">
        <f t="shared" ref="G3:G66" si="4">C3*U3</f>
        <v>4.9999999999999996E-5</v>
      </c>
      <c r="H3">
        <v>0</v>
      </c>
      <c r="I3">
        <f t="shared" si="0"/>
        <v>0.2909845356715714</v>
      </c>
      <c r="J3">
        <f t="shared" si="1"/>
        <v>0.2909845356715714</v>
      </c>
      <c r="K3">
        <f t="shared" si="1"/>
        <v>0.2909845356715714</v>
      </c>
      <c r="L3">
        <v>0</v>
      </c>
      <c r="M3">
        <v>0</v>
      </c>
      <c r="N3">
        <v>1</v>
      </c>
      <c r="O3">
        <v>-360</v>
      </c>
      <c r="P3">
        <v>360</v>
      </c>
      <c r="R3" s="1">
        <f t="shared" ref="R3:R66" si="5">F3/C3</f>
        <v>8.7499999999999974E-3</v>
      </c>
      <c r="S3">
        <f t="shared" ref="S3:S66" si="6">G3/C3</f>
        <v>4.9999999999999992E-3</v>
      </c>
      <c r="T3" s="2">
        <f t="shared" ref="T3:T66" si="7">V3/X3/1000</f>
        <v>8.7499999999999974E-3</v>
      </c>
      <c r="U3" s="2">
        <f t="shared" ref="U3:U66" si="8">W3/X3/1000</f>
        <v>4.9999999999999992E-3</v>
      </c>
      <c r="V3">
        <v>0.14000000000000001</v>
      </c>
      <c r="W3">
        <v>0.08</v>
      </c>
      <c r="X3">
        <f t="shared" ref="X3:X66" si="9">0.4*0.4/10</f>
        <v>1.6000000000000004E-2</v>
      </c>
      <c r="Z3">
        <f t="shared" ref="Z3:Z66" ca="1" si="10">NORMINV(RAND(),0.008,0.005)</f>
        <v>7.3573089391910981E-3</v>
      </c>
      <c r="AA3">
        <f t="shared" ref="AA3:AA66" ca="1" si="11">IF(Z3&gt;0,Z3,0.01)</f>
        <v>7.3573089391910981E-3</v>
      </c>
      <c r="AB3">
        <v>0.01</v>
      </c>
    </row>
    <row r="4" spans="1:28">
      <c r="A4">
        <f t="shared" ref="A4:A67" si="12">A3+1</f>
        <v>3</v>
      </c>
      <c r="B4" t="s">
        <v>39</v>
      </c>
      <c r="C4">
        <f t="shared" si="2"/>
        <v>1.0963042086168402E-3</v>
      </c>
      <c r="D4">
        <v>3</v>
      </c>
      <c r="E4">
        <v>4</v>
      </c>
      <c r="F4" s="1">
        <f t="shared" si="3"/>
        <v>9.5926618253973478E-6</v>
      </c>
      <c r="G4" s="1">
        <f t="shared" si="4"/>
        <v>5.4815210430842003E-6</v>
      </c>
      <c r="H4">
        <v>0</v>
      </c>
      <c r="I4">
        <f t="shared" si="0"/>
        <v>0.2909845356715714</v>
      </c>
      <c r="J4">
        <f t="shared" si="1"/>
        <v>0.2909845356715714</v>
      </c>
      <c r="K4">
        <f t="shared" si="1"/>
        <v>0.2909845356715714</v>
      </c>
      <c r="L4">
        <v>0</v>
      </c>
      <c r="M4">
        <v>0</v>
      </c>
      <c r="N4">
        <v>1</v>
      </c>
      <c r="O4">
        <v>-360</v>
      </c>
      <c r="P4">
        <v>360</v>
      </c>
      <c r="R4" s="1">
        <f t="shared" si="5"/>
        <v>8.7499999999999974E-3</v>
      </c>
      <c r="S4">
        <f t="shared" si="6"/>
        <v>4.9999999999999992E-3</v>
      </c>
      <c r="T4" s="2">
        <f t="shared" si="7"/>
        <v>8.7499999999999974E-3</v>
      </c>
      <c r="U4" s="2">
        <f t="shared" si="8"/>
        <v>4.9999999999999992E-3</v>
      </c>
      <c r="V4">
        <v>0.14000000000000001</v>
      </c>
      <c r="W4">
        <v>0.08</v>
      </c>
      <c r="X4">
        <f t="shared" si="9"/>
        <v>1.6000000000000004E-2</v>
      </c>
      <c r="Z4">
        <f t="shared" ca="1" si="10"/>
        <v>1.2938306477177752E-2</v>
      </c>
      <c r="AA4">
        <f t="shared" ca="1" si="11"/>
        <v>1.2938306477177752E-2</v>
      </c>
      <c r="AB4">
        <v>1.0963042086168402E-3</v>
      </c>
    </row>
    <row r="5" spans="1:28">
      <c r="A5">
        <f t="shared" si="12"/>
        <v>4</v>
      </c>
      <c r="B5" t="s">
        <v>39</v>
      </c>
      <c r="C5">
        <f t="shared" si="2"/>
        <v>8.3016113111216497E-3</v>
      </c>
      <c r="D5">
        <v>4</v>
      </c>
      <c r="E5">
        <v>5</v>
      </c>
      <c r="F5" s="1">
        <f t="shared" si="3"/>
        <v>7.2639098972314414E-5</v>
      </c>
      <c r="G5" s="1">
        <f t="shared" si="4"/>
        <v>4.1508056555608242E-5</v>
      </c>
      <c r="H5">
        <v>0</v>
      </c>
      <c r="I5">
        <f t="shared" si="0"/>
        <v>0.2909845356715714</v>
      </c>
      <c r="J5">
        <f t="shared" si="1"/>
        <v>0.2909845356715714</v>
      </c>
      <c r="K5">
        <f t="shared" si="1"/>
        <v>0.2909845356715714</v>
      </c>
      <c r="L5">
        <v>0</v>
      </c>
      <c r="M5">
        <v>0</v>
      </c>
      <c r="N5">
        <v>1</v>
      </c>
      <c r="O5">
        <v>-360</v>
      </c>
      <c r="P5">
        <v>360</v>
      </c>
      <c r="R5" s="1">
        <f t="shared" si="5"/>
        <v>8.7499999999999974E-3</v>
      </c>
      <c r="S5">
        <f t="shared" si="6"/>
        <v>4.9999999999999992E-3</v>
      </c>
      <c r="T5" s="2">
        <f t="shared" si="7"/>
        <v>8.7499999999999974E-3</v>
      </c>
      <c r="U5" s="2">
        <f t="shared" si="8"/>
        <v>4.9999999999999992E-3</v>
      </c>
      <c r="V5">
        <v>0.14000000000000001</v>
      </c>
      <c r="W5">
        <v>0.08</v>
      </c>
      <c r="X5">
        <f t="shared" si="9"/>
        <v>1.6000000000000004E-2</v>
      </c>
      <c r="Z5">
        <f t="shared" ca="1" si="10"/>
        <v>-7.7195616071503576E-4</v>
      </c>
      <c r="AA5">
        <f t="shared" ca="1" si="11"/>
        <v>0.01</v>
      </c>
      <c r="AB5">
        <v>8.3016113111216497E-3</v>
      </c>
    </row>
    <row r="6" spans="1:28">
      <c r="A6">
        <f t="shared" si="12"/>
        <v>5</v>
      </c>
      <c r="B6" t="s">
        <v>39</v>
      </c>
      <c r="C6">
        <f t="shared" si="2"/>
        <v>6.7457029306476615E-3</v>
      </c>
      <c r="D6">
        <v>5</v>
      </c>
      <c r="E6">
        <v>6</v>
      </c>
      <c r="F6" s="1">
        <f t="shared" si="3"/>
        <v>5.9024900643167023E-5</v>
      </c>
      <c r="G6" s="1">
        <f t="shared" si="4"/>
        <v>3.37285146532383E-5</v>
      </c>
      <c r="H6">
        <v>0</v>
      </c>
      <c r="I6">
        <f t="shared" si="0"/>
        <v>0.2909845356715714</v>
      </c>
      <c r="J6">
        <f t="shared" si="1"/>
        <v>0.2909845356715714</v>
      </c>
      <c r="K6">
        <f t="shared" si="1"/>
        <v>0.2909845356715714</v>
      </c>
      <c r="L6">
        <v>0</v>
      </c>
      <c r="M6">
        <v>0</v>
      </c>
      <c r="N6">
        <v>1</v>
      </c>
      <c r="O6">
        <v>-360</v>
      </c>
      <c r="P6">
        <v>360</v>
      </c>
      <c r="R6" s="1">
        <f t="shared" si="5"/>
        <v>8.7499999999999974E-3</v>
      </c>
      <c r="S6">
        <f t="shared" si="6"/>
        <v>4.9999999999999992E-3</v>
      </c>
      <c r="T6" s="2">
        <f t="shared" si="7"/>
        <v>8.7499999999999974E-3</v>
      </c>
      <c r="U6" s="2">
        <f t="shared" si="8"/>
        <v>4.9999999999999992E-3</v>
      </c>
      <c r="V6">
        <v>0.14000000000000001</v>
      </c>
      <c r="W6">
        <v>0.08</v>
      </c>
      <c r="X6">
        <f t="shared" si="9"/>
        <v>1.6000000000000004E-2</v>
      </c>
      <c r="Z6">
        <f t="shared" ca="1" si="10"/>
        <v>9.7592887379938376E-3</v>
      </c>
      <c r="AA6">
        <f t="shared" ca="1" si="11"/>
        <v>9.7592887379938376E-3</v>
      </c>
      <c r="AB6">
        <v>6.7457029306476615E-3</v>
      </c>
    </row>
    <row r="7" spans="1:28">
      <c r="A7">
        <f t="shared" si="12"/>
        <v>6</v>
      </c>
      <c r="B7" t="s">
        <v>39</v>
      </c>
      <c r="C7">
        <f t="shared" si="2"/>
        <v>3.2632655555010137E-3</v>
      </c>
      <c r="D7">
        <v>6</v>
      </c>
      <c r="E7">
        <v>7</v>
      </c>
      <c r="F7" s="1">
        <f t="shared" si="3"/>
        <v>2.8553573610633861E-5</v>
      </c>
      <c r="G7" s="1">
        <f t="shared" si="4"/>
        <v>1.6316327777505067E-5</v>
      </c>
      <c r="H7">
        <v>0</v>
      </c>
      <c r="I7">
        <f t="shared" si="0"/>
        <v>0.2909845356715714</v>
      </c>
      <c r="J7">
        <f t="shared" si="1"/>
        <v>0.2909845356715714</v>
      </c>
      <c r="K7">
        <f t="shared" si="1"/>
        <v>0.2909845356715714</v>
      </c>
      <c r="L7">
        <v>0</v>
      </c>
      <c r="M7">
        <v>0</v>
      </c>
      <c r="N7">
        <v>1</v>
      </c>
      <c r="O7">
        <v>-360</v>
      </c>
      <c r="P7">
        <v>360</v>
      </c>
      <c r="R7" s="1">
        <f t="shared" si="5"/>
        <v>8.7499999999999974E-3</v>
      </c>
      <c r="S7">
        <f t="shared" si="6"/>
        <v>4.9999999999999992E-3</v>
      </c>
      <c r="T7" s="2">
        <f t="shared" si="7"/>
        <v>8.7499999999999974E-3</v>
      </c>
      <c r="U7" s="2">
        <f t="shared" si="8"/>
        <v>4.9999999999999992E-3</v>
      </c>
      <c r="V7">
        <v>0.14000000000000001</v>
      </c>
      <c r="W7">
        <v>0.08</v>
      </c>
      <c r="X7">
        <f t="shared" si="9"/>
        <v>1.6000000000000004E-2</v>
      </c>
      <c r="Z7">
        <f t="shared" ca="1" si="10"/>
        <v>7.8482180917685065E-3</v>
      </c>
      <c r="AA7">
        <f t="shared" ca="1" si="11"/>
        <v>7.8482180917685065E-3</v>
      </c>
      <c r="AB7">
        <v>3.2632655555010137E-3</v>
      </c>
    </row>
    <row r="8" spans="1:28">
      <c r="A8">
        <f t="shared" si="12"/>
        <v>7</v>
      </c>
      <c r="B8" t="s">
        <v>39</v>
      </c>
      <c r="C8">
        <f t="shared" si="2"/>
        <v>1.3753821657015913E-2</v>
      </c>
      <c r="D8">
        <v>7</v>
      </c>
      <c r="E8">
        <v>8</v>
      </c>
      <c r="F8" s="1">
        <f t="shared" si="3"/>
        <v>1.2034593949888921E-4</v>
      </c>
      <c r="G8" s="1">
        <f t="shared" si="4"/>
        <v>6.8769108285079557E-5</v>
      </c>
      <c r="H8">
        <v>0</v>
      </c>
      <c r="I8">
        <f t="shared" si="0"/>
        <v>0.2909845356715714</v>
      </c>
      <c r="J8">
        <f t="shared" si="1"/>
        <v>0.2909845356715714</v>
      </c>
      <c r="K8">
        <f t="shared" si="1"/>
        <v>0.2909845356715714</v>
      </c>
      <c r="L8">
        <v>0</v>
      </c>
      <c r="M8">
        <v>0</v>
      </c>
      <c r="N8">
        <v>1</v>
      </c>
      <c r="O8">
        <v>-360</v>
      </c>
      <c r="P8">
        <v>360</v>
      </c>
      <c r="R8" s="1">
        <f t="shared" si="5"/>
        <v>8.7499999999999974E-3</v>
      </c>
      <c r="S8">
        <f t="shared" si="6"/>
        <v>4.9999999999999992E-3</v>
      </c>
      <c r="T8" s="2">
        <f t="shared" si="7"/>
        <v>8.7499999999999974E-3</v>
      </c>
      <c r="U8" s="2">
        <f t="shared" si="8"/>
        <v>4.9999999999999992E-3</v>
      </c>
      <c r="V8">
        <v>0.14000000000000001</v>
      </c>
      <c r="W8">
        <v>0.08</v>
      </c>
      <c r="X8">
        <f t="shared" si="9"/>
        <v>1.6000000000000004E-2</v>
      </c>
      <c r="Z8">
        <f t="shared" ca="1" si="10"/>
        <v>5.4934284834872865E-3</v>
      </c>
      <c r="AA8">
        <f t="shared" ca="1" si="11"/>
        <v>5.4934284834872865E-3</v>
      </c>
      <c r="AB8">
        <v>1.3753821657015913E-2</v>
      </c>
    </row>
    <row r="9" spans="1:28">
      <c r="A9">
        <f t="shared" si="12"/>
        <v>8</v>
      </c>
      <c r="B9" t="s">
        <v>39</v>
      </c>
      <c r="C9">
        <f t="shared" si="2"/>
        <v>3.9429938755895034E-3</v>
      </c>
      <c r="D9">
        <v>8</v>
      </c>
      <c r="E9">
        <v>9</v>
      </c>
      <c r="F9" s="1">
        <f t="shared" si="3"/>
        <v>3.4501196411408141E-5</v>
      </c>
      <c r="G9" s="1">
        <f t="shared" si="4"/>
        <v>1.9714969377947513E-5</v>
      </c>
      <c r="H9">
        <v>0</v>
      </c>
      <c r="I9">
        <f t="shared" si="0"/>
        <v>0.2909845356715714</v>
      </c>
      <c r="J9">
        <f t="shared" si="1"/>
        <v>0.2909845356715714</v>
      </c>
      <c r="K9">
        <f t="shared" si="1"/>
        <v>0.2909845356715714</v>
      </c>
      <c r="L9">
        <v>0</v>
      </c>
      <c r="M9">
        <v>0</v>
      </c>
      <c r="N9">
        <v>1</v>
      </c>
      <c r="O9">
        <v>-360</v>
      </c>
      <c r="P9">
        <v>360</v>
      </c>
      <c r="R9" s="1">
        <f t="shared" si="5"/>
        <v>8.7499999999999974E-3</v>
      </c>
      <c r="S9">
        <f t="shared" si="6"/>
        <v>4.9999999999999992E-3</v>
      </c>
      <c r="T9" s="2">
        <f t="shared" si="7"/>
        <v>8.7499999999999974E-3</v>
      </c>
      <c r="U9" s="2">
        <f t="shared" si="8"/>
        <v>4.9999999999999992E-3</v>
      </c>
      <c r="V9">
        <v>0.14000000000000001</v>
      </c>
      <c r="W9">
        <v>0.08</v>
      </c>
      <c r="X9">
        <f t="shared" si="9"/>
        <v>1.6000000000000004E-2</v>
      </c>
      <c r="Z9">
        <f t="shared" ca="1" si="10"/>
        <v>1.1322352320310662E-2</v>
      </c>
      <c r="AA9">
        <f t="shared" ca="1" si="11"/>
        <v>1.1322352320310662E-2</v>
      </c>
      <c r="AB9">
        <v>3.9429938755895034E-3</v>
      </c>
    </row>
    <row r="10" spans="1:28">
      <c r="A10">
        <f t="shared" si="12"/>
        <v>9</v>
      </c>
      <c r="B10" t="s">
        <v>39</v>
      </c>
      <c r="C10">
        <f t="shared" si="2"/>
        <v>9.3704527750318699E-3</v>
      </c>
      <c r="D10">
        <v>9</v>
      </c>
      <c r="E10">
        <v>10</v>
      </c>
      <c r="F10" s="1">
        <f t="shared" si="3"/>
        <v>8.1991461781528836E-5</v>
      </c>
      <c r="G10" s="1">
        <f t="shared" si="4"/>
        <v>4.6852263875159345E-5</v>
      </c>
      <c r="H10">
        <v>0</v>
      </c>
      <c r="I10">
        <f t="shared" si="0"/>
        <v>0.2909845356715714</v>
      </c>
      <c r="J10">
        <f t="shared" si="1"/>
        <v>0.2909845356715714</v>
      </c>
      <c r="K10">
        <f t="shared" si="1"/>
        <v>0.2909845356715714</v>
      </c>
      <c r="L10">
        <v>0</v>
      </c>
      <c r="M10">
        <v>0</v>
      </c>
      <c r="N10">
        <v>1</v>
      </c>
      <c r="O10">
        <v>-360</v>
      </c>
      <c r="P10">
        <v>360</v>
      </c>
      <c r="R10" s="1">
        <f t="shared" si="5"/>
        <v>8.7499999999999974E-3</v>
      </c>
      <c r="S10">
        <f t="shared" si="6"/>
        <v>4.9999999999999992E-3</v>
      </c>
      <c r="T10" s="2">
        <f t="shared" si="7"/>
        <v>8.7499999999999974E-3</v>
      </c>
      <c r="U10" s="2">
        <f t="shared" si="8"/>
        <v>4.9999999999999992E-3</v>
      </c>
      <c r="V10">
        <v>0.14000000000000001</v>
      </c>
      <c r="W10">
        <v>0.08</v>
      </c>
      <c r="X10">
        <f t="shared" si="9"/>
        <v>1.6000000000000004E-2</v>
      </c>
      <c r="Z10">
        <f t="shared" ca="1" si="10"/>
        <v>1.152093346129038E-2</v>
      </c>
      <c r="AA10">
        <f t="shared" ca="1" si="11"/>
        <v>1.152093346129038E-2</v>
      </c>
      <c r="AB10">
        <v>9.3704527750318699E-3</v>
      </c>
    </row>
    <row r="11" spans="1:28">
      <c r="A11">
        <f t="shared" si="12"/>
        <v>10</v>
      </c>
      <c r="B11" t="s">
        <v>39</v>
      </c>
      <c r="C11">
        <f t="shared" si="2"/>
        <v>1.5838139898177457E-2</v>
      </c>
      <c r="D11">
        <v>10</v>
      </c>
      <c r="E11">
        <v>11</v>
      </c>
      <c r="F11" s="1">
        <f t="shared" si="3"/>
        <v>1.3858372410905271E-4</v>
      </c>
      <c r="G11" s="1">
        <f t="shared" si="4"/>
        <v>7.919069949088727E-5</v>
      </c>
      <c r="H11">
        <v>0</v>
      </c>
      <c r="I11">
        <f t="shared" si="0"/>
        <v>0.2909845356715714</v>
      </c>
      <c r="J11">
        <f t="shared" si="1"/>
        <v>0.2909845356715714</v>
      </c>
      <c r="K11">
        <f t="shared" si="1"/>
        <v>0.2909845356715714</v>
      </c>
      <c r="L11">
        <v>0</v>
      </c>
      <c r="M11">
        <v>0</v>
      </c>
      <c r="N11">
        <v>1</v>
      </c>
      <c r="O11">
        <v>-360</v>
      </c>
      <c r="P11">
        <v>360</v>
      </c>
      <c r="R11" s="1">
        <f t="shared" si="5"/>
        <v>8.7499999999999974E-3</v>
      </c>
      <c r="S11">
        <f t="shared" si="6"/>
        <v>4.9999999999999992E-3</v>
      </c>
      <c r="T11" s="2">
        <f t="shared" si="7"/>
        <v>8.7499999999999974E-3</v>
      </c>
      <c r="U11" s="2">
        <f t="shared" si="8"/>
        <v>4.9999999999999992E-3</v>
      </c>
      <c r="V11">
        <v>0.14000000000000001</v>
      </c>
      <c r="W11">
        <v>0.08</v>
      </c>
      <c r="X11">
        <f t="shared" si="9"/>
        <v>1.6000000000000004E-2</v>
      </c>
      <c r="Z11">
        <f t="shared" ca="1" si="10"/>
        <v>8.7252678934753945E-3</v>
      </c>
      <c r="AA11">
        <f t="shared" ca="1" si="11"/>
        <v>8.7252678934753945E-3</v>
      </c>
      <c r="AB11">
        <v>1.5838139898177457E-2</v>
      </c>
    </row>
    <row r="12" spans="1:28">
      <c r="A12">
        <f t="shared" si="12"/>
        <v>11</v>
      </c>
      <c r="B12" t="s">
        <v>39</v>
      </c>
      <c r="C12">
        <f t="shared" si="2"/>
        <v>5.229971472356992E-3</v>
      </c>
      <c r="D12">
        <v>11</v>
      </c>
      <c r="E12">
        <v>12</v>
      </c>
      <c r="F12" s="1">
        <f t="shared" si="3"/>
        <v>4.5762250383123665E-5</v>
      </c>
      <c r="G12" s="1">
        <f t="shared" si="4"/>
        <v>2.6149857361784957E-5</v>
      </c>
      <c r="H12">
        <v>0</v>
      </c>
      <c r="I12">
        <f t="shared" si="0"/>
        <v>0.2909845356715714</v>
      </c>
      <c r="J12">
        <f t="shared" si="1"/>
        <v>0.2909845356715714</v>
      </c>
      <c r="K12">
        <f t="shared" si="1"/>
        <v>0.2909845356715714</v>
      </c>
      <c r="L12">
        <v>0</v>
      </c>
      <c r="M12">
        <v>0</v>
      </c>
      <c r="N12">
        <v>1</v>
      </c>
      <c r="O12">
        <v>-360</v>
      </c>
      <c r="P12">
        <v>360</v>
      </c>
      <c r="R12" s="1">
        <f t="shared" si="5"/>
        <v>8.7499999999999974E-3</v>
      </c>
      <c r="S12">
        <f t="shared" si="6"/>
        <v>4.9999999999999992E-3</v>
      </c>
      <c r="T12" s="2">
        <f t="shared" si="7"/>
        <v>8.7499999999999974E-3</v>
      </c>
      <c r="U12" s="2">
        <f t="shared" si="8"/>
        <v>4.9999999999999992E-3</v>
      </c>
      <c r="V12">
        <v>0.14000000000000001</v>
      </c>
      <c r="W12">
        <v>0.08</v>
      </c>
      <c r="X12">
        <f t="shared" si="9"/>
        <v>1.6000000000000004E-2</v>
      </c>
      <c r="Z12">
        <f t="shared" ca="1" si="10"/>
        <v>6.710469180899248E-3</v>
      </c>
      <c r="AA12">
        <f t="shared" ca="1" si="11"/>
        <v>6.710469180899248E-3</v>
      </c>
      <c r="AB12">
        <v>5.229971472356992E-3</v>
      </c>
    </row>
    <row r="13" spans="1:28">
      <c r="A13">
        <f t="shared" si="12"/>
        <v>12</v>
      </c>
      <c r="B13" t="s">
        <v>39</v>
      </c>
      <c r="C13">
        <f t="shared" si="2"/>
        <v>4.2305326534654583E-3</v>
      </c>
      <c r="D13">
        <v>12</v>
      </c>
      <c r="E13">
        <v>13</v>
      </c>
      <c r="F13" s="1">
        <f t="shared" si="3"/>
        <v>3.7017160717822753E-5</v>
      </c>
      <c r="G13" s="1">
        <f t="shared" si="4"/>
        <v>2.1152663267327288E-5</v>
      </c>
      <c r="H13">
        <v>0</v>
      </c>
      <c r="I13">
        <f t="shared" si="0"/>
        <v>0.2909845356715714</v>
      </c>
      <c r="J13">
        <f t="shared" si="1"/>
        <v>0.2909845356715714</v>
      </c>
      <c r="K13">
        <f t="shared" si="1"/>
        <v>0.2909845356715714</v>
      </c>
      <c r="L13">
        <v>0</v>
      </c>
      <c r="M13">
        <v>0</v>
      </c>
      <c r="N13">
        <v>1</v>
      </c>
      <c r="O13">
        <v>-360</v>
      </c>
      <c r="P13">
        <v>360</v>
      </c>
      <c r="R13" s="1">
        <f t="shared" si="5"/>
        <v>8.7499999999999974E-3</v>
      </c>
      <c r="S13">
        <f t="shared" si="6"/>
        <v>4.9999999999999992E-3</v>
      </c>
      <c r="T13" s="2">
        <f t="shared" si="7"/>
        <v>8.7499999999999974E-3</v>
      </c>
      <c r="U13" s="2">
        <f t="shared" si="8"/>
        <v>4.9999999999999992E-3</v>
      </c>
      <c r="V13">
        <v>0.14000000000000001</v>
      </c>
      <c r="W13">
        <v>0.08</v>
      </c>
      <c r="X13">
        <f t="shared" si="9"/>
        <v>1.6000000000000004E-2</v>
      </c>
      <c r="Z13">
        <f t="shared" ca="1" si="10"/>
        <v>1.1732722413494285E-2</v>
      </c>
      <c r="AA13">
        <f t="shared" ca="1" si="11"/>
        <v>1.1732722413494285E-2</v>
      </c>
      <c r="AB13">
        <v>4.2305326534654583E-3</v>
      </c>
    </row>
    <row r="14" spans="1:28">
      <c r="A14">
        <f t="shared" si="12"/>
        <v>13</v>
      </c>
      <c r="B14" t="s">
        <v>39</v>
      </c>
      <c r="C14">
        <f t="shared" si="2"/>
        <v>1.4185255754819624E-2</v>
      </c>
      <c r="D14">
        <v>13</v>
      </c>
      <c r="E14">
        <v>14</v>
      </c>
      <c r="F14" s="1">
        <f t="shared" si="3"/>
        <v>1.2412098785467168E-4</v>
      </c>
      <c r="G14" s="1">
        <f t="shared" si="4"/>
        <v>7.0926278774098117E-5</v>
      </c>
      <c r="H14">
        <v>0</v>
      </c>
      <c r="I14">
        <f t="shared" si="0"/>
        <v>0.2909845356715714</v>
      </c>
      <c r="J14">
        <f t="shared" si="1"/>
        <v>0.2909845356715714</v>
      </c>
      <c r="K14">
        <f t="shared" si="1"/>
        <v>0.2909845356715714</v>
      </c>
      <c r="L14">
        <v>0</v>
      </c>
      <c r="M14">
        <v>0</v>
      </c>
      <c r="N14">
        <v>1</v>
      </c>
      <c r="O14">
        <v>-360</v>
      </c>
      <c r="P14">
        <v>360</v>
      </c>
      <c r="R14" s="1">
        <f t="shared" si="5"/>
        <v>8.7499999999999974E-3</v>
      </c>
      <c r="S14">
        <f t="shared" si="6"/>
        <v>5.0000000000000001E-3</v>
      </c>
      <c r="T14" s="2">
        <f t="shared" si="7"/>
        <v>8.7499999999999974E-3</v>
      </c>
      <c r="U14" s="2">
        <f t="shared" si="8"/>
        <v>4.9999999999999992E-3</v>
      </c>
      <c r="V14">
        <v>0.14000000000000001</v>
      </c>
      <c r="W14">
        <v>0.08</v>
      </c>
      <c r="X14">
        <f t="shared" si="9"/>
        <v>1.6000000000000004E-2</v>
      </c>
      <c r="Z14">
        <f t="shared" ca="1" si="10"/>
        <v>4.2729906253673004E-4</v>
      </c>
      <c r="AA14">
        <f t="shared" ca="1" si="11"/>
        <v>4.2729906253673004E-4</v>
      </c>
      <c r="AB14">
        <v>1.4185255754819624E-2</v>
      </c>
    </row>
    <row r="15" spans="1:28">
      <c r="A15">
        <f t="shared" si="12"/>
        <v>14</v>
      </c>
      <c r="B15" t="s">
        <v>39</v>
      </c>
      <c r="C15">
        <v>0.02</v>
      </c>
      <c r="D15">
        <v>14</v>
      </c>
      <c r="E15">
        <v>15</v>
      </c>
      <c r="F15" s="1">
        <f t="shared" si="3"/>
        <v>1.7499999999999994E-4</v>
      </c>
      <c r="G15" s="1">
        <f t="shared" si="4"/>
        <v>9.9999999999999991E-5</v>
      </c>
      <c r="H15">
        <v>0</v>
      </c>
      <c r="I15">
        <f t="shared" si="0"/>
        <v>0.2909845356715714</v>
      </c>
      <c r="J15">
        <f t="shared" si="1"/>
        <v>0.2909845356715714</v>
      </c>
      <c r="K15">
        <f t="shared" si="1"/>
        <v>0.2909845356715714</v>
      </c>
      <c r="L15">
        <v>0</v>
      </c>
      <c r="M15">
        <v>0</v>
      </c>
      <c r="N15">
        <v>1</v>
      </c>
      <c r="O15">
        <v>-360</v>
      </c>
      <c r="P15">
        <v>360</v>
      </c>
      <c r="R15" s="1">
        <f t="shared" si="5"/>
        <v>8.7499999999999974E-3</v>
      </c>
      <c r="S15">
        <f t="shared" si="6"/>
        <v>4.9999999999999992E-3</v>
      </c>
      <c r="T15" s="2">
        <f t="shared" si="7"/>
        <v>8.7499999999999974E-3</v>
      </c>
      <c r="U15" s="2">
        <f t="shared" si="8"/>
        <v>4.9999999999999992E-3</v>
      </c>
      <c r="V15">
        <v>0.14000000000000001</v>
      </c>
      <c r="W15">
        <v>0.08</v>
      </c>
      <c r="X15">
        <f t="shared" si="9"/>
        <v>1.6000000000000004E-2</v>
      </c>
      <c r="Z15">
        <f t="shared" ca="1" si="10"/>
        <v>7.1959551742364876E-3</v>
      </c>
      <c r="AA15">
        <f t="shared" ca="1" si="11"/>
        <v>7.1959551742364876E-3</v>
      </c>
      <c r="AB15">
        <v>6.5122731621392628E-3</v>
      </c>
    </row>
    <row r="16" spans="1:28">
      <c r="A16">
        <f t="shared" si="12"/>
        <v>15</v>
      </c>
      <c r="B16" t="s">
        <v>39</v>
      </c>
      <c r="C16">
        <f t="shared" ref="C16:C50" si="13">IF(EXACT(B16,"Transformer"),0,AB16)</f>
        <v>1.2559669063156031E-2</v>
      </c>
      <c r="D16">
        <v>15</v>
      </c>
      <c r="E16">
        <v>16</v>
      </c>
      <c r="F16" s="1">
        <f t="shared" si="3"/>
        <v>1.0989710430261525E-4</v>
      </c>
      <c r="G16" s="1">
        <f t="shared" si="4"/>
        <v>5.8873448733543884E-5</v>
      </c>
      <c r="H16">
        <v>0</v>
      </c>
      <c r="I16">
        <f t="shared" si="0"/>
        <v>0.2909845356715714</v>
      </c>
      <c r="J16">
        <f t="shared" si="1"/>
        <v>0.2909845356715714</v>
      </c>
      <c r="K16">
        <f t="shared" si="1"/>
        <v>0.2909845356715714</v>
      </c>
      <c r="L16">
        <v>0</v>
      </c>
      <c r="M16">
        <v>0</v>
      </c>
      <c r="N16">
        <v>1</v>
      </c>
      <c r="O16">
        <v>-360</v>
      </c>
      <c r="P16">
        <v>360</v>
      </c>
      <c r="R16" s="1">
        <f t="shared" si="5"/>
        <v>8.7499999999999974E-3</v>
      </c>
      <c r="S16">
        <f t="shared" si="6"/>
        <v>4.687499999999999E-3</v>
      </c>
      <c r="T16" s="2">
        <f t="shared" si="7"/>
        <v>8.7499999999999974E-3</v>
      </c>
      <c r="U16" s="2">
        <f t="shared" si="8"/>
        <v>4.687499999999999E-3</v>
      </c>
      <c r="V16">
        <v>0.14000000000000001</v>
      </c>
      <c r="W16">
        <v>7.4999999999999997E-2</v>
      </c>
      <c r="X16">
        <f t="shared" si="9"/>
        <v>1.6000000000000004E-2</v>
      </c>
      <c r="Z16">
        <f t="shared" ca="1" si="10"/>
        <v>6.0031362920661266E-3</v>
      </c>
      <c r="AA16">
        <f t="shared" ca="1" si="11"/>
        <v>6.0031362920661266E-3</v>
      </c>
      <c r="AB16">
        <v>1.2559669063156031E-2</v>
      </c>
    </row>
    <row r="17" spans="1:28">
      <c r="A17">
        <f t="shared" si="12"/>
        <v>16</v>
      </c>
      <c r="B17" t="s">
        <v>39</v>
      </c>
      <c r="C17">
        <f t="shared" si="13"/>
        <v>9.0456407548188643E-3</v>
      </c>
      <c r="D17">
        <v>16</v>
      </c>
      <c r="E17">
        <v>17</v>
      </c>
      <c r="F17" s="1">
        <f t="shared" si="3"/>
        <v>7.9149356604665038E-5</v>
      </c>
      <c r="G17" s="1">
        <f t="shared" si="4"/>
        <v>4.240144103821342E-5</v>
      </c>
      <c r="H17">
        <v>0</v>
      </c>
      <c r="I17">
        <f t="shared" si="0"/>
        <v>0.2909845356715714</v>
      </c>
      <c r="J17">
        <f t="shared" si="1"/>
        <v>0.2909845356715714</v>
      </c>
      <c r="K17">
        <f t="shared" si="1"/>
        <v>0.2909845356715714</v>
      </c>
      <c r="L17">
        <v>0</v>
      </c>
      <c r="M17">
        <v>0</v>
      </c>
      <c r="N17">
        <v>1</v>
      </c>
      <c r="O17">
        <v>-360</v>
      </c>
      <c r="P17">
        <v>360</v>
      </c>
      <c r="R17" s="1">
        <f t="shared" si="5"/>
        <v>8.7499999999999974E-3</v>
      </c>
      <c r="S17">
        <f t="shared" si="6"/>
        <v>4.687499999999999E-3</v>
      </c>
      <c r="T17" s="2">
        <f t="shared" si="7"/>
        <v>8.7499999999999974E-3</v>
      </c>
      <c r="U17" s="2">
        <f t="shared" si="8"/>
        <v>4.687499999999999E-3</v>
      </c>
      <c r="V17">
        <v>0.14000000000000001</v>
      </c>
      <c r="W17">
        <v>7.4999999999999997E-2</v>
      </c>
      <c r="X17">
        <f t="shared" si="9"/>
        <v>1.6000000000000004E-2</v>
      </c>
      <c r="Z17">
        <f t="shared" ca="1" si="10"/>
        <v>8.3295288233432054E-3</v>
      </c>
      <c r="AA17">
        <f t="shared" ca="1" si="11"/>
        <v>8.3295288233432054E-3</v>
      </c>
      <c r="AB17">
        <v>9.0456407548188643E-3</v>
      </c>
    </row>
    <row r="18" spans="1:28">
      <c r="A18">
        <f t="shared" si="12"/>
        <v>17</v>
      </c>
      <c r="B18" t="s">
        <v>39</v>
      </c>
      <c r="C18">
        <f t="shared" si="13"/>
        <v>1.5020155099340515E-2</v>
      </c>
      <c r="D18">
        <v>17</v>
      </c>
      <c r="E18">
        <v>18</v>
      </c>
      <c r="F18" s="1">
        <f t="shared" si="3"/>
        <v>1.3142635711922948E-4</v>
      </c>
      <c r="G18" s="1">
        <f t="shared" si="4"/>
        <v>7.0406977028158644E-5</v>
      </c>
      <c r="H18">
        <v>0</v>
      </c>
      <c r="I18">
        <f t="shared" si="0"/>
        <v>0.2909845356715714</v>
      </c>
      <c r="J18">
        <f t="shared" si="0"/>
        <v>0.2909845356715714</v>
      </c>
      <c r="K18">
        <f t="shared" si="0"/>
        <v>0.2909845356715714</v>
      </c>
      <c r="L18">
        <v>0</v>
      </c>
      <c r="M18">
        <v>0</v>
      </c>
      <c r="N18">
        <v>1</v>
      </c>
      <c r="O18">
        <v>-360</v>
      </c>
      <c r="P18">
        <v>360</v>
      </c>
      <c r="R18" s="1">
        <f t="shared" si="5"/>
        <v>8.7499999999999974E-3</v>
      </c>
      <c r="S18">
        <f t="shared" si="6"/>
        <v>4.687499999999999E-3</v>
      </c>
      <c r="T18" s="2">
        <f t="shared" si="7"/>
        <v>8.7499999999999974E-3</v>
      </c>
      <c r="U18" s="2">
        <f t="shared" si="8"/>
        <v>4.687499999999999E-3</v>
      </c>
      <c r="V18">
        <v>0.14000000000000001</v>
      </c>
      <c r="W18">
        <v>7.4999999999999997E-2</v>
      </c>
      <c r="X18">
        <f t="shared" si="9"/>
        <v>1.6000000000000004E-2</v>
      </c>
      <c r="Z18">
        <f t="shared" ca="1" si="10"/>
        <v>9.9302446693499899E-3</v>
      </c>
      <c r="AA18">
        <f t="shared" ca="1" si="11"/>
        <v>9.9302446693499899E-3</v>
      </c>
      <c r="AB18">
        <v>1.5020155099340515E-2</v>
      </c>
    </row>
    <row r="19" spans="1:28">
      <c r="A19">
        <f t="shared" si="12"/>
        <v>18</v>
      </c>
      <c r="B19" t="s">
        <v>39</v>
      </c>
      <c r="C19">
        <f t="shared" si="13"/>
        <v>5.3503760081418635E-3</v>
      </c>
      <c r="D19">
        <v>18</v>
      </c>
      <c r="E19">
        <v>19</v>
      </c>
      <c r="F19" s="1">
        <f t="shared" si="3"/>
        <v>4.6815790071241291E-5</v>
      </c>
      <c r="G19" s="1">
        <f t="shared" si="4"/>
        <v>2.507988753816498E-5</v>
      </c>
      <c r="H19">
        <v>0</v>
      </c>
      <c r="I19">
        <f t="shared" ref="I19:K82" si="14">0.001*0.4*420*SQRT(3)</f>
        <v>0.2909845356715714</v>
      </c>
      <c r="J19">
        <f t="shared" si="14"/>
        <v>0.2909845356715714</v>
      </c>
      <c r="K19">
        <f t="shared" si="14"/>
        <v>0.2909845356715714</v>
      </c>
      <c r="L19">
        <v>0</v>
      </c>
      <c r="M19">
        <v>0</v>
      </c>
      <c r="N19">
        <v>1</v>
      </c>
      <c r="O19">
        <v>-360</v>
      </c>
      <c r="P19">
        <v>360</v>
      </c>
      <c r="R19" s="1">
        <f t="shared" si="5"/>
        <v>8.7499999999999974E-3</v>
      </c>
      <c r="S19">
        <f t="shared" si="6"/>
        <v>4.687499999999999E-3</v>
      </c>
      <c r="T19" s="2">
        <f t="shared" si="7"/>
        <v>8.7499999999999974E-3</v>
      </c>
      <c r="U19" s="2">
        <f t="shared" si="8"/>
        <v>4.687499999999999E-3</v>
      </c>
      <c r="V19">
        <v>0.14000000000000001</v>
      </c>
      <c r="W19">
        <v>7.4999999999999997E-2</v>
      </c>
      <c r="X19">
        <f t="shared" si="9"/>
        <v>1.6000000000000004E-2</v>
      </c>
      <c r="Z19">
        <f t="shared" ca="1" si="10"/>
        <v>1.1290722212010365E-2</v>
      </c>
      <c r="AA19">
        <f t="shared" ca="1" si="11"/>
        <v>1.1290722212010365E-2</v>
      </c>
      <c r="AB19">
        <v>5.3503760081418635E-3</v>
      </c>
    </row>
    <row r="20" spans="1:28">
      <c r="A20">
        <f t="shared" si="12"/>
        <v>19</v>
      </c>
      <c r="B20" t="s">
        <v>39</v>
      </c>
      <c r="C20">
        <f t="shared" si="13"/>
        <v>2.9129240815488795E-3</v>
      </c>
      <c r="D20">
        <v>19</v>
      </c>
      <c r="E20">
        <v>20</v>
      </c>
      <c r="F20" s="1">
        <f t="shared" si="3"/>
        <v>2.5488085713552687E-5</v>
      </c>
      <c r="G20" s="1">
        <f t="shared" si="4"/>
        <v>1.365433163226037E-5</v>
      </c>
      <c r="H20">
        <v>0</v>
      </c>
      <c r="I20">
        <f t="shared" si="14"/>
        <v>0.2909845356715714</v>
      </c>
      <c r="J20">
        <f t="shared" si="14"/>
        <v>0.2909845356715714</v>
      </c>
      <c r="K20">
        <f t="shared" si="14"/>
        <v>0.2909845356715714</v>
      </c>
      <c r="L20">
        <v>0</v>
      </c>
      <c r="M20">
        <v>0</v>
      </c>
      <c r="N20">
        <v>1</v>
      </c>
      <c r="O20">
        <v>-360</v>
      </c>
      <c r="P20">
        <v>360</v>
      </c>
      <c r="R20" s="1">
        <f t="shared" si="5"/>
        <v>8.7499999999999974E-3</v>
      </c>
      <c r="S20">
        <f t="shared" si="6"/>
        <v>4.687499999999999E-3</v>
      </c>
      <c r="T20" s="2">
        <f t="shared" si="7"/>
        <v>8.7499999999999974E-3</v>
      </c>
      <c r="U20" s="2">
        <f t="shared" si="8"/>
        <v>4.687499999999999E-3</v>
      </c>
      <c r="V20">
        <v>0.14000000000000001</v>
      </c>
      <c r="W20">
        <v>7.4999999999999997E-2</v>
      </c>
      <c r="X20">
        <f t="shared" si="9"/>
        <v>1.6000000000000004E-2</v>
      </c>
      <c r="Z20">
        <f t="shared" ca="1" si="10"/>
        <v>7.2657428531897918E-3</v>
      </c>
      <c r="AA20">
        <f t="shared" ca="1" si="11"/>
        <v>7.2657428531897918E-3</v>
      </c>
      <c r="AB20">
        <v>2.9129240815488795E-3</v>
      </c>
    </row>
    <row r="21" spans="1:28">
      <c r="A21">
        <f t="shared" si="12"/>
        <v>20</v>
      </c>
      <c r="B21" t="s">
        <v>39</v>
      </c>
      <c r="C21">
        <f t="shared" si="13"/>
        <v>5.2598557281129301E-3</v>
      </c>
      <c r="D21">
        <v>20</v>
      </c>
      <c r="E21">
        <v>21</v>
      </c>
      <c r="F21" s="1">
        <f t="shared" si="3"/>
        <v>4.6023737620988123E-5</v>
      </c>
      <c r="G21" s="1">
        <f t="shared" si="4"/>
        <v>2.4655573725529355E-5</v>
      </c>
      <c r="H21">
        <v>0</v>
      </c>
      <c r="I21">
        <f t="shared" si="14"/>
        <v>0.2909845356715714</v>
      </c>
      <c r="J21">
        <f t="shared" si="14"/>
        <v>0.2909845356715714</v>
      </c>
      <c r="K21">
        <f t="shared" si="14"/>
        <v>0.2909845356715714</v>
      </c>
      <c r="L21">
        <v>0</v>
      </c>
      <c r="M21">
        <v>0</v>
      </c>
      <c r="N21">
        <v>1</v>
      </c>
      <c r="O21">
        <v>-360</v>
      </c>
      <c r="P21">
        <v>360</v>
      </c>
      <c r="R21" s="1">
        <f t="shared" si="5"/>
        <v>8.7499999999999974E-3</v>
      </c>
      <c r="S21">
        <f t="shared" si="6"/>
        <v>4.687499999999999E-3</v>
      </c>
      <c r="T21" s="2">
        <f t="shared" si="7"/>
        <v>8.7499999999999974E-3</v>
      </c>
      <c r="U21" s="2">
        <f t="shared" si="8"/>
        <v>4.687499999999999E-3</v>
      </c>
      <c r="V21">
        <v>0.14000000000000001</v>
      </c>
      <c r="W21">
        <v>7.4999999999999997E-2</v>
      </c>
      <c r="X21">
        <f t="shared" si="9"/>
        <v>1.6000000000000004E-2</v>
      </c>
      <c r="Z21">
        <f t="shared" ca="1" si="10"/>
        <v>4.9167722903420766E-3</v>
      </c>
      <c r="AA21">
        <f t="shared" ca="1" si="11"/>
        <v>4.9167722903420766E-3</v>
      </c>
      <c r="AB21">
        <v>5.2598557281129301E-3</v>
      </c>
    </row>
    <row r="22" spans="1:28">
      <c r="A22">
        <f t="shared" si="12"/>
        <v>21</v>
      </c>
      <c r="B22" t="s">
        <v>39</v>
      </c>
      <c r="C22">
        <f t="shared" si="13"/>
        <v>1.0624817288218921E-2</v>
      </c>
      <c r="D22">
        <v>21</v>
      </c>
      <c r="E22">
        <v>22</v>
      </c>
      <c r="F22" s="1">
        <f t="shared" si="3"/>
        <v>9.2967151271915532E-5</v>
      </c>
      <c r="G22" s="1">
        <f t="shared" si="4"/>
        <v>4.9803831038526179E-5</v>
      </c>
      <c r="H22">
        <v>0</v>
      </c>
      <c r="I22">
        <f t="shared" si="14"/>
        <v>0.2909845356715714</v>
      </c>
      <c r="J22">
        <f t="shared" si="14"/>
        <v>0.2909845356715714</v>
      </c>
      <c r="K22">
        <f t="shared" si="14"/>
        <v>0.2909845356715714</v>
      </c>
      <c r="L22">
        <v>0</v>
      </c>
      <c r="M22">
        <v>0</v>
      </c>
      <c r="N22">
        <v>1</v>
      </c>
      <c r="O22">
        <v>-360</v>
      </c>
      <c r="P22">
        <v>360</v>
      </c>
      <c r="R22" s="1">
        <f t="shared" si="5"/>
        <v>8.7499999999999974E-3</v>
      </c>
      <c r="S22">
        <f t="shared" si="6"/>
        <v>4.687499999999999E-3</v>
      </c>
      <c r="T22" s="2">
        <f t="shared" si="7"/>
        <v>8.7499999999999974E-3</v>
      </c>
      <c r="U22" s="2">
        <f t="shared" si="8"/>
        <v>4.687499999999999E-3</v>
      </c>
      <c r="V22">
        <v>0.14000000000000001</v>
      </c>
      <c r="W22">
        <v>7.4999999999999997E-2</v>
      </c>
      <c r="X22">
        <f t="shared" si="9"/>
        <v>1.6000000000000004E-2</v>
      </c>
      <c r="Z22">
        <f t="shared" ca="1" si="10"/>
        <v>1.2779387788368832E-2</v>
      </c>
      <c r="AA22">
        <f t="shared" ca="1" si="11"/>
        <v>1.2779387788368832E-2</v>
      </c>
      <c r="AB22">
        <v>1.0624817288218921E-2</v>
      </c>
    </row>
    <row r="23" spans="1:28">
      <c r="A23">
        <f t="shared" si="12"/>
        <v>22</v>
      </c>
      <c r="B23" t="s">
        <v>39</v>
      </c>
      <c r="C23">
        <f t="shared" si="13"/>
        <v>7.4208195865326631E-3</v>
      </c>
      <c r="D23">
        <v>22</v>
      </c>
      <c r="E23">
        <v>23</v>
      </c>
      <c r="F23" s="1">
        <f t="shared" si="3"/>
        <v>6.4932171382160777E-5</v>
      </c>
      <c r="G23" s="1">
        <f t="shared" si="4"/>
        <v>3.4785091811871853E-5</v>
      </c>
      <c r="H23">
        <v>0</v>
      </c>
      <c r="I23">
        <f t="shared" si="14"/>
        <v>0.2909845356715714</v>
      </c>
      <c r="J23">
        <f t="shared" si="14"/>
        <v>0.2909845356715714</v>
      </c>
      <c r="K23">
        <f t="shared" si="14"/>
        <v>0.2909845356715714</v>
      </c>
      <c r="L23">
        <v>0</v>
      </c>
      <c r="M23">
        <v>0</v>
      </c>
      <c r="N23">
        <v>1</v>
      </c>
      <c r="O23">
        <v>-360</v>
      </c>
      <c r="P23">
        <v>360</v>
      </c>
      <c r="R23" s="1">
        <f t="shared" si="5"/>
        <v>8.7499999999999974E-3</v>
      </c>
      <c r="S23">
        <f t="shared" si="6"/>
        <v>4.687499999999999E-3</v>
      </c>
      <c r="T23" s="2">
        <f t="shared" si="7"/>
        <v>8.7499999999999974E-3</v>
      </c>
      <c r="U23" s="2">
        <f t="shared" si="8"/>
        <v>4.687499999999999E-3</v>
      </c>
      <c r="V23">
        <v>0.14000000000000001</v>
      </c>
      <c r="W23">
        <v>7.4999999999999997E-2</v>
      </c>
      <c r="X23">
        <f t="shared" si="9"/>
        <v>1.6000000000000004E-2</v>
      </c>
      <c r="Z23">
        <f t="shared" ca="1" si="10"/>
        <v>1.7488486016908394E-3</v>
      </c>
      <c r="AA23">
        <f t="shared" ca="1" si="11"/>
        <v>1.7488486016908394E-3</v>
      </c>
      <c r="AB23">
        <v>7.4208195865326631E-3</v>
      </c>
    </row>
    <row r="24" spans="1:28">
      <c r="A24">
        <f t="shared" si="12"/>
        <v>23</v>
      </c>
      <c r="B24" t="s">
        <v>39</v>
      </c>
      <c r="C24">
        <f t="shared" si="13"/>
        <v>0.01</v>
      </c>
      <c r="D24">
        <v>23</v>
      </c>
      <c r="E24">
        <v>24</v>
      </c>
      <c r="F24" s="1">
        <f t="shared" si="3"/>
        <v>8.7499999999999972E-5</v>
      </c>
      <c r="G24" s="1">
        <f t="shared" si="4"/>
        <v>4.6874999999999987E-5</v>
      </c>
      <c r="H24">
        <v>0</v>
      </c>
      <c r="I24">
        <f t="shared" si="14"/>
        <v>0.2909845356715714</v>
      </c>
      <c r="J24">
        <f t="shared" si="14"/>
        <v>0.2909845356715714</v>
      </c>
      <c r="K24">
        <f t="shared" si="14"/>
        <v>0.2909845356715714</v>
      </c>
      <c r="L24">
        <v>0</v>
      </c>
      <c r="M24">
        <v>0</v>
      </c>
      <c r="N24">
        <v>1</v>
      </c>
      <c r="O24">
        <v>-360</v>
      </c>
      <c r="P24">
        <v>360</v>
      </c>
      <c r="R24" s="1">
        <f t="shared" si="5"/>
        <v>8.7499999999999974E-3</v>
      </c>
      <c r="S24">
        <f t="shared" si="6"/>
        <v>4.687499999999999E-3</v>
      </c>
      <c r="T24" s="2">
        <f t="shared" si="7"/>
        <v>8.7499999999999974E-3</v>
      </c>
      <c r="U24" s="2">
        <f t="shared" si="8"/>
        <v>4.687499999999999E-3</v>
      </c>
      <c r="V24">
        <v>0.14000000000000001</v>
      </c>
      <c r="W24">
        <v>7.4999999999999997E-2</v>
      </c>
      <c r="X24">
        <f t="shared" si="9"/>
        <v>1.6000000000000004E-2</v>
      </c>
      <c r="Z24">
        <f t="shared" ca="1" si="10"/>
        <v>1.0417674489678879E-2</v>
      </c>
      <c r="AA24">
        <f t="shared" ca="1" si="11"/>
        <v>1.0417674489678879E-2</v>
      </c>
      <c r="AB24">
        <v>0.01</v>
      </c>
    </row>
    <row r="25" spans="1:28">
      <c r="A25">
        <f t="shared" si="12"/>
        <v>24</v>
      </c>
      <c r="B25" t="s">
        <v>39</v>
      </c>
      <c r="C25">
        <f t="shared" si="13"/>
        <v>4.5806407930037447E-3</v>
      </c>
      <c r="D25">
        <v>24</v>
      </c>
      <c r="E25">
        <v>25</v>
      </c>
      <c r="F25" s="1">
        <f t="shared" si="3"/>
        <v>4.0080606938782757E-5</v>
      </c>
      <c r="G25" s="1">
        <f t="shared" si="4"/>
        <v>2.1471753717205048E-5</v>
      </c>
      <c r="H25">
        <v>0</v>
      </c>
      <c r="I25">
        <f t="shared" si="14"/>
        <v>0.2909845356715714</v>
      </c>
      <c r="J25">
        <f t="shared" si="14"/>
        <v>0.2909845356715714</v>
      </c>
      <c r="K25">
        <f t="shared" si="14"/>
        <v>0.2909845356715714</v>
      </c>
      <c r="L25">
        <v>0</v>
      </c>
      <c r="M25">
        <v>0</v>
      </c>
      <c r="N25">
        <v>1</v>
      </c>
      <c r="O25">
        <v>-360</v>
      </c>
      <c r="P25">
        <v>360</v>
      </c>
      <c r="R25" s="1">
        <f t="shared" si="5"/>
        <v>8.7499999999999974E-3</v>
      </c>
      <c r="S25">
        <f t="shared" si="6"/>
        <v>4.687499999999999E-3</v>
      </c>
      <c r="T25" s="2">
        <f t="shared" si="7"/>
        <v>8.7499999999999974E-3</v>
      </c>
      <c r="U25" s="2">
        <f t="shared" si="8"/>
        <v>4.687499999999999E-3</v>
      </c>
      <c r="V25">
        <v>0.14000000000000001</v>
      </c>
      <c r="W25">
        <v>7.4999999999999997E-2</v>
      </c>
      <c r="X25">
        <f t="shared" si="9"/>
        <v>1.6000000000000004E-2</v>
      </c>
      <c r="Z25">
        <f t="shared" ca="1" si="10"/>
        <v>1.9070253645007494E-2</v>
      </c>
      <c r="AA25">
        <f t="shared" ca="1" si="11"/>
        <v>1.9070253645007494E-2</v>
      </c>
      <c r="AB25">
        <v>4.5806407930037447E-3</v>
      </c>
    </row>
    <row r="26" spans="1:28">
      <c r="A26">
        <f t="shared" si="12"/>
        <v>25</v>
      </c>
      <c r="B26" t="s">
        <v>39</v>
      </c>
      <c r="C26">
        <f t="shared" si="13"/>
        <v>5.2657091447466733E-3</v>
      </c>
      <c r="D26">
        <v>25</v>
      </c>
      <c r="E26">
        <v>26</v>
      </c>
      <c r="F26" s="1">
        <f t="shared" si="3"/>
        <v>4.6074955016533377E-5</v>
      </c>
      <c r="G26" s="1">
        <f t="shared" si="4"/>
        <v>2.4683011616000026E-5</v>
      </c>
      <c r="H26">
        <v>0</v>
      </c>
      <c r="I26">
        <f t="shared" si="14"/>
        <v>0.2909845356715714</v>
      </c>
      <c r="J26">
        <f t="shared" si="14"/>
        <v>0.2909845356715714</v>
      </c>
      <c r="K26">
        <f t="shared" si="14"/>
        <v>0.2909845356715714</v>
      </c>
      <c r="L26">
        <v>0</v>
      </c>
      <c r="M26">
        <v>0</v>
      </c>
      <c r="N26">
        <v>1</v>
      </c>
      <c r="O26">
        <v>-360</v>
      </c>
      <c r="P26">
        <v>360</v>
      </c>
      <c r="R26" s="1">
        <f t="shared" si="5"/>
        <v>8.7499999999999974E-3</v>
      </c>
      <c r="S26">
        <f t="shared" si="6"/>
        <v>4.687499999999999E-3</v>
      </c>
      <c r="T26" s="2">
        <f t="shared" si="7"/>
        <v>8.7499999999999974E-3</v>
      </c>
      <c r="U26" s="2">
        <f t="shared" si="8"/>
        <v>4.687499999999999E-3</v>
      </c>
      <c r="V26">
        <v>0.14000000000000001</v>
      </c>
      <c r="W26">
        <v>7.4999999999999997E-2</v>
      </c>
      <c r="X26">
        <f t="shared" si="9"/>
        <v>1.6000000000000004E-2</v>
      </c>
      <c r="Z26">
        <f t="shared" ca="1" si="10"/>
        <v>1.4193100993241253E-2</v>
      </c>
      <c r="AA26">
        <f t="shared" ca="1" si="11"/>
        <v>1.4193100993241253E-2</v>
      </c>
      <c r="AB26">
        <v>5.2657091447466733E-3</v>
      </c>
    </row>
    <row r="27" spans="1:28">
      <c r="A27">
        <f t="shared" si="12"/>
        <v>26</v>
      </c>
      <c r="B27" t="s">
        <v>39</v>
      </c>
      <c r="C27">
        <f t="shared" si="13"/>
        <v>9.2522602344278903E-3</v>
      </c>
      <c r="D27">
        <v>26</v>
      </c>
      <c r="E27">
        <v>27</v>
      </c>
      <c r="F27" s="1">
        <f t="shared" si="3"/>
        <v>8.0957277051244011E-5</v>
      </c>
      <c r="G27" s="1">
        <f t="shared" si="4"/>
        <v>4.3369969848880728E-5</v>
      </c>
      <c r="H27">
        <v>0</v>
      </c>
      <c r="I27">
        <f t="shared" si="14"/>
        <v>0.2909845356715714</v>
      </c>
      <c r="J27">
        <f t="shared" si="14"/>
        <v>0.2909845356715714</v>
      </c>
      <c r="K27">
        <f t="shared" si="14"/>
        <v>0.2909845356715714</v>
      </c>
      <c r="L27">
        <v>0</v>
      </c>
      <c r="M27">
        <v>0</v>
      </c>
      <c r="N27">
        <v>1</v>
      </c>
      <c r="O27">
        <v>-360</v>
      </c>
      <c r="P27">
        <v>360</v>
      </c>
      <c r="R27" s="1">
        <f t="shared" si="5"/>
        <v>8.7499999999999974E-3</v>
      </c>
      <c r="S27">
        <f t="shared" si="6"/>
        <v>4.687499999999999E-3</v>
      </c>
      <c r="T27" s="2">
        <f t="shared" si="7"/>
        <v>8.7499999999999974E-3</v>
      </c>
      <c r="U27" s="2">
        <f t="shared" si="8"/>
        <v>4.687499999999999E-3</v>
      </c>
      <c r="V27">
        <v>0.14000000000000001</v>
      </c>
      <c r="W27">
        <v>7.4999999999999997E-2</v>
      </c>
      <c r="X27">
        <f t="shared" si="9"/>
        <v>1.6000000000000004E-2</v>
      </c>
      <c r="Z27">
        <f t="shared" ca="1" si="10"/>
        <v>1.2827973066148312E-2</v>
      </c>
      <c r="AA27">
        <f t="shared" ca="1" si="11"/>
        <v>1.2827973066148312E-2</v>
      </c>
      <c r="AB27">
        <v>9.2522602344278903E-3</v>
      </c>
    </row>
    <row r="28" spans="1:28">
      <c r="A28">
        <f t="shared" si="12"/>
        <v>27</v>
      </c>
      <c r="B28" t="s">
        <v>39</v>
      </c>
      <c r="C28">
        <f t="shared" si="13"/>
        <v>7.66887357753463E-3</v>
      </c>
      <c r="D28">
        <v>27</v>
      </c>
      <c r="E28">
        <v>28</v>
      </c>
      <c r="F28" s="1">
        <f t="shared" si="3"/>
        <v>6.710264380342799E-5</v>
      </c>
      <c r="G28" s="1">
        <f t="shared" si="4"/>
        <v>3.5947844894693569E-5</v>
      </c>
      <c r="H28">
        <v>0</v>
      </c>
      <c r="I28">
        <f t="shared" si="14"/>
        <v>0.2909845356715714</v>
      </c>
      <c r="J28">
        <f t="shared" si="14"/>
        <v>0.2909845356715714</v>
      </c>
      <c r="K28">
        <f t="shared" si="14"/>
        <v>0.2909845356715714</v>
      </c>
      <c r="L28">
        <v>0</v>
      </c>
      <c r="M28">
        <v>0</v>
      </c>
      <c r="N28">
        <v>1</v>
      </c>
      <c r="O28">
        <v>-360</v>
      </c>
      <c r="P28">
        <v>360</v>
      </c>
      <c r="R28" s="1">
        <f t="shared" si="5"/>
        <v>8.7499999999999974E-3</v>
      </c>
      <c r="S28">
        <f t="shared" si="6"/>
        <v>4.687499999999999E-3</v>
      </c>
      <c r="T28" s="2">
        <f t="shared" si="7"/>
        <v>8.7499999999999974E-3</v>
      </c>
      <c r="U28" s="2">
        <f t="shared" si="8"/>
        <v>4.687499999999999E-3</v>
      </c>
      <c r="V28">
        <v>0.14000000000000001</v>
      </c>
      <c r="W28">
        <v>7.4999999999999997E-2</v>
      </c>
      <c r="X28">
        <f t="shared" si="9"/>
        <v>1.6000000000000004E-2</v>
      </c>
      <c r="Z28">
        <f t="shared" ca="1" si="10"/>
        <v>6.022723730870554E-3</v>
      </c>
      <c r="AA28">
        <f t="shared" ca="1" si="11"/>
        <v>6.022723730870554E-3</v>
      </c>
      <c r="AB28">
        <v>7.66887357753463E-3</v>
      </c>
    </row>
    <row r="29" spans="1:28">
      <c r="A29">
        <f t="shared" si="12"/>
        <v>28</v>
      </c>
      <c r="B29" t="s">
        <v>39</v>
      </c>
      <c r="C29">
        <f t="shared" si="13"/>
        <v>2.9237328618371425E-3</v>
      </c>
      <c r="D29">
        <v>28</v>
      </c>
      <c r="E29">
        <v>29</v>
      </c>
      <c r="F29" s="1">
        <f t="shared" si="3"/>
        <v>2.5582662541074988E-5</v>
      </c>
      <c r="G29" s="1">
        <f t="shared" si="4"/>
        <v>1.3704997789861603E-5</v>
      </c>
      <c r="H29">
        <v>0</v>
      </c>
      <c r="I29">
        <f t="shared" si="14"/>
        <v>0.2909845356715714</v>
      </c>
      <c r="J29">
        <f t="shared" si="14"/>
        <v>0.2909845356715714</v>
      </c>
      <c r="K29">
        <f t="shared" si="14"/>
        <v>0.2909845356715714</v>
      </c>
      <c r="L29">
        <v>0</v>
      </c>
      <c r="M29">
        <v>0</v>
      </c>
      <c r="N29">
        <v>1</v>
      </c>
      <c r="O29">
        <v>-360</v>
      </c>
      <c r="P29">
        <v>360</v>
      </c>
      <c r="R29" s="1">
        <f t="shared" si="5"/>
        <v>8.7499999999999974E-3</v>
      </c>
      <c r="S29">
        <f t="shared" si="6"/>
        <v>4.687499999999999E-3</v>
      </c>
      <c r="T29" s="2">
        <f t="shared" si="7"/>
        <v>8.7499999999999974E-3</v>
      </c>
      <c r="U29" s="2">
        <f t="shared" si="8"/>
        <v>4.687499999999999E-3</v>
      </c>
      <c r="V29">
        <v>0.14000000000000001</v>
      </c>
      <c r="W29">
        <v>7.4999999999999997E-2</v>
      </c>
      <c r="X29">
        <f t="shared" si="9"/>
        <v>1.6000000000000004E-2</v>
      </c>
      <c r="Z29">
        <f t="shared" ca="1" si="10"/>
        <v>1.018031775225575E-2</v>
      </c>
      <c r="AA29">
        <f t="shared" ca="1" si="11"/>
        <v>1.018031775225575E-2</v>
      </c>
      <c r="AB29">
        <v>2.9237328618371425E-3</v>
      </c>
    </row>
    <row r="30" spans="1:28">
      <c r="A30">
        <f t="shared" si="12"/>
        <v>29</v>
      </c>
      <c r="B30" t="s">
        <v>39</v>
      </c>
      <c r="C30">
        <f t="shared" si="13"/>
        <v>6.2904361458734175E-3</v>
      </c>
      <c r="D30">
        <v>29</v>
      </c>
      <c r="E30">
        <v>30</v>
      </c>
      <c r="F30" s="1">
        <f t="shared" si="3"/>
        <v>5.5041316276392388E-5</v>
      </c>
      <c r="G30" s="1">
        <f t="shared" si="4"/>
        <v>2.9486419433781637E-5</v>
      </c>
      <c r="H30">
        <v>0</v>
      </c>
      <c r="I30">
        <f t="shared" si="14"/>
        <v>0.2909845356715714</v>
      </c>
      <c r="J30">
        <f t="shared" si="14"/>
        <v>0.2909845356715714</v>
      </c>
      <c r="K30">
        <f t="shared" si="14"/>
        <v>0.2909845356715714</v>
      </c>
      <c r="L30">
        <v>0</v>
      </c>
      <c r="M30">
        <v>0</v>
      </c>
      <c r="N30">
        <v>1</v>
      </c>
      <c r="O30">
        <v>-360</v>
      </c>
      <c r="P30">
        <v>360</v>
      </c>
      <c r="R30" s="1">
        <f t="shared" si="5"/>
        <v>8.7499999999999974E-3</v>
      </c>
      <c r="S30">
        <f t="shared" si="6"/>
        <v>4.687499999999999E-3</v>
      </c>
      <c r="T30" s="2">
        <f t="shared" si="7"/>
        <v>8.7499999999999974E-3</v>
      </c>
      <c r="U30" s="2">
        <f t="shared" si="8"/>
        <v>4.687499999999999E-3</v>
      </c>
      <c r="V30">
        <v>0.14000000000000001</v>
      </c>
      <c r="W30">
        <v>7.4999999999999997E-2</v>
      </c>
      <c r="X30">
        <f t="shared" si="9"/>
        <v>1.6000000000000004E-2</v>
      </c>
      <c r="Z30">
        <f t="shared" ca="1" si="10"/>
        <v>4.2433520245208651E-3</v>
      </c>
      <c r="AA30">
        <f t="shared" ca="1" si="11"/>
        <v>4.2433520245208651E-3</v>
      </c>
      <c r="AB30">
        <v>6.2904361458734175E-3</v>
      </c>
    </row>
    <row r="31" spans="1:28">
      <c r="A31">
        <f t="shared" si="12"/>
        <v>30</v>
      </c>
      <c r="B31" t="s">
        <v>39</v>
      </c>
      <c r="C31">
        <f t="shared" si="13"/>
        <v>4.9443751153321553E-3</v>
      </c>
      <c r="D31">
        <v>30</v>
      </c>
      <c r="E31">
        <v>31</v>
      </c>
      <c r="F31" s="1">
        <f t="shared" si="3"/>
        <v>4.3263282259156344E-5</v>
      </c>
      <c r="G31" s="1">
        <f t="shared" si="4"/>
        <v>2.3176758353119474E-5</v>
      </c>
      <c r="H31">
        <v>0</v>
      </c>
      <c r="I31">
        <f t="shared" si="14"/>
        <v>0.2909845356715714</v>
      </c>
      <c r="J31">
        <f t="shared" si="14"/>
        <v>0.2909845356715714</v>
      </c>
      <c r="K31">
        <f t="shared" si="14"/>
        <v>0.2909845356715714</v>
      </c>
      <c r="L31">
        <v>0</v>
      </c>
      <c r="M31">
        <v>0</v>
      </c>
      <c r="N31">
        <v>1</v>
      </c>
      <c r="O31">
        <v>-360</v>
      </c>
      <c r="P31">
        <v>360</v>
      </c>
      <c r="R31" s="1">
        <f t="shared" si="5"/>
        <v>8.7499999999999974E-3</v>
      </c>
      <c r="S31">
        <f t="shared" si="6"/>
        <v>4.687499999999999E-3</v>
      </c>
      <c r="T31" s="2">
        <f t="shared" si="7"/>
        <v>8.7499999999999974E-3</v>
      </c>
      <c r="U31" s="2">
        <f t="shared" si="8"/>
        <v>4.687499999999999E-3</v>
      </c>
      <c r="V31">
        <v>0.14000000000000001</v>
      </c>
      <c r="W31">
        <v>7.4999999999999997E-2</v>
      </c>
      <c r="X31">
        <f t="shared" si="9"/>
        <v>1.6000000000000004E-2</v>
      </c>
      <c r="Z31">
        <f t="shared" ca="1" si="10"/>
        <v>3.7495516867161547E-4</v>
      </c>
      <c r="AA31">
        <f t="shared" ca="1" si="11"/>
        <v>3.7495516867161547E-4</v>
      </c>
      <c r="AB31">
        <v>4.9443751153321553E-3</v>
      </c>
    </row>
    <row r="32" spans="1:28">
      <c r="A32">
        <f t="shared" si="12"/>
        <v>31</v>
      </c>
      <c r="B32" t="s">
        <v>39</v>
      </c>
      <c r="C32">
        <f t="shared" si="13"/>
        <v>1.081335428846715E-2</v>
      </c>
      <c r="D32">
        <v>31</v>
      </c>
      <c r="E32">
        <v>32</v>
      </c>
      <c r="F32" s="1">
        <f t="shared" si="3"/>
        <v>9.4616850024087539E-5</v>
      </c>
      <c r="G32" s="1">
        <f t="shared" si="4"/>
        <v>5.0687598227189754E-5</v>
      </c>
      <c r="H32">
        <v>0</v>
      </c>
      <c r="I32">
        <f t="shared" si="14"/>
        <v>0.2909845356715714</v>
      </c>
      <c r="J32">
        <f t="shared" si="14"/>
        <v>0.2909845356715714</v>
      </c>
      <c r="K32">
        <f t="shared" si="14"/>
        <v>0.2909845356715714</v>
      </c>
      <c r="L32">
        <v>0</v>
      </c>
      <c r="M32">
        <v>0</v>
      </c>
      <c r="N32">
        <v>1</v>
      </c>
      <c r="O32">
        <v>-360</v>
      </c>
      <c r="P32">
        <v>360</v>
      </c>
      <c r="R32" s="1">
        <f t="shared" si="5"/>
        <v>8.7499999999999974E-3</v>
      </c>
      <c r="S32">
        <f t="shared" si="6"/>
        <v>4.687499999999999E-3</v>
      </c>
      <c r="T32" s="2">
        <f t="shared" si="7"/>
        <v>8.7499999999999974E-3</v>
      </c>
      <c r="U32" s="2">
        <f t="shared" si="8"/>
        <v>4.687499999999999E-3</v>
      </c>
      <c r="V32">
        <v>0.14000000000000001</v>
      </c>
      <c r="W32">
        <v>7.4999999999999997E-2</v>
      </c>
      <c r="X32">
        <f t="shared" si="9"/>
        <v>1.6000000000000004E-2</v>
      </c>
      <c r="Z32">
        <f t="shared" ca="1" si="10"/>
        <v>1.2684077869010442E-2</v>
      </c>
      <c r="AA32">
        <f t="shared" ca="1" si="11"/>
        <v>1.2684077869010442E-2</v>
      </c>
      <c r="AB32">
        <v>1.081335428846715E-2</v>
      </c>
    </row>
    <row r="33" spans="1:28">
      <c r="A33">
        <f t="shared" si="12"/>
        <v>32</v>
      </c>
      <c r="B33" t="s">
        <v>39</v>
      </c>
      <c r="C33">
        <f t="shared" si="13"/>
        <v>1.1070400275728882E-2</v>
      </c>
      <c r="D33">
        <v>32</v>
      </c>
      <c r="E33">
        <v>33</v>
      </c>
      <c r="F33" s="1">
        <f t="shared" si="3"/>
        <v>9.6866002412627692E-5</v>
      </c>
      <c r="G33" s="1">
        <f t="shared" si="4"/>
        <v>5.1892501292479122E-5</v>
      </c>
      <c r="H33">
        <v>0</v>
      </c>
      <c r="I33">
        <f t="shared" si="14"/>
        <v>0.2909845356715714</v>
      </c>
      <c r="J33">
        <f t="shared" si="14"/>
        <v>0.2909845356715714</v>
      </c>
      <c r="K33">
        <f t="shared" si="14"/>
        <v>0.2909845356715714</v>
      </c>
      <c r="L33">
        <v>0</v>
      </c>
      <c r="M33">
        <v>0</v>
      </c>
      <c r="N33">
        <v>1</v>
      </c>
      <c r="O33">
        <v>-360</v>
      </c>
      <c r="P33">
        <v>360</v>
      </c>
      <c r="R33" s="1">
        <f t="shared" si="5"/>
        <v>8.7499999999999974E-3</v>
      </c>
      <c r="S33">
        <f t="shared" si="6"/>
        <v>4.687499999999999E-3</v>
      </c>
      <c r="T33" s="2">
        <f t="shared" si="7"/>
        <v>8.7499999999999974E-3</v>
      </c>
      <c r="U33" s="2">
        <f t="shared" si="8"/>
        <v>4.687499999999999E-3</v>
      </c>
      <c r="V33">
        <v>0.14000000000000001</v>
      </c>
      <c r="W33">
        <v>7.4999999999999997E-2</v>
      </c>
      <c r="X33">
        <f t="shared" si="9"/>
        <v>1.6000000000000004E-2</v>
      </c>
      <c r="Z33">
        <f t="shared" ca="1" si="10"/>
        <v>8.7769690237514877E-3</v>
      </c>
      <c r="AA33">
        <f t="shared" ca="1" si="11"/>
        <v>8.7769690237514877E-3</v>
      </c>
      <c r="AB33">
        <v>1.1070400275728882E-2</v>
      </c>
    </row>
    <row r="34" spans="1:28">
      <c r="A34">
        <f t="shared" si="12"/>
        <v>33</v>
      </c>
      <c r="B34" t="s">
        <v>39</v>
      </c>
      <c r="C34">
        <f t="shared" si="13"/>
        <v>1.1605879056840712E-2</v>
      </c>
      <c r="D34">
        <v>33</v>
      </c>
      <c r="E34">
        <v>34</v>
      </c>
      <c r="F34" s="1">
        <f t="shared" si="3"/>
        <v>1.015514417473562E-4</v>
      </c>
      <c r="G34" s="1">
        <f t="shared" si="4"/>
        <v>5.4402558078940826E-5</v>
      </c>
      <c r="H34">
        <v>0</v>
      </c>
      <c r="I34">
        <f t="shared" si="14"/>
        <v>0.2909845356715714</v>
      </c>
      <c r="J34">
        <f t="shared" si="14"/>
        <v>0.2909845356715714</v>
      </c>
      <c r="K34">
        <f t="shared" si="14"/>
        <v>0.2909845356715714</v>
      </c>
      <c r="L34">
        <v>0</v>
      </c>
      <c r="M34">
        <v>0</v>
      </c>
      <c r="N34">
        <v>1</v>
      </c>
      <c r="O34">
        <v>-360</v>
      </c>
      <c r="P34">
        <v>360</v>
      </c>
      <c r="R34" s="1">
        <f t="shared" si="5"/>
        <v>8.7499999999999974E-3</v>
      </c>
      <c r="S34">
        <f t="shared" si="6"/>
        <v>4.687499999999999E-3</v>
      </c>
      <c r="T34" s="2">
        <f t="shared" si="7"/>
        <v>8.7499999999999974E-3</v>
      </c>
      <c r="U34" s="2">
        <f t="shared" si="8"/>
        <v>4.687499999999999E-3</v>
      </c>
      <c r="V34">
        <v>0.14000000000000001</v>
      </c>
      <c r="W34">
        <v>7.4999999999999997E-2</v>
      </c>
      <c r="X34">
        <f t="shared" si="9"/>
        <v>1.6000000000000004E-2</v>
      </c>
      <c r="Z34">
        <f t="shared" ca="1" si="10"/>
        <v>1.1099629512699678E-2</v>
      </c>
      <c r="AA34">
        <f t="shared" ca="1" si="11"/>
        <v>1.1099629512699678E-2</v>
      </c>
      <c r="AB34">
        <v>1.1605879056840712E-2</v>
      </c>
    </row>
    <row r="35" spans="1:28">
      <c r="A35">
        <f t="shared" si="12"/>
        <v>34</v>
      </c>
      <c r="B35" t="s">
        <v>39</v>
      </c>
      <c r="C35">
        <f t="shared" si="13"/>
        <v>5.2254277377496369E-3</v>
      </c>
      <c r="D35">
        <v>34</v>
      </c>
      <c r="E35">
        <v>35</v>
      </c>
      <c r="F35" s="1">
        <f t="shared" si="3"/>
        <v>4.5722492705309312E-5</v>
      </c>
      <c r="G35" s="1">
        <f t="shared" si="4"/>
        <v>2.4494192520701417E-5</v>
      </c>
      <c r="H35">
        <v>0</v>
      </c>
      <c r="I35">
        <f t="shared" si="14"/>
        <v>0.2909845356715714</v>
      </c>
      <c r="J35">
        <f t="shared" si="14"/>
        <v>0.2909845356715714</v>
      </c>
      <c r="K35">
        <f t="shared" si="14"/>
        <v>0.2909845356715714</v>
      </c>
      <c r="L35">
        <v>0</v>
      </c>
      <c r="M35">
        <v>0</v>
      </c>
      <c r="N35">
        <v>1</v>
      </c>
      <c r="O35">
        <v>-360</v>
      </c>
      <c r="P35">
        <v>360</v>
      </c>
      <c r="R35" s="1">
        <f t="shared" si="5"/>
        <v>8.7499999999999974E-3</v>
      </c>
      <c r="S35">
        <f t="shared" si="6"/>
        <v>4.687499999999999E-3</v>
      </c>
      <c r="T35" s="2">
        <f t="shared" si="7"/>
        <v>8.7499999999999974E-3</v>
      </c>
      <c r="U35" s="2">
        <f t="shared" si="8"/>
        <v>4.687499999999999E-3</v>
      </c>
      <c r="V35">
        <v>0.14000000000000001</v>
      </c>
      <c r="W35">
        <v>7.4999999999999997E-2</v>
      </c>
      <c r="X35">
        <f t="shared" si="9"/>
        <v>1.6000000000000004E-2</v>
      </c>
      <c r="Z35">
        <f t="shared" ca="1" si="10"/>
        <v>1.0800999389363977E-2</v>
      </c>
      <c r="AA35">
        <f t="shared" ca="1" si="11"/>
        <v>1.0800999389363977E-2</v>
      </c>
      <c r="AB35">
        <v>5.2254277377496369E-3</v>
      </c>
    </row>
    <row r="36" spans="1:28">
      <c r="A36">
        <f t="shared" si="12"/>
        <v>35</v>
      </c>
      <c r="B36" t="s">
        <v>39</v>
      </c>
      <c r="C36">
        <f t="shared" si="13"/>
        <v>1.696926911651199E-2</v>
      </c>
      <c r="D36">
        <v>35</v>
      </c>
      <c r="E36">
        <v>36</v>
      </c>
      <c r="F36" s="1">
        <f t="shared" si="3"/>
        <v>1.4848110476947985E-4</v>
      </c>
      <c r="G36" s="1">
        <f t="shared" si="4"/>
        <v>7.9543448983649935E-5</v>
      </c>
      <c r="H36">
        <v>0</v>
      </c>
      <c r="I36">
        <f t="shared" si="14"/>
        <v>0.2909845356715714</v>
      </c>
      <c r="J36">
        <f t="shared" si="14"/>
        <v>0.2909845356715714</v>
      </c>
      <c r="K36">
        <f t="shared" si="14"/>
        <v>0.2909845356715714</v>
      </c>
      <c r="L36">
        <v>0</v>
      </c>
      <c r="M36">
        <v>0</v>
      </c>
      <c r="N36">
        <v>1</v>
      </c>
      <c r="O36">
        <v>-360</v>
      </c>
      <c r="P36">
        <v>360</v>
      </c>
      <c r="R36" s="1">
        <f t="shared" si="5"/>
        <v>8.7499999999999974E-3</v>
      </c>
      <c r="S36">
        <f t="shared" si="6"/>
        <v>4.687499999999999E-3</v>
      </c>
      <c r="T36" s="2">
        <f t="shared" si="7"/>
        <v>8.7499999999999974E-3</v>
      </c>
      <c r="U36" s="2">
        <f t="shared" si="8"/>
        <v>4.687499999999999E-3</v>
      </c>
      <c r="V36">
        <v>0.14000000000000001</v>
      </c>
      <c r="W36">
        <v>7.4999999999999997E-2</v>
      </c>
      <c r="X36">
        <f t="shared" si="9"/>
        <v>1.6000000000000004E-2</v>
      </c>
      <c r="Z36">
        <f t="shared" ca="1" si="10"/>
        <v>5.3246954581407085E-4</v>
      </c>
      <c r="AA36">
        <f t="shared" ca="1" si="11"/>
        <v>5.3246954581407085E-4</v>
      </c>
      <c r="AB36">
        <v>1.696926911651199E-2</v>
      </c>
    </row>
    <row r="37" spans="1:28">
      <c r="A37">
        <f t="shared" si="12"/>
        <v>36</v>
      </c>
      <c r="B37" t="s">
        <v>39</v>
      </c>
      <c r="C37">
        <f t="shared" si="13"/>
        <v>9.0662067691958705E-3</v>
      </c>
      <c r="D37">
        <v>36</v>
      </c>
      <c r="E37">
        <v>37</v>
      </c>
      <c r="F37" s="1">
        <f t="shared" si="3"/>
        <v>7.9329309230463839E-5</v>
      </c>
      <c r="G37" s="1">
        <f t="shared" si="4"/>
        <v>4.2497844230605633E-5</v>
      </c>
      <c r="H37">
        <v>0</v>
      </c>
      <c r="I37">
        <f t="shared" si="14"/>
        <v>0.2909845356715714</v>
      </c>
      <c r="J37">
        <f t="shared" si="14"/>
        <v>0.2909845356715714</v>
      </c>
      <c r="K37">
        <f t="shared" si="14"/>
        <v>0.2909845356715714</v>
      </c>
      <c r="L37">
        <v>0</v>
      </c>
      <c r="M37">
        <v>0</v>
      </c>
      <c r="N37">
        <v>1</v>
      </c>
      <c r="O37">
        <v>-360</v>
      </c>
      <c r="P37">
        <v>360</v>
      </c>
      <c r="R37" s="1">
        <f t="shared" si="5"/>
        <v>8.7499999999999974E-3</v>
      </c>
      <c r="S37">
        <f t="shared" si="6"/>
        <v>4.687499999999999E-3</v>
      </c>
      <c r="T37" s="2">
        <f t="shared" si="7"/>
        <v>8.7499999999999974E-3</v>
      </c>
      <c r="U37" s="2">
        <f t="shared" si="8"/>
        <v>4.687499999999999E-3</v>
      </c>
      <c r="V37">
        <v>0.14000000000000001</v>
      </c>
      <c r="W37">
        <v>7.4999999999999997E-2</v>
      </c>
      <c r="X37">
        <f t="shared" si="9"/>
        <v>1.6000000000000004E-2</v>
      </c>
      <c r="Z37">
        <f t="shared" ca="1" si="10"/>
        <v>2.1543720603387781E-3</v>
      </c>
      <c r="AA37">
        <f t="shared" ca="1" si="11"/>
        <v>2.1543720603387781E-3</v>
      </c>
      <c r="AB37">
        <v>9.0662067691958705E-3</v>
      </c>
    </row>
    <row r="38" spans="1:28">
      <c r="A38">
        <f t="shared" si="12"/>
        <v>37</v>
      </c>
      <c r="B38" t="s">
        <v>39</v>
      </c>
      <c r="C38">
        <f t="shared" si="13"/>
        <v>2.4548866660696151E-3</v>
      </c>
      <c r="D38">
        <v>37</v>
      </c>
      <c r="E38">
        <v>38</v>
      </c>
      <c r="F38" s="1">
        <f t="shared" si="3"/>
        <v>2.1480258328109125E-5</v>
      </c>
      <c r="G38" s="1">
        <f t="shared" si="4"/>
        <v>1.1507281247201318E-5</v>
      </c>
      <c r="H38">
        <v>0</v>
      </c>
      <c r="I38">
        <f t="shared" si="14"/>
        <v>0.2909845356715714</v>
      </c>
      <c r="J38">
        <f t="shared" si="14"/>
        <v>0.2909845356715714</v>
      </c>
      <c r="K38">
        <f t="shared" si="14"/>
        <v>0.2909845356715714</v>
      </c>
      <c r="L38">
        <v>0</v>
      </c>
      <c r="M38">
        <v>0</v>
      </c>
      <c r="N38">
        <v>1</v>
      </c>
      <c r="O38">
        <v>-360</v>
      </c>
      <c r="P38">
        <v>360</v>
      </c>
      <c r="R38" s="1">
        <f t="shared" si="5"/>
        <v>8.7499999999999974E-3</v>
      </c>
      <c r="S38">
        <f t="shared" si="6"/>
        <v>4.687499999999999E-3</v>
      </c>
      <c r="T38" s="2">
        <f t="shared" si="7"/>
        <v>8.7499999999999974E-3</v>
      </c>
      <c r="U38" s="2">
        <f t="shared" si="8"/>
        <v>4.687499999999999E-3</v>
      </c>
      <c r="V38">
        <v>0.14000000000000001</v>
      </c>
      <c r="W38">
        <v>7.4999999999999997E-2</v>
      </c>
      <c r="X38">
        <f t="shared" si="9"/>
        <v>1.6000000000000004E-2</v>
      </c>
      <c r="Z38">
        <f t="shared" ca="1" si="10"/>
        <v>1.5140765341130754E-3</v>
      </c>
      <c r="AA38">
        <f t="shared" ca="1" si="11"/>
        <v>1.5140765341130754E-3</v>
      </c>
      <c r="AB38">
        <v>2.4548866660696151E-3</v>
      </c>
    </row>
    <row r="39" spans="1:28">
      <c r="A39">
        <f t="shared" si="12"/>
        <v>38</v>
      </c>
      <c r="B39" t="s">
        <v>39</v>
      </c>
      <c r="C39">
        <f t="shared" si="13"/>
        <v>1.0670044193708008E-2</v>
      </c>
      <c r="D39">
        <v>38</v>
      </c>
      <c r="E39">
        <v>39</v>
      </c>
      <c r="F39" s="1">
        <f t="shared" si="3"/>
        <v>9.3362886694945039E-5</v>
      </c>
      <c r="G39" s="1">
        <f t="shared" si="4"/>
        <v>5.0015832158006275E-5</v>
      </c>
      <c r="H39">
        <v>0</v>
      </c>
      <c r="I39">
        <f t="shared" si="14"/>
        <v>0.2909845356715714</v>
      </c>
      <c r="J39">
        <f t="shared" si="14"/>
        <v>0.2909845356715714</v>
      </c>
      <c r="K39">
        <f t="shared" si="14"/>
        <v>0.2909845356715714</v>
      </c>
      <c r="L39">
        <v>0</v>
      </c>
      <c r="M39">
        <v>0</v>
      </c>
      <c r="N39">
        <v>1</v>
      </c>
      <c r="O39">
        <v>-360</v>
      </c>
      <c r="P39">
        <v>360</v>
      </c>
      <c r="R39" s="1">
        <f t="shared" si="5"/>
        <v>8.7499999999999974E-3</v>
      </c>
      <c r="S39">
        <f t="shared" si="6"/>
        <v>4.687499999999999E-3</v>
      </c>
      <c r="T39" s="2">
        <f t="shared" si="7"/>
        <v>8.7499999999999974E-3</v>
      </c>
      <c r="U39" s="2">
        <f t="shared" si="8"/>
        <v>4.687499999999999E-3</v>
      </c>
      <c r="V39">
        <v>0.14000000000000001</v>
      </c>
      <c r="W39">
        <v>7.4999999999999997E-2</v>
      </c>
      <c r="X39">
        <f t="shared" si="9"/>
        <v>1.6000000000000004E-2</v>
      </c>
      <c r="Z39">
        <f t="shared" ca="1" si="10"/>
        <v>8.8148026443517803E-3</v>
      </c>
      <c r="AA39">
        <f t="shared" ca="1" si="11"/>
        <v>8.8148026443517803E-3</v>
      </c>
      <c r="AB39">
        <v>1.0670044193708008E-2</v>
      </c>
    </row>
    <row r="40" spans="1:28">
      <c r="A40">
        <f t="shared" si="12"/>
        <v>39</v>
      </c>
      <c r="B40" t="s">
        <v>39</v>
      </c>
      <c r="C40">
        <f t="shared" si="13"/>
        <v>2.7773992101427208E-3</v>
      </c>
      <c r="D40">
        <v>39</v>
      </c>
      <c r="E40">
        <v>40</v>
      </c>
      <c r="F40" s="1">
        <f t="shared" si="3"/>
        <v>2.4302243088748799E-5</v>
      </c>
      <c r="G40" s="1">
        <f t="shared" si="4"/>
        <v>1.3019058797544001E-5</v>
      </c>
      <c r="H40">
        <v>0</v>
      </c>
      <c r="I40">
        <f t="shared" si="14"/>
        <v>0.2909845356715714</v>
      </c>
      <c r="J40">
        <f t="shared" si="14"/>
        <v>0.2909845356715714</v>
      </c>
      <c r="K40">
        <f t="shared" si="14"/>
        <v>0.2909845356715714</v>
      </c>
      <c r="L40">
        <v>0</v>
      </c>
      <c r="M40">
        <v>0</v>
      </c>
      <c r="N40">
        <v>1</v>
      </c>
      <c r="O40">
        <v>-360</v>
      </c>
      <c r="P40">
        <v>360</v>
      </c>
      <c r="R40" s="1">
        <f t="shared" si="5"/>
        <v>8.7499999999999974E-3</v>
      </c>
      <c r="S40">
        <f t="shared" si="6"/>
        <v>4.687499999999999E-3</v>
      </c>
      <c r="T40" s="2">
        <f t="shared" si="7"/>
        <v>8.7499999999999974E-3</v>
      </c>
      <c r="U40" s="2">
        <f t="shared" si="8"/>
        <v>4.687499999999999E-3</v>
      </c>
      <c r="V40">
        <v>0.14000000000000001</v>
      </c>
      <c r="W40">
        <v>7.4999999999999997E-2</v>
      </c>
      <c r="X40">
        <f t="shared" si="9"/>
        <v>1.6000000000000004E-2</v>
      </c>
      <c r="Z40">
        <f t="shared" ca="1" si="10"/>
        <v>1.3097185352329677E-2</v>
      </c>
      <c r="AA40">
        <f t="shared" ca="1" si="11"/>
        <v>1.3097185352329677E-2</v>
      </c>
      <c r="AB40">
        <v>2.7773992101427208E-3</v>
      </c>
    </row>
    <row r="41" spans="1:28">
      <c r="A41">
        <f t="shared" si="12"/>
        <v>40</v>
      </c>
      <c r="B41" t="s">
        <v>39</v>
      </c>
      <c r="C41">
        <f t="shared" si="13"/>
        <v>2.3713729985980333E-3</v>
      </c>
      <c r="D41">
        <v>40</v>
      </c>
      <c r="E41">
        <v>41</v>
      </c>
      <c r="F41" s="1">
        <f t="shared" si="3"/>
        <v>2.0749513737732785E-5</v>
      </c>
      <c r="G41" s="1">
        <f t="shared" si="4"/>
        <v>1.1115810930928279E-5</v>
      </c>
      <c r="H41">
        <v>0</v>
      </c>
      <c r="I41">
        <f t="shared" si="14"/>
        <v>0.2909845356715714</v>
      </c>
      <c r="J41">
        <f t="shared" si="14"/>
        <v>0.2909845356715714</v>
      </c>
      <c r="K41">
        <f t="shared" si="14"/>
        <v>0.2909845356715714</v>
      </c>
      <c r="L41">
        <v>0</v>
      </c>
      <c r="M41">
        <v>0</v>
      </c>
      <c r="N41">
        <v>1</v>
      </c>
      <c r="O41">
        <v>-360</v>
      </c>
      <c r="P41">
        <v>360</v>
      </c>
      <c r="R41" s="1">
        <f t="shared" si="5"/>
        <v>8.7499999999999974E-3</v>
      </c>
      <c r="S41">
        <f t="shared" si="6"/>
        <v>4.687499999999999E-3</v>
      </c>
      <c r="T41" s="2">
        <f t="shared" si="7"/>
        <v>8.7499999999999974E-3</v>
      </c>
      <c r="U41" s="2">
        <f t="shared" si="8"/>
        <v>4.687499999999999E-3</v>
      </c>
      <c r="V41">
        <v>0.14000000000000001</v>
      </c>
      <c r="W41">
        <v>7.4999999999999997E-2</v>
      </c>
      <c r="X41">
        <f t="shared" si="9"/>
        <v>1.6000000000000004E-2</v>
      </c>
      <c r="Z41">
        <f t="shared" ca="1" si="10"/>
        <v>6.9885751552427825E-3</v>
      </c>
      <c r="AA41">
        <f t="shared" ca="1" si="11"/>
        <v>6.9885751552427825E-3</v>
      </c>
      <c r="AB41">
        <v>2.3713729985980333E-3</v>
      </c>
    </row>
    <row r="42" spans="1:28">
      <c r="A42">
        <f t="shared" si="12"/>
        <v>41</v>
      </c>
      <c r="B42" t="s">
        <v>39</v>
      </c>
      <c r="C42">
        <f t="shared" si="13"/>
        <v>6.2298341556061392E-3</v>
      </c>
      <c r="D42">
        <v>41</v>
      </c>
      <c r="E42">
        <v>42</v>
      </c>
      <c r="F42" s="1">
        <f t="shared" si="3"/>
        <v>5.4511048861553699E-5</v>
      </c>
      <c r="G42" s="1">
        <f t="shared" si="4"/>
        <v>2.920234760440377E-5</v>
      </c>
      <c r="H42">
        <v>0</v>
      </c>
      <c r="I42">
        <f t="shared" si="14"/>
        <v>0.2909845356715714</v>
      </c>
      <c r="J42">
        <f t="shared" si="14"/>
        <v>0.2909845356715714</v>
      </c>
      <c r="K42">
        <f t="shared" si="14"/>
        <v>0.2909845356715714</v>
      </c>
      <c r="L42">
        <v>0</v>
      </c>
      <c r="M42">
        <v>0</v>
      </c>
      <c r="N42">
        <v>1</v>
      </c>
      <c r="O42">
        <v>-360</v>
      </c>
      <c r="P42">
        <v>360</v>
      </c>
      <c r="R42" s="1">
        <f t="shared" si="5"/>
        <v>8.7499999999999974E-3</v>
      </c>
      <c r="S42">
        <f t="shared" si="6"/>
        <v>4.687499999999999E-3</v>
      </c>
      <c r="T42" s="2">
        <f t="shared" si="7"/>
        <v>8.7499999999999974E-3</v>
      </c>
      <c r="U42" s="2">
        <f t="shared" si="8"/>
        <v>4.687499999999999E-3</v>
      </c>
      <c r="V42">
        <v>0.14000000000000001</v>
      </c>
      <c r="W42">
        <v>7.4999999999999997E-2</v>
      </c>
      <c r="X42">
        <f t="shared" si="9"/>
        <v>1.6000000000000004E-2</v>
      </c>
      <c r="Z42">
        <f t="shared" ca="1" si="10"/>
        <v>-3.1909650506204562E-5</v>
      </c>
      <c r="AA42">
        <f t="shared" ca="1" si="11"/>
        <v>0.01</v>
      </c>
      <c r="AB42">
        <v>6.2298341556061392E-3</v>
      </c>
    </row>
    <row r="43" spans="1:28">
      <c r="A43">
        <f t="shared" si="12"/>
        <v>42</v>
      </c>
      <c r="B43" t="s">
        <v>39</v>
      </c>
      <c r="C43">
        <f t="shared" si="13"/>
        <v>1.144322818005555E-2</v>
      </c>
      <c r="D43">
        <v>42</v>
      </c>
      <c r="E43">
        <v>43</v>
      </c>
      <c r="F43" s="1">
        <f t="shared" si="3"/>
        <v>1.0012824657548604E-4</v>
      </c>
      <c r="G43" s="1">
        <f t="shared" si="4"/>
        <v>5.364013209401038E-5</v>
      </c>
      <c r="H43">
        <v>0</v>
      </c>
      <c r="I43">
        <f t="shared" si="14"/>
        <v>0.2909845356715714</v>
      </c>
      <c r="J43">
        <f t="shared" si="14"/>
        <v>0.2909845356715714</v>
      </c>
      <c r="K43">
        <f t="shared" si="14"/>
        <v>0.2909845356715714</v>
      </c>
      <c r="L43">
        <v>0</v>
      </c>
      <c r="M43">
        <v>0</v>
      </c>
      <c r="N43">
        <v>1</v>
      </c>
      <c r="O43">
        <v>-360</v>
      </c>
      <c r="P43">
        <v>360</v>
      </c>
      <c r="R43" s="1">
        <f t="shared" si="5"/>
        <v>8.7499999999999974E-3</v>
      </c>
      <c r="S43">
        <f t="shared" si="6"/>
        <v>4.687499999999999E-3</v>
      </c>
      <c r="T43" s="2">
        <f t="shared" si="7"/>
        <v>8.7499999999999974E-3</v>
      </c>
      <c r="U43" s="2">
        <f t="shared" si="8"/>
        <v>4.687499999999999E-3</v>
      </c>
      <c r="V43">
        <v>0.14000000000000001</v>
      </c>
      <c r="W43">
        <v>7.4999999999999997E-2</v>
      </c>
      <c r="X43">
        <f t="shared" si="9"/>
        <v>1.6000000000000004E-2</v>
      </c>
      <c r="Z43">
        <f t="shared" ca="1" si="10"/>
        <v>1.1450369337932583E-2</v>
      </c>
      <c r="AA43">
        <f t="shared" ca="1" si="11"/>
        <v>1.1450369337932583E-2</v>
      </c>
      <c r="AB43">
        <v>1.144322818005555E-2</v>
      </c>
    </row>
    <row r="44" spans="1:28">
      <c r="A44">
        <f t="shared" si="12"/>
        <v>43</v>
      </c>
      <c r="B44" t="s">
        <v>39</v>
      </c>
      <c r="C44">
        <f t="shared" si="13"/>
        <v>0.01</v>
      </c>
      <c r="D44">
        <v>43</v>
      </c>
      <c r="E44">
        <v>44</v>
      </c>
      <c r="F44" s="1">
        <f t="shared" si="3"/>
        <v>8.7499999999999972E-5</v>
      </c>
      <c r="G44" s="1">
        <f t="shared" si="4"/>
        <v>4.6874999999999987E-5</v>
      </c>
      <c r="H44">
        <v>0</v>
      </c>
      <c r="I44">
        <f t="shared" si="14"/>
        <v>0.2909845356715714</v>
      </c>
      <c r="J44">
        <f t="shared" si="14"/>
        <v>0.2909845356715714</v>
      </c>
      <c r="K44">
        <f t="shared" si="14"/>
        <v>0.2909845356715714</v>
      </c>
      <c r="L44">
        <v>0</v>
      </c>
      <c r="M44">
        <v>0</v>
      </c>
      <c r="N44">
        <v>1</v>
      </c>
      <c r="O44">
        <v>-360</v>
      </c>
      <c r="P44">
        <v>360</v>
      </c>
      <c r="R44" s="1">
        <f t="shared" si="5"/>
        <v>8.7499999999999974E-3</v>
      </c>
      <c r="S44">
        <f t="shared" si="6"/>
        <v>4.687499999999999E-3</v>
      </c>
      <c r="T44" s="2">
        <f t="shared" si="7"/>
        <v>8.7499999999999974E-3</v>
      </c>
      <c r="U44" s="2">
        <f t="shared" si="8"/>
        <v>4.687499999999999E-3</v>
      </c>
      <c r="V44">
        <v>0.14000000000000001</v>
      </c>
      <c r="W44">
        <v>7.4999999999999997E-2</v>
      </c>
      <c r="X44">
        <f t="shared" si="9"/>
        <v>1.6000000000000004E-2</v>
      </c>
      <c r="Z44">
        <f t="shared" ca="1" si="10"/>
        <v>4.5869864282336338E-3</v>
      </c>
      <c r="AA44">
        <f t="shared" ca="1" si="11"/>
        <v>4.5869864282336338E-3</v>
      </c>
      <c r="AB44">
        <v>0.01</v>
      </c>
    </row>
    <row r="45" spans="1:28">
      <c r="A45">
        <f t="shared" si="12"/>
        <v>44</v>
      </c>
      <c r="B45" t="s">
        <v>39</v>
      </c>
      <c r="C45">
        <f t="shared" si="13"/>
        <v>5.6638438856246448E-3</v>
      </c>
      <c r="D45">
        <v>44</v>
      </c>
      <c r="E45">
        <v>45</v>
      </c>
      <c r="F45" s="1">
        <f t="shared" si="3"/>
        <v>4.955863399921563E-5</v>
      </c>
      <c r="G45" s="1">
        <f t="shared" si="4"/>
        <v>2.6549268213865515E-5</v>
      </c>
      <c r="H45">
        <v>0</v>
      </c>
      <c r="I45">
        <f t="shared" si="14"/>
        <v>0.2909845356715714</v>
      </c>
      <c r="J45">
        <f t="shared" si="14"/>
        <v>0.2909845356715714</v>
      </c>
      <c r="K45">
        <f t="shared" si="14"/>
        <v>0.2909845356715714</v>
      </c>
      <c r="L45">
        <v>0</v>
      </c>
      <c r="M45">
        <v>0</v>
      </c>
      <c r="N45">
        <v>1</v>
      </c>
      <c r="O45">
        <v>-360</v>
      </c>
      <c r="P45">
        <v>360</v>
      </c>
      <c r="R45" s="1">
        <f t="shared" si="5"/>
        <v>8.7499999999999974E-3</v>
      </c>
      <c r="S45">
        <f t="shared" si="6"/>
        <v>4.687499999999999E-3</v>
      </c>
      <c r="T45" s="2">
        <f t="shared" si="7"/>
        <v>8.7499999999999974E-3</v>
      </c>
      <c r="U45" s="2">
        <f t="shared" si="8"/>
        <v>4.687499999999999E-3</v>
      </c>
      <c r="V45">
        <v>0.14000000000000001</v>
      </c>
      <c r="W45">
        <v>7.4999999999999997E-2</v>
      </c>
      <c r="X45">
        <f t="shared" si="9"/>
        <v>1.6000000000000004E-2</v>
      </c>
      <c r="Z45">
        <f t="shared" ca="1" si="10"/>
        <v>1.1041940722227146E-2</v>
      </c>
      <c r="AA45">
        <f t="shared" ca="1" si="11"/>
        <v>1.1041940722227146E-2</v>
      </c>
      <c r="AB45">
        <v>5.6638438856246448E-3</v>
      </c>
    </row>
    <row r="46" spans="1:28">
      <c r="A46">
        <f t="shared" si="12"/>
        <v>45</v>
      </c>
      <c r="B46" t="s">
        <v>39</v>
      </c>
      <c r="C46">
        <f t="shared" si="13"/>
        <v>6.9469958347036075E-3</v>
      </c>
      <c r="D46">
        <v>45</v>
      </c>
      <c r="E46">
        <v>46</v>
      </c>
      <c r="F46" s="1">
        <f t="shared" si="3"/>
        <v>6.0786213553656547E-5</v>
      </c>
      <c r="G46" s="1">
        <f t="shared" si="4"/>
        <v>3.2564042975173152E-5</v>
      </c>
      <c r="H46">
        <v>0</v>
      </c>
      <c r="I46">
        <f t="shared" si="14"/>
        <v>0.2909845356715714</v>
      </c>
      <c r="J46">
        <f t="shared" si="14"/>
        <v>0.2909845356715714</v>
      </c>
      <c r="K46">
        <f t="shared" si="14"/>
        <v>0.2909845356715714</v>
      </c>
      <c r="L46">
        <v>0</v>
      </c>
      <c r="M46">
        <v>0</v>
      </c>
      <c r="N46">
        <v>1</v>
      </c>
      <c r="O46">
        <v>-360</v>
      </c>
      <c r="P46">
        <v>360</v>
      </c>
      <c r="R46" s="1">
        <f t="shared" si="5"/>
        <v>8.7499999999999974E-3</v>
      </c>
      <c r="S46">
        <f t="shared" si="6"/>
        <v>4.687499999999999E-3</v>
      </c>
      <c r="T46" s="2">
        <f t="shared" si="7"/>
        <v>8.7499999999999974E-3</v>
      </c>
      <c r="U46" s="2">
        <f t="shared" si="8"/>
        <v>4.687499999999999E-3</v>
      </c>
      <c r="V46">
        <v>0.14000000000000001</v>
      </c>
      <c r="W46">
        <v>7.4999999999999997E-2</v>
      </c>
      <c r="X46">
        <f t="shared" si="9"/>
        <v>1.6000000000000004E-2</v>
      </c>
      <c r="Z46">
        <f t="shared" ca="1" si="10"/>
        <v>4.2859927064679698E-3</v>
      </c>
      <c r="AA46">
        <f t="shared" ca="1" si="11"/>
        <v>4.2859927064679698E-3</v>
      </c>
      <c r="AB46">
        <v>6.9469958347036075E-3</v>
      </c>
    </row>
    <row r="47" spans="1:28">
      <c r="A47">
        <f t="shared" si="12"/>
        <v>46</v>
      </c>
      <c r="B47" t="s">
        <v>39</v>
      </c>
      <c r="C47">
        <f t="shared" si="13"/>
        <v>1.0065649661066536E-2</v>
      </c>
      <c r="D47">
        <v>46</v>
      </c>
      <c r="E47">
        <v>47</v>
      </c>
      <c r="F47" s="1">
        <f t="shared" si="3"/>
        <v>8.8074434534332166E-5</v>
      </c>
      <c r="G47" s="1">
        <f t="shared" si="4"/>
        <v>4.7182732786249374E-5</v>
      </c>
      <c r="H47">
        <v>0</v>
      </c>
      <c r="I47">
        <f t="shared" si="14"/>
        <v>0.2909845356715714</v>
      </c>
      <c r="J47">
        <f t="shared" si="14"/>
        <v>0.2909845356715714</v>
      </c>
      <c r="K47">
        <f t="shared" si="14"/>
        <v>0.2909845356715714</v>
      </c>
      <c r="L47">
        <v>0</v>
      </c>
      <c r="M47">
        <v>0</v>
      </c>
      <c r="N47">
        <v>1</v>
      </c>
      <c r="O47">
        <v>-360</v>
      </c>
      <c r="P47">
        <v>360</v>
      </c>
      <c r="R47" s="1">
        <f t="shared" si="5"/>
        <v>8.7499999999999974E-3</v>
      </c>
      <c r="S47">
        <f t="shared" si="6"/>
        <v>4.687499999999999E-3</v>
      </c>
      <c r="T47" s="2">
        <f t="shared" si="7"/>
        <v>8.7499999999999974E-3</v>
      </c>
      <c r="U47" s="2">
        <f t="shared" si="8"/>
        <v>4.687499999999999E-3</v>
      </c>
      <c r="V47">
        <v>0.14000000000000001</v>
      </c>
      <c r="W47">
        <v>7.4999999999999997E-2</v>
      </c>
      <c r="X47">
        <f t="shared" si="9"/>
        <v>1.6000000000000004E-2</v>
      </c>
      <c r="Z47">
        <f t="shared" ca="1" si="10"/>
        <v>9.313965597955446E-3</v>
      </c>
      <c r="AA47">
        <f t="shared" ca="1" si="11"/>
        <v>9.313965597955446E-3</v>
      </c>
      <c r="AB47">
        <v>1.0065649661066536E-2</v>
      </c>
    </row>
    <row r="48" spans="1:28">
      <c r="A48">
        <f t="shared" si="12"/>
        <v>47</v>
      </c>
      <c r="B48" t="s">
        <v>39</v>
      </c>
      <c r="C48">
        <f t="shared" si="13"/>
        <v>1.2072355384992918E-2</v>
      </c>
      <c r="D48">
        <v>47</v>
      </c>
      <c r="E48">
        <v>48</v>
      </c>
      <c r="F48" s="1">
        <f t="shared" si="3"/>
        <v>1.05633109618688E-4</v>
      </c>
      <c r="G48" s="1">
        <f t="shared" si="4"/>
        <v>5.6589165867154291E-5</v>
      </c>
      <c r="H48">
        <v>0</v>
      </c>
      <c r="I48">
        <f t="shared" si="14"/>
        <v>0.2909845356715714</v>
      </c>
      <c r="J48">
        <f t="shared" si="14"/>
        <v>0.2909845356715714</v>
      </c>
      <c r="K48">
        <f t="shared" si="14"/>
        <v>0.2909845356715714</v>
      </c>
      <c r="L48">
        <v>0</v>
      </c>
      <c r="M48">
        <v>0</v>
      </c>
      <c r="N48">
        <v>1</v>
      </c>
      <c r="O48">
        <v>-360</v>
      </c>
      <c r="P48">
        <v>360</v>
      </c>
      <c r="R48" s="1">
        <f t="shared" si="5"/>
        <v>8.7499999999999974E-3</v>
      </c>
      <c r="S48">
        <f t="shared" si="6"/>
        <v>4.687499999999999E-3</v>
      </c>
      <c r="T48" s="2">
        <f t="shared" si="7"/>
        <v>8.7499999999999974E-3</v>
      </c>
      <c r="U48" s="2">
        <f t="shared" si="8"/>
        <v>4.687499999999999E-3</v>
      </c>
      <c r="V48">
        <v>0.14000000000000001</v>
      </c>
      <c r="W48">
        <v>7.4999999999999997E-2</v>
      </c>
      <c r="X48">
        <f t="shared" si="9"/>
        <v>1.6000000000000004E-2</v>
      </c>
      <c r="Z48">
        <f t="shared" ca="1" si="10"/>
        <v>1.6821786523306334E-2</v>
      </c>
      <c r="AA48">
        <f t="shared" ca="1" si="11"/>
        <v>1.6821786523306334E-2</v>
      </c>
      <c r="AB48">
        <v>1.2072355384992918E-2</v>
      </c>
    </row>
    <row r="49" spans="1:28">
      <c r="A49">
        <f t="shared" si="12"/>
        <v>48</v>
      </c>
      <c r="B49" t="s">
        <v>39</v>
      </c>
      <c r="C49">
        <f t="shared" si="13"/>
        <v>8.8521382017328152E-3</v>
      </c>
      <c r="D49">
        <v>48</v>
      </c>
      <c r="E49">
        <v>49</v>
      </c>
      <c r="F49" s="1">
        <f t="shared" si="3"/>
        <v>7.7456209265162109E-5</v>
      </c>
      <c r="G49" s="1">
        <f t="shared" si="4"/>
        <v>4.149439782062256E-5</v>
      </c>
      <c r="H49">
        <v>0</v>
      </c>
      <c r="I49">
        <f t="shared" si="14"/>
        <v>0.2909845356715714</v>
      </c>
      <c r="J49">
        <f t="shared" si="14"/>
        <v>0.2909845356715714</v>
      </c>
      <c r="K49">
        <f t="shared" si="14"/>
        <v>0.2909845356715714</v>
      </c>
      <c r="L49">
        <v>0</v>
      </c>
      <c r="M49">
        <v>0</v>
      </c>
      <c r="N49">
        <v>1</v>
      </c>
      <c r="O49">
        <v>-360</v>
      </c>
      <c r="P49">
        <v>360</v>
      </c>
      <c r="R49" s="1">
        <f t="shared" si="5"/>
        <v>8.7499999999999974E-3</v>
      </c>
      <c r="S49">
        <f t="shared" si="6"/>
        <v>4.687499999999999E-3</v>
      </c>
      <c r="T49" s="2">
        <f t="shared" si="7"/>
        <v>8.7499999999999974E-3</v>
      </c>
      <c r="U49" s="2">
        <f t="shared" si="8"/>
        <v>4.687499999999999E-3</v>
      </c>
      <c r="V49">
        <v>0.14000000000000001</v>
      </c>
      <c r="W49">
        <v>7.4999999999999997E-2</v>
      </c>
      <c r="X49">
        <f t="shared" si="9"/>
        <v>1.6000000000000004E-2</v>
      </c>
      <c r="Z49">
        <f t="shared" ca="1" si="10"/>
        <v>9.6521667137038376E-3</v>
      </c>
      <c r="AA49">
        <f t="shared" ca="1" si="11"/>
        <v>9.6521667137038376E-3</v>
      </c>
      <c r="AB49">
        <v>8.8521382017328152E-3</v>
      </c>
    </row>
    <row r="50" spans="1:28">
      <c r="A50">
        <f t="shared" si="12"/>
        <v>49</v>
      </c>
      <c r="B50" t="s">
        <v>39</v>
      </c>
      <c r="C50">
        <f t="shared" si="13"/>
        <v>6.6699712288758707E-3</v>
      </c>
      <c r="D50">
        <v>49</v>
      </c>
      <c r="E50">
        <v>50</v>
      </c>
      <c r="F50" s="1">
        <f t="shared" si="3"/>
        <v>5.836224825266385E-5</v>
      </c>
      <c r="G50" s="1">
        <f t="shared" si="4"/>
        <v>3.1265490135355635E-5</v>
      </c>
      <c r="H50">
        <v>0</v>
      </c>
      <c r="I50">
        <f t="shared" si="14"/>
        <v>0.2909845356715714</v>
      </c>
      <c r="J50">
        <f t="shared" si="14"/>
        <v>0.2909845356715714</v>
      </c>
      <c r="K50">
        <f t="shared" si="14"/>
        <v>0.2909845356715714</v>
      </c>
      <c r="L50">
        <v>0</v>
      </c>
      <c r="M50">
        <v>0</v>
      </c>
      <c r="N50">
        <v>1</v>
      </c>
      <c r="O50">
        <v>-360</v>
      </c>
      <c r="P50">
        <v>360</v>
      </c>
      <c r="R50" s="1">
        <f t="shared" si="5"/>
        <v>8.7499999999999974E-3</v>
      </c>
      <c r="S50">
        <f t="shared" si="6"/>
        <v>4.687499999999999E-3</v>
      </c>
      <c r="T50" s="2">
        <f t="shared" si="7"/>
        <v>8.7499999999999974E-3</v>
      </c>
      <c r="U50" s="2">
        <f t="shared" si="8"/>
        <v>4.687499999999999E-3</v>
      </c>
      <c r="V50">
        <v>0.14000000000000001</v>
      </c>
      <c r="W50">
        <v>7.4999999999999997E-2</v>
      </c>
      <c r="X50">
        <f t="shared" si="9"/>
        <v>1.6000000000000004E-2</v>
      </c>
      <c r="Z50">
        <f t="shared" ca="1" si="10"/>
        <v>4.4398594128786384E-3</v>
      </c>
      <c r="AA50">
        <f t="shared" ca="1" si="11"/>
        <v>4.4398594128786384E-3</v>
      </c>
      <c r="AB50">
        <v>6.6699712288758707E-3</v>
      </c>
    </row>
    <row r="51" spans="1:28">
      <c r="A51">
        <f t="shared" si="12"/>
        <v>50</v>
      </c>
      <c r="B51" t="s">
        <v>39</v>
      </c>
      <c r="C51">
        <v>0.04</v>
      </c>
      <c r="D51">
        <v>15</v>
      </c>
      <c r="E51">
        <v>51</v>
      </c>
      <c r="F51" s="1">
        <f t="shared" si="3"/>
        <v>3.4999999999999989E-4</v>
      </c>
      <c r="G51" s="1">
        <f t="shared" si="4"/>
        <v>1.8749999999999995E-4</v>
      </c>
      <c r="H51">
        <v>0</v>
      </c>
      <c r="I51">
        <f t="shared" si="14"/>
        <v>0.2909845356715714</v>
      </c>
      <c r="J51">
        <f t="shared" si="14"/>
        <v>0.2909845356715714</v>
      </c>
      <c r="K51">
        <f t="shared" si="14"/>
        <v>0.2909845356715714</v>
      </c>
      <c r="L51">
        <v>0</v>
      </c>
      <c r="M51">
        <v>0</v>
      </c>
      <c r="N51">
        <v>1</v>
      </c>
      <c r="O51">
        <v>-360</v>
      </c>
      <c r="P51">
        <v>360</v>
      </c>
      <c r="R51" s="1">
        <f t="shared" si="5"/>
        <v>8.7499999999999974E-3</v>
      </c>
      <c r="S51">
        <f t="shared" si="6"/>
        <v>4.687499999999999E-3</v>
      </c>
      <c r="T51" s="2">
        <f t="shared" si="7"/>
        <v>8.7499999999999974E-3</v>
      </c>
      <c r="U51" s="2">
        <f t="shared" si="8"/>
        <v>4.687499999999999E-3</v>
      </c>
      <c r="V51">
        <v>0.14000000000000001</v>
      </c>
      <c r="W51">
        <v>7.4999999999999997E-2</v>
      </c>
      <c r="X51">
        <f t="shared" si="9"/>
        <v>1.6000000000000004E-2</v>
      </c>
      <c r="Z51">
        <f t="shared" ca="1" si="10"/>
        <v>3.8860766252301442E-3</v>
      </c>
      <c r="AA51">
        <f t="shared" ca="1" si="11"/>
        <v>3.8860766252301442E-3</v>
      </c>
      <c r="AB51">
        <v>7.1971198159927422E-3</v>
      </c>
    </row>
    <row r="52" spans="1:28">
      <c r="A52">
        <f t="shared" si="12"/>
        <v>51</v>
      </c>
      <c r="B52" t="s">
        <v>39</v>
      </c>
      <c r="C52">
        <v>0.02</v>
      </c>
      <c r="D52">
        <v>51</v>
      </c>
      <c r="E52">
        <v>52</v>
      </c>
      <c r="F52" s="1">
        <f t="shared" si="3"/>
        <v>1.7499999999999994E-4</v>
      </c>
      <c r="G52" s="1">
        <f t="shared" si="4"/>
        <v>9.3749999999999975E-5</v>
      </c>
      <c r="H52">
        <v>0</v>
      </c>
      <c r="I52">
        <f t="shared" si="14"/>
        <v>0.2909845356715714</v>
      </c>
      <c r="J52">
        <f t="shared" si="14"/>
        <v>0.2909845356715714</v>
      </c>
      <c r="K52">
        <f t="shared" si="14"/>
        <v>0.2909845356715714</v>
      </c>
      <c r="L52">
        <v>0</v>
      </c>
      <c r="M52">
        <v>0</v>
      </c>
      <c r="N52">
        <v>1</v>
      </c>
      <c r="O52">
        <v>-360</v>
      </c>
      <c r="P52">
        <v>360</v>
      </c>
      <c r="R52" s="1">
        <f t="shared" si="5"/>
        <v>8.7499999999999974E-3</v>
      </c>
      <c r="S52">
        <f t="shared" si="6"/>
        <v>4.687499999999999E-3</v>
      </c>
      <c r="T52" s="2">
        <f t="shared" si="7"/>
        <v>8.7499999999999974E-3</v>
      </c>
      <c r="U52" s="2">
        <f t="shared" si="8"/>
        <v>4.687499999999999E-3</v>
      </c>
      <c r="V52">
        <v>0.14000000000000001</v>
      </c>
      <c r="W52">
        <v>7.4999999999999997E-2</v>
      </c>
      <c r="X52">
        <f t="shared" si="9"/>
        <v>1.6000000000000004E-2</v>
      </c>
      <c r="Z52">
        <f t="shared" ca="1" si="10"/>
        <v>6.5892651405288875E-3</v>
      </c>
      <c r="AA52">
        <f t="shared" ca="1" si="11"/>
        <v>6.5892651405288875E-3</v>
      </c>
      <c r="AB52">
        <v>8.6673288080731103E-3</v>
      </c>
    </row>
    <row r="53" spans="1:28">
      <c r="A53">
        <f t="shared" si="12"/>
        <v>52</v>
      </c>
      <c r="B53" t="s">
        <v>39</v>
      </c>
      <c r="C53">
        <f t="shared" ref="C53:C62" si="15">IF(EXACT(B53,"Transformer"),0,AB53)</f>
        <v>9.0197626636869619E-3</v>
      </c>
      <c r="D53">
        <v>52</v>
      </c>
      <c r="E53">
        <v>53</v>
      </c>
      <c r="F53" s="1">
        <f t="shared" si="3"/>
        <v>7.8922923307260889E-5</v>
      </c>
      <c r="G53" s="1">
        <f t="shared" si="4"/>
        <v>4.2280137486032624E-5</v>
      </c>
      <c r="H53">
        <v>0</v>
      </c>
      <c r="I53">
        <f t="shared" si="14"/>
        <v>0.2909845356715714</v>
      </c>
      <c r="J53">
        <f t="shared" si="14"/>
        <v>0.2909845356715714</v>
      </c>
      <c r="K53">
        <f t="shared" si="14"/>
        <v>0.2909845356715714</v>
      </c>
      <c r="L53">
        <v>0</v>
      </c>
      <c r="M53">
        <v>0</v>
      </c>
      <c r="N53">
        <v>1</v>
      </c>
      <c r="O53">
        <v>-360</v>
      </c>
      <c r="P53">
        <v>360</v>
      </c>
      <c r="R53" s="1">
        <f t="shared" si="5"/>
        <v>8.7499999999999974E-3</v>
      </c>
      <c r="S53">
        <f t="shared" si="6"/>
        <v>4.687499999999999E-3</v>
      </c>
      <c r="T53" s="2">
        <f t="shared" si="7"/>
        <v>8.7499999999999974E-3</v>
      </c>
      <c r="U53" s="2">
        <f t="shared" si="8"/>
        <v>4.687499999999999E-3</v>
      </c>
      <c r="V53">
        <v>0.14000000000000001</v>
      </c>
      <c r="W53">
        <v>7.4999999999999997E-2</v>
      </c>
      <c r="X53">
        <f t="shared" si="9"/>
        <v>1.6000000000000004E-2</v>
      </c>
      <c r="Z53">
        <f t="shared" ca="1" si="10"/>
        <v>1.2889733095956509E-2</v>
      </c>
      <c r="AA53">
        <f t="shared" ca="1" si="11"/>
        <v>1.2889733095956509E-2</v>
      </c>
      <c r="AB53">
        <v>9.0197626636869619E-3</v>
      </c>
    </row>
    <row r="54" spans="1:28">
      <c r="A54">
        <f t="shared" si="12"/>
        <v>53</v>
      </c>
      <c r="B54" t="s">
        <v>39</v>
      </c>
      <c r="C54">
        <f t="shared" si="15"/>
        <v>1.1362241094306016E-2</v>
      </c>
      <c r="D54">
        <v>53</v>
      </c>
      <c r="E54">
        <v>54</v>
      </c>
      <c r="F54" s="1">
        <f t="shared" si="3"/>
        <v>9.9419609575177612E-5</v>
      </c>
      <c r="G54" s="1">
        <f t="shared" si="4"/>
        <v>5.3260505129559439E-5</v>
      </c>
      <c r="H54">
        <v>0</v>
      </c>
      <c r="I54">
        <f t="shared" si="14"/>
        <v>0.2909845356715714</v>
      </c>
      <c r="J54">
        <f t="shared" si="14"/>
        <v>0.2909845356715714</v>
      </c>
      <c r="K54">
        <f t="shared" si="14"/>
        <v>0.2909845356715714</v>
      </c>
      <c r="L54">
        <v>0</v>
      </c>
      <c r="M54">
        <v>0</v>
      </c>
      <c r="N54">
        <v>1</v>
      </c>
      <c r="O54">
        <v>-360</v>
      </c>
      <c r="P54">
        <v>360</v>
      </c>
      <c r="R54" s="1">
        <f t="shared" si="5"/>
        <v>8.7499999999999974E-3</v>
      </c>
      <c r="S54">
        <f t="shared" si="6"/>
        <v>4.687499999999999E-3</v>
      </c>
      <c r="T54" s="2">
        <f t="shared" si="7"/>
        <v>8.7499999999999974E-3</v>
      </c>
      <c r="U54" s="2">
        <f t="shared" si="8"/>
        <v>4.687499999999999E-3</v>
      </c>
      <c r="V54">
        <v>0.14000000000000001</v>
      </c>
      <c r="W54">
        <v>7.4999999999999997E-2</v>
      </c>
      <c r="X54">
        <f t="shared" si="9"/>
        <v>1.6000000000000004E-2</v>
      </c>
      <c r="Z54">
        <f t="shared" ca="1" si="10"/>
        <v>-4.3277776483799379E-4</v>
      </c>
      <c r="AA54">
        <f t="shared" ca="1" si="11"/>
        <v>0.01</v>
      </c>
      <c r="AB54">
        <v>1.1362241094306016E-2</v>
      </c>
    </row>
    <row r="55" spans="1:28">
      <c r="A55">
        <f t="shared" si="12"/>
        <v>54</v>
      </c>
      <c r="B55" t="s">
        <v>39</v>
      </c>
      <c r="C55">
        <f t="shared" si="15"/>
        <v>0.01</v>
      </c>
      <c r="D55">
        <v>54</v>
      </c>
      <c r="E55">
        <v>55</v>
      </c>
      <c r="F55" s="1">
        <f t="shared" si="3"/>
        <v>8.7499999999999972E-5</v>
      </c>
      <c r="G55" s="1">
        <f t="shared" si="4"/>
        <v>4.6874999999999987E-5</v>
      </c>
      <c r="H55">
        <v>0</v>
      </c>
      <c r="I55">
        <f t="shared" si="14"/>
        <v>0.2909845356715714</v>
      </c>
      <c r="J55">
        <f t="shared" si="14"/>
        <v>0.2909845356715714</v>
      </c>
      <c r="K55">
        <f t="shared" si="14"/>
        <v>0.2909845356715714</v>
      </c>
      <c r="L55">
        <v>0</v>
      </c>
      <c r="M55">
        <v>0</v>
      </c>
      <c r="N55">
        <v>1</v>
      </c>
      <c r="O55">
        <v>-360</v>
      </c>
      <c r="P55">
        <v>360</v>
      </c>
      <c r="R55" s="1">
        <f t="shared" si="5"/>
        <v>8.7499999999999974E-3</v>
      </c>
      <c r="S55">
        <f t="shared" si="6"/>
        <v>4.687499999999999E-3</v>
      </c>
      <c r="T55" s="2">
        <f t="shared" si="7"/>
        <v>8.7499999999999974E-3</v>
      </c>
      <c r="U55" s="2">
        <f t="shared" si="8"/>
        <v>4.687499999999999E-3</v>
      </c>
      <c r="V55">
        <v>0.14000000000000001</v>
      </c>
      <c r="W55">
        <v>7.4999999999999997E-2</v>
      </c>
      <c r="X55">
        <f t="shared" si="9"/>
        <v>1.6000000000000004E-2</v>
      </c>
      <c r="Z55">
        <f t="shared" ca="1" si="10"/>
        <v>-3.7313794099556735E-3</v>
      </c>
      <c r="AA55">
        <f t="shared" ca="1" si="11"/>
        <v>0.01</v>
      </c>
      <c r="AB55">
        <v>0.01</v>
      </c>
    </row>
    <row r="56" spans="1:28">
      <c r="A56">
        <f t="shared" si="12"/>
        <v>55</v>
      </c>
      <c r="B56" t="s">
        <v>39</v>
      </c>
      <c r="C56">
        <f t="shared" si="15"/>
        <v>5.6572174163744306E-3</v>
      </c>
      <c r="D56">
        <v>55</v>
      </c>
      <c r="E56">
        <v>56</v>
      </c>
      <c r="F56" s="1">
        <f t="shared" si="3"/>
        <v>4.9500652393276253E-5</v>
      </c>
      <c r="G56" s="1">
        <f t="shared" si="4"/>
        <v>2.6518206639255138E-5</v>
      </c>
      <c r="H56">
        <v>0</v>
      </c>
      <c r="I56">
        <f t="shared" si="14"/>
        <v>0.2909845356715714</v>
      </c>
      <c r="J56">
        <f t="shared" si="14"/>
        <v>0.2909845356715714</v>
      </c>
      <c r="K56">
        <f t="shared" si="14"/>
        <v>0.2909845356715714</v>
      </c>
      <c r="L56">
        <v>0</v>
      </c>
      <c r="M56">
        <v>0</v>
      </c>
      <c r="N56">
        <v>1</v>
      </c>
      <c r="O56">
        <v>-360</v>
      </c>
      <c r="P56">
        <v>360</v>
      </c>
      <c r="R56" s="1">
        <f t="shared" si="5"/>
        <v>8.7499999999999974E-3</v>
      </c>
      <c r="S56">
        <f t="shared" si="6"/>
        <v>4.687499999999999E-3</v>
      </c>
      <c r="T56" s="2">
        <f t="shared" si="7"/>
        <v>8.7499999999999974E-3</v>
      </c>
      <c r="U56" s="2">
        <f t="shared" si="8"/>
        <v>4.687499999999999E-3</v>
      </c>
      <c r="V56">
        <v>0.14000000000000001</v>
      </c>
      <c r="W56">
        <v>7.4999999999999997E-2</v>
      </c>
      <c r="X56">
        <f t="shared" si="9"/>
        <v>1.6000000000000004E-2</v>
      </c>
      <c r="Z56">
        <f t="shared" ca="1" si="10"/>
        <v>2.3076478344178182E-3</v>
      </c>
      <c r="AA56">
        <f t="shared" ca="1" si="11"/>
        <v>2.3076478344178182E-3</v>
      </c>
      <c r="AB56">
        <v>5.6572174163744306E-3</v>
      </c>
    </row>
    <row r="57" spans="1:28">
      <c r="A57">
        <f t="shared" si="12"/>
        <v>56</v>
      </c>
      <c r="B57" t="s">
        <v>39</v>
      </c>
      <c r="C57">
        <f t="shared" si="15"/>
        <v>9.7213537076662575E-3</v>
      </c>
      <c r="D57">
        <v>56</v>
      </c>
      <c r="E57">
        <v>57</v>
      </c>
      <c r="F57" s="1">
        <f t="shared" si="3"/>
        <v>8.5061844942079727E-5</v>
      </c>
      <c r="G57" s="1">
        <f t="shared" si="4"/>
        <v>4.5568845504685574E-5</v>
      </c>
      <c r="H57">
        <v>0</v>
      </c>
      <c r="I57">
        <f t="shared" si="14"/>
        <v>0.2909845356715714</v>
      </c>
      <c r="J57">
        <f t="shared" si="14"/>
        <v>0.2909845356715714</v>
      </c>
      <c r="K57">
        <f t="shared" si="14"/>
        <v>0.2909845356715714</v>
      </c>
      <c r="L57">
        <v>0</v>
      </c>
      <c r="M57">
        <v>0</v>
      </c>
      <c r="N57">
        <v>1</v>
      </c>
      <c r="O57">
        <v>-360</v>
      </c>
      <c r="P57">
        <v>360</v>
      </c>
      <c r="R57" s="1">
        <f t="shared" si="5"/>
        <v>8.7499999999999974E-3</v>
      </c>
      <c r="S57">
        <f t="shared" si="6"/>
        <v>4.687499999999999E-3</v>
      </c>
      <c r="T57" s="2">
        <f t="shared" si="7"/>
        <v>8.7499999999999974E-3</v>
      </c>
      <c r="U57" s="2">
        <f t="shared" si="8"/>
        <v>4.687499999999999E-3</v>
      </c>
      <c r="V57">
        <v>0.14000000000000001</v>
      </c>
      <c r="W57">
        <v>7.4999999999999997E-2</v>
      </c>
      <c r="X57">
        <f t="shared" si="9"/>
        <v>1.6000000000000004E-2</v>
      </c>
      <c r="Z57">
        <f t="shared" ca="1" si="10"/>
        <v>5.740850780674352E-3</v>
      </c>
      <c r="AA57">
        <f t="shared" ca="1" si="11"/>
        <v>5.740850780674352E-3</v>
      </c>
      <c r="AB57">
        <v>9.7213537076662575E-3</v>
      </c>
    </row>
    <row r="58" spans="1:28">
      <c r="A58">
        <f t="shared" si="12"/>
        <v>57</v>
      </c>
      <c r="B58" t="s">
        <v>39</v>
      </c>
      <c r="C58">
        <f t="shared" si="15"/>
        <v>1.0385780401195288E-2</v>
      </c>
      <c r="D58">
        <v>57</v>
      </c>
      <c r="E58">
        <v>58</v>
      </c>
      <c r="F58" s="1">
        <f t="shared" si="3"/>
        <v>9.0875578510458735E-5</v>
      </c>
      <c r="G58" s="1">
        <f t="shared" si="4"/>
        <v>4.8683345630602902E-5</v>
      </c>
      <c r="H58">
        <v>0</v>
      </c>
      <c r="I58">
        <f t="shared" si="14"/>
        <v>0.2909845356715714</v>
      </c>
      <c r="J58">
        <f t="shared" si="14"/>
        <v>0.2909845356715714</v>
      </c>
      <c r="K58">
        <f t="shared" si="14"/>
        <v>0.2909845356715714</v>
      </c>
      <c r="L58">
        <v>0</v>
      </c>
      <c r="M58">
        <v>0</v>
      </c>
      <c r="N58">
        <v>1</v>
      </c>
      <c r="O58">
        <v>-360</v>
      </c>
      <c r="P58">
        <v>360</v>
      </c>
      <c r="R58" s="1">
        <f t="shared" si="5"/>
        <v>8.7499999999999974E-3</v>
      </c>
      <c r="S58">
        <f t="shared" si="6"/>
        <v>4.687499999999999E-3</v>
      </c>
      <c r="T58" s="2">
        <f t="shared" si="7"/>
        <v>8.7499999999999974E-3</v>
      </c>
      <c r="U58" s="2">
        <f t="shared" si="8"/>
        <v>4.687499999999999E-3</v>
      </c>
      <c r="V58">
        <v>0.14000000000000001</v>
      </c>
      <c r="W58">
        <v>7.4999999999999997E-2</v>
      </c>
      <c r="X58">
        <f t="shared" si="9"/>
        <v>1.6000000000000004E-2</v>
      </c>
      <c r="Z58">
        <f t="shared" ca="1" si="10"/>
        <v>9.541401161487776E-3</v>
      </c>
      <c r="AA58">
        <f t="shared" ca="1" si="11"/>
        <v>9.541401161487776E-3</v>
      </c>
      <c r="AB58">
        <v>1.0385780401195288E-2</v>
      </c>
    </row>
    <row r="59" spans="1:28">
      <c r="A59">
        <f t="shared" si="12"/>
        <v>58</v>
      </c>
      <c r="B59" t="s">
        <v>39</v>
      </c>
      <c r="C59">
        <f t="shared" si="15"/>
        <v>5.4741271096630812E-4</v>
      </c>
      <c r="D59">
        <v>58</v>
      </c>
      <c r="E59">
        <v>59</v>
      </c>
      <c r="F59" s="1">
        <f t="shared" si="3"/>
        <v>4.7898612209551948E-6</v>
      </c>
      <c r="G59" s="1">
        <f t="shared" si="4"/>
        <v>2.5659970826545687E-6</v>
      </c>
      <c r="H59">
        <v>0</v>
      </c>
      <c r="I59">
        <f t="shared" si="14"/>
        <v>0.2909845356715714</v>
      </c>
      <c r="J59">
        <f t="shared" si="14"/>
        <v>0.2909845356715714</v>
      </c>
      <c r="K59">
        <f t="shared" si="14"/>
        <v>0.2909845356715714</v>
      </c>
      <c r="L59">
        <v>0</v>
      </c>
      <c r="M59">
        <v>0</v>
      </c>
      <c r="N59">
        <v>1</v>
      </c>
      <c r="O59">
        <v>-360</v>
      </c>
      <c r="P59">
        <v>360</v>
      </c>
      <c r="R59" s="1">
        <f t="shared" si="5"/>
        <v>8.7499999999999974E-3</v>
      </c>
      <c r="S59">
        <f t="shared" si="6"/>
        <v>4.687499999999999E-3</v>
      </c>
      <c r="T59" s="2">
        <f t="shared" si="7"/>
        <v>8.7499999999999974E-3</v>
      </c>
      <c r="U59" s="2">
        <f t="shared" si="8"/>
        <v>4.687499999999999E-3</v>
      </c>
      <c r="V59">
        <v>0.14000000000000001</v>
      </c>
      <c r="W59">
        <v>7.4999999999999997E-2</v>
      </c>
      <c r="X59">
        <f t="shared" si="9"/>
        <v>1.6000000000000004E-2</v>
      </c>
      <c r="Z59">
        <f t="shared" ca="1" si="10"/>
        <v>4.5081647608475979E-3</v>
      </c>
      <c r="AA59">
        <f t="shared" ca="1" si="11"/>
        <v>4.5081647608475979E-3</v>
      </c>
      <c r="AB59">
        <v>5.4741271096630812E-4</v>
      </c>
    </row>
    <row r="60" spans="1:28">
      <c r="A60">
        <f t="shared" si="12"/>
        <v>59</v>
      </c>
      <c r="B60" t="s">
        <v>39</v>
      </c>
      <c r="C60">
        <f t="shared" si="15"/>
        <v>8.0800620585488089E-4</v>
      </c>
      <c r="D60">
        <v>59</v>
      </c>
      <c r="E60">
        <v>60</v>
      </c>
      <c r="F60" s="1">
        <f t="shared" si="3"/>
        <v>7.0700543012302054E-6</v>
      </c>
      <c r="G60" s="1">
        <f t="shared" si="4"/>
        <v>3.7875290899447531E-6</v>
      </c>
      <c r="H60">
        <v>0</v>
      </c>
      <c r="I60">
        <f t="shared" si="14"/>
        <v>0.2909845356715714</v>
      </c>
      <c r="J60">
        <f t="shared" si="14"/>
        <v>0.2909845356715714</v>
      </c>
      <c r="K60">
        <f t="shared" si="14"/>
        <v>0.2909845356715714</v>
      </c>
      <c r="L60">
        <v>0</v>
      </c>
      <c r="M60">
        <v>0</v>
      </c>
      <c r="N60">
        <v>1</v>
      </c>
      <c r="O60">
        <v>-360</v>
      </c>
      <c r="P60">
        <v>360</v>
      </c>
      <c r="R60" s="1">
        <f t="shared" si="5"/>
        <v>8.7499999999999974E-3</v>
      </c>
      <c r="S60">
        <f t="shared" si="6"/>
        <v>4.687499999999999E-3</v>
      </c>
      <c r="T60" s="2">
        <f t="shared" si="7"/>
        <v>8.7499999999999974E-3</v>
      </c>
      <c r="U60" s="2">
        <f t="shared" si="8"/>
        <v>4.687499999999999E-3</v>
      </c>
      <c r="V60">
        <v>0.14000000000000001</v>
      </c>
      <c r="W60">
        <v>7.4999999999999997E-2</v>
      </c>
      <c r="X60">
        <f t="shared" si="9"/>
        <v>1.6000000000000004E-2</v>
      </c>
      <c r="Z60">
        <f t="shared" ca="1" si="10"/>
        <v>1.36057551857489E-2</v>
      </c>
      <c r="AA60">
        <f t="shared" ca="1" si="11"/>
        <v>1.36057551857489E-2</v>
      </c>
      <c r="AB60">
        <v>8.0800620585488089E-4</v>
      </c>
    </row>
    <row r="61" spans="1:28">
      <c r="A61">
        <f t="shared" si="12"/>
        <v>60</v>
      </c>
      <c r="B61" t="s">
        <v>39</v>
      </c>
      <c r="C61">
        <f t="shared" si="15"/>
        <v>8.3960649849068383E-3</v>
      </c>
      <c r="D61">
        <v>60</v>
      </c>
      <c r="E61">
        <v>61</v>
      </c>
      <c r="F61" s="1">
        <f t="shared" si="3"/>
        <v>7.3465568617934817E-5</v>
      </c>
      <c r="G61" s="1">
        <f t="shared" si="4"/>
        <v>3.9356554616750794E-5</v>
      </c>
      <c r="H61">
        <v>0</v>
      </c>
      <c r="I61">
        <f t="shared" si="14"/>
        <v>0.2909845356715714</v>
      </c>
      <c r="J61">
        <f t="shared" si="14"/>
        <v>0.2909845356715714</v>
      </c>
      <c r="K61">
        <f t="shared" si="14"/>
        <v>0.2909845356715714</v>
      </c>
      <c r="L61">
        <v>0</v>
      </c>
      <c r="M61">
        <v>0</v>
      </c>
      <c r="N61">
        <v>1</v>
      </c>
      <c r="O61">
        <v>-360</v>
      </c>
      <c r="P61">
        <v>360</v>
      </c>
      <c r="R61" s="1">
        <f t="shared" si="5"/>
        <v>8.7499999999999974E-3</v>
      </c>
      <c r="S61">
        <f t="shared" si="6"/>
        <v>4.687499999999999E-3</v>
      </c>
      <c r="T61" s="2">
        <f t="shared" si="7"/>
        <v>8.7499999999999974E-3</v>
      </c>
      <c r="U61" s="2">
        <f t="shared" si="8"/>
        <v>4.687499999999999E-3</v>
      </c>
      <c r="V61">
        <v>0.14000000000000001</v>
      </c>
      <c r="W61">
        <v>7.4999999999999997E-2</v>
      </c>
      <c r="X61">
        <f t="shared" si="9"/>
        <v>1.6000000000000004E-2</v>
      </c>
      <c r="Z61">
        <f t="shared" ca="1" si="10"/>
        <v>1.5218068610838707E-2</v>
      </c>
      <c r="AA61">
        <f t="shared" ca="1" si="11"/>
        <v>1.5218068610838707E-2</v>
      </c>
      <c r="AB61">
        <v>8.3960649849068383E-3</v>
      </c>
    </row>
    <row r="62" spans="1:28">
      <c r="A62">
        <f t="shared" si="12"/>
        <v>61</v>
      </c>
      <c r="B62" t="s">
        <v>39</v>
      </c>
      <c r="C62">
        <f t="shared" si="15"/>
        <v>4.9188960025071584E-3</v>
      </c>
      <c r="D62">
        <v>61</v>
      </c>
      <c r="E62">
        <v>62</v>
      </c>
      <c r="F62" s="1">
        <f t="shared" si="3"/>
        <v>4.3040340021937623E-5</v>
      </c>
      <c r="G62" s="1">
        <f t="shared" si="4"/>
        <v>2.30573250117523E-5</v>
      </c>
      <c r="H62">
        <v>0</v>
      </c>
      <c r="I62">
        <f t="shared" si="14"/>
        <v>0.2909845356715714</v>
      </c>
      <c r="J62">
        <f t="shared" si="14"/>
        <v>0.2909845356715714</v>
      </c>
      <c r="K62">
        <f t="shared" si="14"/>
        <v>0.2909845356715714</v>
      </c>
      <c r="L62">
        <v>0</v>
      </c>
      <c r="M62">
        <v>0</v>
      </c>
      <c r="N62">
        <v>1</v>
      </c>
      <c r="O62">
        <v>-360</v>
      </c>
      <c r="P62">
        <v>360</v>
      </c>
      <c r="R62" s="1">
        <f t="shared" si="5"/>
        <v>8.7499999999999974E-3</v>
      </c>
      <c r="S62">
        <f t="shared" si="6"/>
        <v>4.687499999999999E-3</v>
      </c>
      <c r="T62" s="2">
        <f t="shared" si="7"/>
        <v>8.7499999999999974E-3</v>
      </c>
      <c r="U62" s="2">
        <f t="shared" si="8"/>
        <v>4.687499999999999E-3</v>
      </c>
      <c r="V62">
        <v>0.14000000000000001</v>
      </c>
      <c r="W62">
        <v>7.4999999999999997E-2</v>
      </c>
      <c r="X62">
        <f t="shared" si="9"/>
        <v>1.6000000000000004E-2</v>
      </c>
      <c r="Z62">
        <f t="shared" ca="1" si="10"/>
        <v>1.4497451306744997E-2</v>
      </c>
      <c r="AA62">
        <f t="shared" ca="1" si="11"/>
        <v>1.4497451306744997E-2</v>
      </c>
      <c r="AB62">
        <v>4.9188960025071584E-3</v>
      </c>
    </row>
    <row r="63" spans="1:28">
      <c r="A63">
        <f t="shared" si="12"/>
        <v>62</v>
      </c>
      <c r="B63" t="s">
        <v>39</v>
      </c>
      <c r="C63">
        <v>0.02</v>
      </c>
      <c r="D63">
        <v>53</v>
      </c>
      <c r="E63">
        <v>63</v>
      </c>
      <c r="F63" s="1">
        <f t="shared" si="3"/>
        <v>1.7499999999999994E-4</v>
      </c>
      <c r="G63" s="1">
        <f t="shared" si="4"/>
        <v>9.3749999999999975E-5</v>
      </c>
      <c r="H63">
        <v>0</v>
      </c>
      <c r="I63">
        <f t="shared" si="14"/>
        <v>0.2909845356715714</v>
      </c>
      <c r="J63">
        <f t="shared" si="14"/>
        <v>0.2909845356715714</v>
      </c>
      <c r="K63">
        <f t="shared" si="14"/>
        <v>0.2909845356715714</v>
      </c>
      <c r="L63">
        <v>0</v>
      </c>
      <c r="M63">
        <v>0</v>
      </c>
      <c r="N63">
        <v>1</v>
      </c>
      <c r="O63">
        <v>-360</v>
      </c>
      <c r="P63">
        <v>360</v>
      </c>
      <c r="R63" s="1">
        <f t="shared" si="5"/>
        <v>8.7499999999999974E-3</v>
      </c>
      <c r="S63">
        <f t="shared" si="6"/>
        <v>4.687499999999999E-3</v>
      </c>
      <c r="T63" s="2">
        <f t="shared" si="7"/>
        <v>8.7499999999999974E-3</v>
      </c>
      <c r="U63" s="2">
        <f t="shared" si="8"/>
        <v>4.687499999999999E-3</v>
      </c>
      <c r="V63">
        <v>0.14000000000000001</v>
      </c>
      <c r="W63">
        <v>7.4999999999999997E-2</v>
      </c>
      <c r="X63">
        <f t="shared" si="9"/>
        <v>1.6000000000000004E-2</v>
      </c>
      <c r="Z63">
        <f t="shared" ca="1" si="10"/>
        <v>5.254815982111154E-3</v>
      </c>
      <c r="AA63">
        <f t="shared" ca="1" si="11"/>
        <v>5.254815982111154E-3</v>
      </c>
      <c r="AB63">
        <v>9.7024526255451559E-3</v>
      </c>
    </row>
    <row r="64" spans="1:28">
      <c r="A64">
        <f t="shared" si="12"/>
        <v>63</v>
      </c>
      <c r="B64" t="s">
        <v>39</v>
      </c>
      <c r="C64">
        <f>IF(EXACT(B64,"Transformer"),0,AB64)</f>
        <v>6.4839549800609787E-3</v>
      </c>
      <c r="D64">
        <v>63</v>
      </c>
      <c r="E64">
        <v>64</v>
      </c>
      <c r="F64" s="1">
        <f t="shared" si="3"/>
        <v>5.6734606075533547E-5</v>
      </c>
      <c r="G64" s="1">
        <f t="shared" si="4"/>
        <v>3.0393538969035829E-5</v>
      </c>
      <c r="H64">
        <v>0</v>
      </c>
      <c r="I64">
        <f t="shared" si="14"/>
        <v>0.2909845356715714</v>
      </c>
      <c r="J64">
        <f t="shared" si="14"/>
        <v>0.2909845356715714</v>
      </c>
      <c r="K64">
        <f t="shared" si="14"/>
        <v>0.2909845356715714</v>
      </c>
      <c r="L64">
        <v>0</v>
      </c>
      <c r="M64">
        <v>0</v>
      </c>
      <c r="N64">
        <v>1</v>
      </c>
      <c r="O64">
        <v>-360</v>
      </c>
      <c r="P64">
        <v>360</v>
      </c>
      <c r="R64" s="1">
        <f t="shared" si="5"/>
        <v>8.7499999999999974E-3</v>
      </c>
      <c r="S64">
        <f t="shared" si="6"/>
        <v>4.687499999999999E-3</v>
      </c>
      <c r="T64" s="2">
        <f t="shared" si="7"/>
        <v>8.7499999999999974E-3</v>
      </c>
      <c r="U64" s="2">
        <f t="shared" si="8"/>
        <v>4.687499999999999E-3</v>
      </c>
      <c r="V64">
        <v>0.14000000000000001</v>
      </c>
      <c r="W64">
        <v>7.4999999999999997E-2</v>
      </c>
      <c r="X64">
        <f t="shared" si="9"/>
        <v>1.6000000000000004E-2</v>
      </c>
      <c r="Z64">
        <f t="shared" ca="1" si="10"/>
        <v>9.4243943809271067E-3</v>
      </c>
      <c r="AA64">
        <f t="shared" ca="1" si="11"/>
        <v>9.4243943809271067E-3</v>
      </c>
      <c r="AB64">
        <v>6.4839549800609787E-3</v>
      </c>
    </row>
    <row r="65" spans="1:28">
      <c r="A65">
        <f t="shared" si="12"/>
        <v>64</v>
      </c>
      <c r="B65" t="s">
        <v>39</v>
      </c>
      <c r="C65">
        <f>IF(EXACT(B65,"Transformer"),0,AB65)</f>
        <v>8.84749751219986E-3</v>
      </c>
      <c r="D65">
        <v>64</v>
      </c>
      <c r="E65">
        <v>65</v>
      </c>
      <c r="F65" s="1">
        <f t="shared" si="3"/>
        <v>7.7415603231748749E-5</v>
      </c>
      <c r="G65" s="1">
        <f t="shared" si="4"/>
        <v>4.1472644588436831E-5</v>
      </c>
      <c r="H65">
        <v>0</v>
      </c>
      <c r="I65">
        <f t="shared" si="14"/>
        <v>0.2909845356715714</v>
      </c>
      <c r="J65">
        <f t="shared" si="14"/>
        <v>0.2909845356715714</v>
      </c>
      <c r="K65">
        <f t="shared" si="14"/>
        <v>0.2909845356715714</v>
      </c>
      <c r="L65">
        <v>0</v>
      </c>
      <c r="M65">
        <v>0</v>
      </c>
      <c r="N65">
        <v>1</v>
      </c>
      <c r="O65">
        <v>-360</v>
      </c>
      <c r="P65">
        <v>360</v>
      </c>
      <c r="R65" s="1">
        <f t="shared" si="5"/>
        <v>8.7499999999999974E-3</v>
      </c>
      <c r="S65">
        <f t="shared" si="6"/>
        <v>4.687499999999999E-3</v>
      </c>
      <c r="T65" s="2">
        <f t="shared" si="7"/>
        <v>8.7499999999999974E-3</v>
      </c>
      <c r="U65" s="2">
        <f t="shared" si="8"/>
        <v>4.687499999999999E-3</v>
      </c>
      <c r="V65">
        <v>0.14000000000000001</v>
      </c>
      <c r="W65">
        <v>7.4999999999999997E-2</v>
      </c>
      <c r="X65">
        <f t="shared" si="9"/>
        <v>1.6000000000000004E-2</v>
      </c>
      <c r="Z65">
        <f t="shared" ca="1" si="10"/>
        <v>8.5610488959857595E-3</v>
      </c>
      <c r="AA65">
        <f t="shared" ca="1" si="11"/>
        <v>8.5610488959857595E-3</v>
      </c>
      <c r="AB65">
        <v>8.84749751219986E-3</v>
      </c>
    </row>
    <row r="66" spans="1:28">
      <c r="A66">
        <f t="shared" si="12"/>
        <v>65</v>
      </c>
      <c r="B66" t="s">
        <v>39</v>
      </c>
      <c r="C66">
        <v>0.02</v>
      </c>
      <c r="D66">
        <v>51</v>
      </c>
      <c r="E66">
        <v>66</v>
      </c>
      <c r="F66" s="1">
        <f t="shared" si="3"/>
        <v>1.7499999999999994E-4</v>
      </c>
      <c r="G66" s="1">
        <f t="shared" si="4"/>
        <v>9.3749999999999975E-5</v>
      </c>
      <c r="H66">
        <v>0</v>
      </c>
      <c r="I66">
        <f t="shared" si="14"/>
        <v>0.2909845356715714</v>
      </c>
      <c r="J66">
        <f t="shared" si="14"/>
        <v>0.2909845356715714</v>
      </c>
      <c r="K66">
        <f t="shared" si="14"/>
        <v>0.2909845356715714</v>
      </c>
      <c r="L66">
        <v>0</v>
      </c>
      <c r="M66">
        <v>0</v>
      </c>
      <c r="N66">
        <v>1</v>
      </c>
      <c r="O66">
        <v>-360</v>
      </c>
      <c r="P66">
        <v>360</v>
      </c>
      <c r="R66" s="1">
        <f t="shared" si="5"/>
        <v>8.7499999999999974E-3</v>
      </c>
      <c r="S66">
        <f t="shared" si="6"/>
        <v>4.687499999999999E-3</v>
      </c>
      <c r="T66" s="2">
        <f t="shared" si="7"/>
        <v>8.7499999999999974E-3</v>
      </c>
      <c r="U66" s="2">
        <f t="shared" si="8"/>
        <v>4.687499999999999E-3</v>
      </c>
      <c r="V66">
        <v>0.14000000000000001</v>
      </c>
      <c r="W66">
        <v>7.4999999999999997E-2</v>
      </c>
      <c r="X66">
        <f t="shared" si="9"/>
        <v>1.6000000000000004E-2</v>
      </c>
      <c r="Z66">
        <f t="shared" ca="1" si="10"/>
        <v>1.4315115830134326E-2</v>
      </c>
      <c r="AA66">
        <f t="shared" ca="1" si="11"/>
        <v>1.4315115830134326E-2</v>
      </c>
      <c r="AB66">
        <v>1.2091673459333253E-2</v>
      </c>
    </row>
    <row r="67" spans="1:28">
      <c r="A67">
        <f t="shared" si="12"/>
        <v>66</v>
      </c>
      <c r="B67" t="s">
        <v>39</v>
      </c>
      <c r="C67">
        <f t="shared" ref="C67:C85" si="16">IF(EXACT(B67,"Transformer"),0,AB67)</f>
        <v>1.2816429636101467E-2</v>
      </c>
      <c r="D67">
        <v>66</v>
      </c>
      <c r="E67">
        <v>67</v>
      </c>
      <c r="F67" s="1">
        <f t="shared" ref="F67:F114" si="17">C67*T67</f>
        <v>1.1214375931588781E-4</v>
      </c>
      <c r="G67" s="1">
        <f t="shared" ref="G67:G114" si="18">C67*U67</f>
        <v>6.0077013919225616E-5</v>
      </c>
      <c r="H67">
        <v>0</v>
      </c>
      <c r="I67">
        <f t="shared" si="14"/>
        <v>0.2909845356715714</v>
      </c>
      <c r="J67">
        <f t="shared" si="14"/>
        <v>0.2909845356715714</v>
      </c>
      <c r="K67">
        <f t="shared" si="14"/>
        <v>0.2909845356715714</v>
      </c>
      <c r="L67">
        <v>0</v>
      </c>
      <c r="M67">
        <v>0</v>
      </c>
      <c r="N67">
        <v>1</v>
      </c>
      <c r="O67">
        <v>-360</v>
      </c>
      <c r="P67">
        <v>360</v>
      </c>
      <c r="R67" s="1">
        <f t="shared" ref="R67:R115" si="19">F67/C67</f>
        <v>8.7499999999999974E-3</v>
      </c>
      <c r="S67">
        <f t="shared" ref="S67:S114" si="20">G67/C67</f>
        <v>4.687499999999999E-3</v>
      </c>
      <c r="T67" s="2">
        <f t="shared" ref="T67:T114" si="21">V67/X67/1000</f>
        <v>8.7499999999999974E-3</v>
      </c>
      <c r="U67" s="2">
        <f t="shared" ref="U67:U114" si="22">W67/X67/1000</f>
        <v>4.687499999999999E-3</v>
      </c>
      <c r="V67">
        <v>0.14000000000000001</v>
      </c>
      <c r="W67">
        <v>7.4999999999999997E-2</v>
      </c>
      <c r="X67">
        <f t="shared" ref="X67:X115" si="23">0.4*0.4/10</f>
        <v>1.6000000000000004E-2</v>
      </c>
      <c r="Z67">
        <f t="shared" ref="Z67:Z115" ca="1" si="24">NORMINV(RAND(),0.008,0.005)</f>
        <v>1.4332761578682979E-2</v>
      </c>
      <c r="AA67">
        <f t="shared" ref="AA67:AA115" ca="1" si="25">IF(Z67&gt;0,Z67,0.01)</f>
        <v>1.4332761578682979E-2</v>
      </c>
      <c r="AB67">
        <v>1.2816429636101467E-2</v>
      </c>
    </row>
    <row r="68" spans="1:28">
      <c r="A68">
        <f t="shared" ref="A68:A115" si="26">A67+1</f>
        <v>67</v>
      </c>
      <c r="B68" t="s">
        <v>39</v>
      </c>
      <c r="C68">
        <f t="shared" si="16"/>
        <v>1.4623629715523893E-2</v>
      </c>
      <c r="D68">
        <v>67</v>
      </c>
      <c r="E68">
        <v>68</v>
      </c>
      <c r="F68" s="1">
        <f t="shared" si="17"/>
        <v>1.2795676001083403E-4</v>
      </c>
      <c r="G68" s="1">
        <f t="shared" si="18"/>
        <v>6.8548264291518231E-5</v>
      </c>
      <c r="H68">
        <v>0</v>
      </c>
      <c r="I68">
        <f t="shared" si="14"/>
        <v>0.2909845356715714</v>
      </c>
      <c r="J68">
        <f t="shared" si="14"/>
        <v>0.2909845356715714</v>
      </c>
      <c r="K68">
        <f t="shared" si="14"/>
        <v>0.2909845356715714</v>
      </c>
      <c r="L68">
        <v>0</v>
      </c>
      <c r="M68">
        <v>0</v>
      </c>
      <c r="N68">
        <v>1</v>
      </c>
      <c r="O68">
        <v>-360</v>
      </c>
      <c r="P68">
        <v>360</v>
      </c>
      <c r="R68" s="1">
        <f t="shared" si="19"/>
        <v>8.7499999999999974E-3</v>
      </c>
      <c r="S68">
        <f t="shared" si="20"/>
        <v>4.687499999999999E-3</v>
      </c>
      <c r="T68" s="2">
        <f t="shared" si="21"/>
        <v>8.7499999999999974E-3</v>
      </c>
      <c r="U68" s="2">
        <f t="shared" si="22"/>
        <v>4.687499999999999E-3</v>
      </c>
      <c r="V68">
        <v>0.14000000000000001</v>
      </c>
      <c r="W68">
        <v>7.4999999999999997E-2</v>
      </c>
      <c r="X68">
        <f t="shared" si="23"/>
        <v>1.6000000000000004E-2</v>
      </c>
      <c r="Z68">
        <f t="shared" ca="1" si="24"/>
        <v>4.4453634553693368E-3</v>
      </c>
      <c r="AA68">
        <f t="shared" ca="1" si="25"/>
        <v>4.4453634553693368E-3</v>
      </c>
      <c r="AB68">
        <v>1.4623629715523893E-2</v>
      </c>
    </row>
    <row r="69" spans="1:28">
      <c r="A69">
        <f t="shared" si="26"/>
        <v>68</v>
      </c>
      <c r="B69" t="s">
        <v>39</v>
      </c>
      <c r="C69">
        <f t="shared" si="16"/>
        <v>6.4793771074037557E-3</v>
      </c>
      <c r="D69">
        <v>68</v>
      </c>
      <c r="E69">
        <v>69</v>
      </c>
      <c r="F69" s="1">
        <f t="shared" si="17"/>
        <v>5.6694549689782844E-5</v>
      </c>
      <c r="G69" s="1">
        <f t="shared" si="18"/>
        <v>3.03720801909551E-5</v>
      </c>
      <c r="H69">
        <v>0</v>
      </c>
      <c r="I69">
        <f t="shared" si="14"/>
        <v>0.2909845356715714</v>
      </c>
      <c r="J69">
        <f t="shared" si="14"/>
        <v>0.2909845356715714</v>
      </c>
      <c r="K69">
        <f t="shared" si="14"/>
        <v>0.2909845356715714</v>
      </c>
      <c r="L69">
        <v>0</v>
      </c>
      <c r="M69">
        <v>0</v>
      </c>
      <c r="N69">
        <v>1</v>
      </c>
      <c r="O69">
        <v>-360</v>
      </c>
      <c r="P69">
        <v>360</v>
      </c>
      <c r="R69" s="1">
        <f t="shared" si="19"/>
        <v>8.7499999999999974E-3</v>
      </c>
      <c r="S69">
        <f t="shared" si="20"/>
        <v>4.687499999999999E-3</v>
      </c>
      <c r="T69" s="2">
        <f t="shared" si="21"/>
        <v>8.7499999999999974E-3</v>
      </c>
      <c r="U69" s="2">
        <f t="shared" si="22"/>
        <v>4.687499999999999E-3</v>
      </c>
      <c r="V69">
        <v>0.14000000000000001</v>
      </c>
      <c r="W69">
        <v>7.4999999999999997E-2</v>
      </c>
      <c r="X69">
        <f t="shared" si="23"/>
        <v>1.6000000000000004E-2</v>
      </c>
      <c r="Z69">
        <f t="shared" ca="1" si="24"/>
        <v>1.8831321775362505E-3</v>
      </c>
      <c r="AA69">
        <f t="shared" ca="1" si="25"/>
        <v>1.8831321775362505E-3</v>
      </c>
      <c r="AB69">
        <v>6.4793771074037557E-3</v>
      </c>
    </row>
    <row r="70" spans="1:28">
      <c r="A70">
        <f t="shared" si="26"/>
        <v>69</v>
      </c>
      <c r="B70" t="s">
        <v>39</v>
      </c>
      <c r="C70">
        <f t="shared" si="16"/>
        <v>1.3121870016888654E-2</v>
      </c>
      <c r="D70">
        <v>69</v>
      </c>
      <c r="E70">
        <v>70</v>
      </c>
      <c r="F70" s="1">
        <f t="shared" si="17"/>
        <v>1.1481636264777569E-4</v>
      </c>
      <c r="G70" s="1">
        <f t="shared" si="18"/>
        <v>6.1508765704165554E-5</v>
      </c>
      <c r="H70">
        <v>0</v>
      </c>
      <c r="I70">
        <f t="shared" si="14"/>
        <v>0.2909845356715714</v>
      </c>
      <c r="J70">
        <f t="shared" si="14"/>
        <v>0.2909845356715714</v>
      </c>
      <c r="K70">
        <f t="shared" si="14"/>
        <v>0.2909845356715714</v>
      </c>
      <c r="L70">
        <v>0</v>
      </c>
      <c r="M70">
        <v>0</v>
      </c>
      <c r="N70">
        <v>1</v>
      </c>
      <c r="O70">
        <v>-360</v>
      </c>
      <c r="P70">
        <v>360</v>
      </c>
      <c r="R70" s="1">
        <f t="shared" si="19"/>
        <v>8.7499999999999974E-3</v>
      </c>
      <c r="S70">
        <f t="shared" si="20"/>
        <v>4.687499999999999E-3</v>
      </c>
      <c r="T70" s="2">
        <f t="shared" si="21"/>
        <v>8.7499999999999974E-3</v>
      </c>
      <c r="U70" s="2">
        <f t="shared" si="22"/>
        <v>4.687499999999999E-3</v>
      </c>
      <c r="V70">
        <v>0.14000000000000001</v>
      </c>
      <c r="W70">
        <v>7.4999999999999997E-2</v>
      </c>
      <c r="X70">
        <f t="shared" si="23"/>
        <v>1.6000000000000004E-2</v>
      </c>
      <c r="Z70">
        <f t="shared" ca="1" si="24"/>
        <v>4.8678452064194831E-3</v>
      </c>
      <c r="AA70">
        <f t="shared" ca="1" si="25"/>
        <v>4.8678452064194831E-3</v>
      </c>
      <c r="AB70">
        <v>1.3121870016888654E-2</v>
      </c>
    </row>
    <row r="71" spans="1:28">
      <c r="A71">
        <f t="shared" si="26"/>
        <v>70</v>
      </c>
      <c r="B71" t="s">
        <v>39</v>
      </c>
      <c r="C71">
        <f t="shared" si="16"/>
        <v>8.219847715091053E-3</v>
      </c>
      <c r="D71">
        <v>70</v>
      </c>
      <c r="E71">
        <v>71</v>
      </c>
      <c r="F71" s="1">
        <f t="shared" si="17"/>
        <v>7.1923667507046689E-5</v>
      </c>
      <c r="G71" s="1">
        <f t="shared" si="18"/>
        <v>3.8530536164489304E-5</v>
      </c>
      <c r="H71">
        <v>0</v>
      </c>
      <c r="I71">
        <f t="shared" si="14"/>
        <v>0.2909845356715714</v>
      </c>
      <c r="J71">
        <f t="shared" si="14"/>
        <v>0.2909845356715714</v>
      </c>
      <c r="K71">
        <f t="shared" si="14"/>
        <v>0.2909845356715714</v>
      </c>
      <c r="L71">
        <v>0</v>
      </c>
      <c r="M71">
        <v>0</v>
      </c>
      <c r="N71">
        <v>1</v>
      </c>
      <c r="O71">
        <v>-360</v>
      </c>
      <c r="P71">
        <v>360</v>
      </c>
      <c r="R71" s="1">
        <f t="shared" si="19"/>
        <v>8.7499999999999974E-3</v>
      </c>
      <c r="S71">
        <f t="shared" si="20"/>
        <v>4.687499999999999E-3</v>
      </c>
      <c r="T71" s="2">
        <f t="shared" si="21"/>
        <v>8.7499999999999974E-3</v>
      </c>
      <c r="U71" s="2">
        <f t="shared" si="22"/>
        <v>4.687499999999999E-3</v>
      </c>
      <c r="V71">
        <v>0.14000000000000001</v>
      </c>
      <c r="W71">
        <v>7.4999999999999997E-2</v>
      </c>
      <c r="X71">
        <f t="shared" si="23"/>
        <v>1.6000000000000004E-2</v>
      </c>
      <c r="Z71">
        <f t="shared" ca="1" si="24"/>
        <v>1.0658525207909971E-2</v>
      </c>
      <c r="AA71">
        <f t="shared" ca="1" si="25"/>
        <v>1.0658525207909971E-2</v>
      </c>
      <c r="AB71">
        <v>8.219847715091053E-3</v>
      </c>
    </row>
    <row r="72" spans="1:28">
      <c r="A72">
        <f t="shared" si="26"/>
        <v>71</v>
      </c>
      <c r="B72" t="s">
        <v>39</v>
      </c>
      <c r="C72">
        <f t="shared" si="16"/>
        <v>2.5156437189726129E-3</v>
      </c>
      <c r="D72">
        <v>71</v>
      </c>
      <c r="E72">
        <v>72</v>
      </c>
      <c r="F72" s="1">
        <f t="shared" si="17"/>
        <v>2.2011882541010358E-5</v>
      </c>
      <c r="G72" s="1">
        <f t="shared" si="18"/>
        <v>1.179207993268412E-5</v>
      </c>
      <c r="H72">
        <v>0</v>
      </c>
      <c r="I72">
        <f t="shared" si="14"/>
        <v>0.2909845356715714</v>
      </c>
      <c r="J72">
        <f t="shared" si="14"/>
        <v>0.2909845356715714</v>
      </c>
      <c r="K72">
        <f t="shared" si="14"/>
        <v>0.2909845356715714</v>
      </c>
      <c r="L72">
        <v>0</v>
      </c>
      <c r="M72">
        <v>0</v>
      </c>
      <c r="N72">
        <v>1</v>
      </c>
      <c r="O72">
        <v>-360</v>
      </c>
      <c r="P72">
        <v>360</v>
      </c>
      <c r="R72" s="1">
        <f t="shared" si="19"/>
        <v>8.7499999999999974E-3</v>
      </c>
      <c r="S72">
        <f t="shared" si="20"/>
        <v>4.687499999999999E-3</v>
      </c>
      <c r="T72" s="2">
        <f t="shared" si="21"/>
        <v>8.7499999999999974E-3</v>
      </c>
      <c r="U72" s="2">
        <f t="shared" si="22"/>
        <v>4.687499999999999E-3</v>
      </c>
      <c r="V72">
        <v>0.14000000000000001</v>
      </c>
      <c r="W72">
        <v>7.4999999999999997E-2</v>
      </c>
      <c r="X72">
        <f t="shared" si="23"/>
        <v>1.6000000000000004E-2</v>
      </c>
      <c r="Z72">
        <f t="shared" ca="1" si="24"/>
        <v>1.2403583257793279E-2</v>
      </c>
      <c r="AA72">
        <f t="shared" ca="1" si="25"/>
        <v>1.2403583257793279E-2</v>
      </c>
      <c r="AB72">
        <v>2.5156437189726129E-3</v>
      </c>
    </row>
    <row r="73" spans="1:28">
      <c r="A73">
        <f t="shared" si="26"/>
        <v>72</v>
      </c>
      <c r="B73" t="s">
        <v>39</v>
      </c>
      <c r="C73">
        <f t="shared" si="16"/>
        <v>1.1839937531981693E-2</v>
      </c>
      <c r="D73">
        <v>72</v>
      </c>
      <c r="E73">
        <v>73</v>
      </c>
      <c r="F73" s="1">
        <f t="shared" si="17"/>
        <v>1.0359945340483978E-4</v>
      </c>
      <c r="G73" s="1">
        <f t="shared" si="18"/>
        <v>5.5499707181164172E-5</v>
      </c>
      <c r="H73">
        <v>0</v>
      </c>
      <c r="I73">
        <f t="shared" si="14"/>
        <v>0.2909845356715714</v>
      </c>
      <c r="J73">
        <f t="shared" si="14"/>
        <v>0.2909845356715714</v>
      </c>
      <c r="K73">
        <f t="shared" si="14"/>
        <v>0.2909845356715714</v>
      </c>
      <c r="L73">
        <v>0</v>
      </c>
      <c r="M73">
        <v>0</v>
      </c>
      <c r="N73">
        <v>1</v>
      </c>
      <c r="O73">
        <v>-360</v>
      </c>
      <c r="P73">
        <v>360</v>
      </c>
      <c r="R73" s="1">
        <f t="shared" si="19"/>
        <v>8.7499999999999974E-3</v>
      </c>
      <c r="S73">
        <f t="shared" si="20"/>
        <v>4.687499999999999E-3</v>
      </c>
      <c r="T73" s="2">
        <f t="shared" si="21"/>
        <v>8.7499999999999974E-3</v>
      </c>
      <c r="U73" s="2">
        <f t="shared" si="22"/>
        <v>4.687499999999999E-3</v>
      </c>
      <c r="V73">
        <v>0.14000000000000001</v>
      </c>
      <c r="W73">
        <v>7.4999999999999997E-2</v>
      </c>
      <c r="X73">
        <f t="shared" si="23"/>
        <v>1.6000000000000004E-2</v>
      </c>
      <c r="Z73">
        <f t="shared" ca="1" si="24"/>
        <v>3.995240359169175E-3</v>
      </c>
      <c r="AA73">
        <f t="shared" ca="1" si="25"/>
        <v>3.995240359169175E-3</v>
      </c>
      <c r="AB73">
        <v>1.1839937531981693E-2</v>
      </c>
    </row>
    <row r="74" spans="1:28">
      <c r="A74">
        <f t="shared" si="26"/>
        <v>73</v>
      </c>
      <c r="B74" t="s">
        <v>39</v>
      </c>
      <c r="C74">
        <f t="shared" si="16"/>
        <v>8.8898365930485876E-3</v>
      </c>
      <c r="D74">
        <v>73</v>
      </c>
      <c r="E74">
        <v>74</v>
      </c>
      <c r="F74" s="1">
        <f t="shared" si="17"/>
        <v>7.7786070189175114E-5</v>
      </c>
      <c r="G74" s="1">
        <f t="shared" si="18"/>
        <v>4.1671109029915245E-5</v>
      </c>
      <c r="H74">
        <v>0</v>
      </c>
      <c r="I74">
        <f t="shared" si="14"/>
        <v>0.2909845356715714</v>
      </c>
      <c r="J74">
        <f t="shared" si="14"/>
        <v>0.2909845356715714</v>
      </c>
      <c r="K74">
        <f t="shared" si="14"/>
        <v>0.2909845356715714</v>
      </c>
      <c r="L74">
        <v>0</v>
      </c>
      <c r="M74">
        <v>0</v>
      </c>
      <c r="N74">
        <v>1</v>
      </c>
      <c r="O74">
        <v>-360</v>
      </c>
      <c r="P74">
        <v>360</v>
      </c>
      <c r="R74" s="1">
        <f t="shared" si="19"/>
        <v>8.7499999999999974E-3</v>
      </c>
      <c r="S74">
        <f t="shared" si="20"/>
        <v>4.687499999999999E-3</v>
      </c>
      <c r="T74" s="2">
        <f t="shared" si="21"/>
        <v>8.7499999999999974E-3</v>
      </c>
      <c r="U74" s="2">
        <f t="shared" si="22"/>
        <v>4.687499999999999E-3</v>
      </c>
      <c r="V74">
        <v>0.14000000000000001</v>
      </c>
      <c r="W74">
        <v>7.4999999999999997E-2</v>
      </c>
      <c r="X74">
        <f t="shared" si="23"/>
        <v>1.6000000000000004E-2</v>
      </c>
      <c r="Z74">
        <f t="shared" ca="1" si="24"/>
        <v>9.3426397172522244E-3</v>
      </c>
      <c r="AA74">
        <f t="shared" ca="1" si="25"/>
        <v>9.3426397172522244E-3</v>
      </c>
      <c r="AB74">
        <v>8.8898365930485876E-3</v>
      </c>
    </row>
    <row r="75" spans="1:28">
      <c r="A75">
        <f t="shared" si="26"/>
        <v>74</v>
      </c>
      <c r="B75" t="s">
        <v>39</v>
      </c>
      <c r="C75">
        <f t="shared" si="16"/>
        <v>7.0834431163852357E-3</v>
      </c>
      <c r="D75">
        <v>74</v>
      </c>
      <c r="E75">
        <v>75</v>
      </c>
      <c r="F75" s="1">
        <f t="shared" si="17"/>
        <v>6.1980127268370795E-5</v>
      </c>
      <c r="G75" s="1">
        <f t="shared" si="18"/>
        <v>3.3203639608055783E-5</v>
      </c>
      <c r="H75">
        <v>0</v>
      </c>
      <c r="I75">
        <f t="shared" si="14"/>
        <v>0.2909845356715714</v>
      </c>
      <c r="J75">
        <f t="shared" si="14"/>
        <v>0.2909845356715714</v>
      </c>
      <c r="K75">
        <f t="shared" si="14"/>
        <v>0.2909845356715714</v>
      </c>
      <c r="L75">
        <v>0</v>
      </c>
      <c r="M75">
        <v>0</v>
      </c>
      <c r="N75">
        <v>1</v>
      </c>
      <c r="O75">
        <v>-360</v>
      </c>
      <c r="P75">
        <v>360</v>
      </c>
      <c r="R75" s="1">
        <f t="shared" si="19"/>
        <v>8.7499999999999974E-3</v>
      </c>
      <c r="S75">
        <f t="shared" si="20"/>
        <v>4.687499999999999E-3</v>
      </c>
      <c r="T75" s="2">
        <f t="shared" si="21"/>
        <v>8.7499999999999974E-3</v>
      </c>
      <c r="U75" s="2">
        <f t="shared" si="22"/>
        <v>4.687499999999999E-3</v>
      </c>
      <c r="V75">
        <v>0.14000000000000001</v>
      </c>
      <c r="W75">
        <v>7.4999999999999997E-2</v>
      </c>
      <c r="X75">
        <f t="shared" si="23"/>
        <v>1.6000000000000004E-2</v>
      </c>
      <c r="Z75">
        <f t="shared" ca="1" si="24"/>
        <v>1.2530682555507742E-2</v>
      </c>
      <c r="AA75">
        <f t="shared" ca="1" si="25"/>
        <v>1.2530682555507742E-2</v>
      </c>
      <c r="AB75">
        <v>7.0834431163852357E-3</v>
      </c>
    </row>
    <row r="76" spans="1:28">
      <c r="A76">
        <f t="shared" si="26"/>
        <v>75</v>
      </c>
      <c r="B76" t="s">
        <v>39</v>
      </c>
      <c r="C76">
        <f t="shared" si="16"/>
        <v>1.4935921488037225E-2</v>
      </c>
      <c r="D76">
        <v>75</v>
      </c>
      <c r="E76">
        <v>76</v>
      </c>
      <c r="F76" s="1">
        <f t="shared" si="17"/>
        <v>1.3068931302032566E-4</v>
      </c>
      <c r="G76" s="1">
        <f t="shared" si="18"/>
        <v>7.0012131975174475E-5</v>
      </c>
      <c r="H76">
        <v>0</v>
      </c>
      <c r="I76">
        <f t="shared" si="14"/>
        <v>0.2909845356715714</v>
      </c>
      <c r="J76">
        <f t="shared" si="14"/>
        <v>0.2909845356715714</v>
      </c>
      <c r="K76">
        <f t="shared" si="14"/>
        <v>0.2909845356715714</v>
      </c>
      <c r="L76">
        <v>0</v>
      </c>
      <c r="M76">
        <v>0</v>
      </c>
      <c r="N76">
        <v>1</v>
      </c>
      <c r="O76">
        <v>-360</v>
      </c>
      <c r="P76">
        <v>360</v>
      </c>
      <c r="R76" s="1">
        <f t="shared" si="19"/>
        <v>8.7499999999999974E-3</v>
      </c>
      <c r="S76">
        <f t="shared" si="20"/>
        <v>4.687499999999999E-3</v>
      </c>
      <c r="T76" s="2">
        <f t="shared" si="21"/>
        <v>8.7499999999999974E-3</v>
      </c>
      <c r="U76" s="2">
        <f t="shared" si="22"/>
        <v>4.687499999999999E-3</v>
      </c>
      <c r="V76">
        <v>0.14000000000000001</v>
      </c>
      <c r="W76">
        <v>7.4999999999999997E-2</v>
      </c>
      <c r="X76">
        <f t="shared" si="23"/>
        <v>1.6000000000000004E-2</v>
      </c>
      <c r="Z76">
        <f t="shared" ca="1" si="24"/>
        <v>1.212952057810072E-2</v>
      </c>
      <c r="AA76">
        <f t="shared" ca="1" si="25"/>
        <v>1.212952057810072E-2</v>
      </c>
      <c r="AB76">
        <v>1.4935921488037225E-2</v>
      </c>
    </row>
    <row r="77" spans="1:28">
      <c r="A77">
        <f t="shared" si="26"/>
        <v>76</v>
      </c>
      <c r="B77" t="s">
        <v>39</v>
      </c>
      <c r="C77">
        <f t="shared" si="16"/>
        <v>9.6289954033923538E-3</v>
      </c>
      <c r="D77">
        <v>76</v>
      </c>
      <c r="E77">
        <v>77</v>
      </c>
      <c r="F77" s="1">
        <f t="shared" si="17"/>
        <v>8.4253709779683075E-5</v>
      </c>
      <c r="G77" s="1">
        <f t="shared" si="18"/>
        <v>4.5135915953401648E-5</v>
      </c>
      <c r="H77">
        <v>0</v>
      </c>
      <c r="I77">
        <f t="shared" si="14"/>
        <v>0.2909845356715714</v>
      </c>
      <c r="J77">
        <f t="shared" si="14"/>
        <v>0.2909845356715714</v>
      </c>
      <c r="K77">
        <f t="shared" si="14"/>
        <v>0.2909845356715714</v>
      </c>
      <c r="L77">
        <v>0</v>
      </c>
      <c r="M77">
        <v>0</v>
      </c>
      <c r="N77">
        <v>1</v>
      </c>
      <c r="O77">
        <v>-360</v>
      </c>
      <c r="P77">
        <v>360</v>
      </c>
      <c r="R77" s="1">
        <f t="shared" si="19"/>
        <v>8.7499999999999974E-3</v>
      </c>
      <c r="S77">
        <f t="shared" si="20"/>
        <v>4.687499999999999E-3</v>
      </c>
      <c r="T77" s="2">
        <f t="shared" si="21"/>
        <v>8.7499999999999974E-3</v>
      </c>
      <c r="U77" s="2">
        <f t="shared" si="22"/>
        <v>4.687499999999999E-3</v>
      </c>
      <c r="V77">
        <v>0.14000000000000001</v>
      </c>
      <c r="W77">
        <v>7.4999999999999997E-2</v>
      </c>
      <c r="X77">
        <f t="shared" si="23"/>
        <v>1.6000000000000004E-2</v>
      </c>
      <c r="Z77">
        <f t="shared" ca="1" si="24"/>
        <v>1.227198470645576E-2</v>
      </c>
      <c r="AA77">
        <f t="shared" ca="1" si="25"/>
        <v>1.227198470645576E-2</v>
      </c>
      <c r="AB77">
        <v>9.6289954033923538E-3</v>
      </c>
    </row>
    <row r="78" spans="1:28">
      <c r="A78">
        <f t="shared" si="26"/>
        <v>77</v>
      </c>
      <c r="B78" t="s">
        <v>39</v>
      </c>
      <c r="C78">
        <f t="shared" si="16"/>
        <v>8.7056043379765777E-3</v>
      </c>
      <c r="D78">
        <v>77</v>
      </c>
      <c r="E78">
        <v>78</v>
      </c>
      <c r="F78" s="1">
        <f t="shared" si="17"/>
        <v>7.6174037957295028E-5</v>
      </c>
      <c r="G78" s="1">
        <f t="shared" si="18"/>
        <v>4.0807520334265201E-5</v>
      </c>
      <c r="H78">
        <v>0</v>
      </c>
      <c r="I78">
        <f t="shared" si="14"/>
        <v>0.2909845356715714</v>
      </c>
      <c r="J78">
        <f t="shared" si="14"/>
        <v>0.2909845356715714</v>
      </c>
      <c r="K78">
        <f t="shared" si="14"/>
        <v>0.2909845356715714</v>
      </c>
      <c r="L78">
        <v>0</v>
      </c>
      <c r="M78">
        <v>0</v>
      </c>
      <c r="N78">
        <v>1</v>
      </c>
      <c r="O78">
        <v>-360</v>
      </c>
      <c r="P78">
        <v>360</v>
      </c>
      <c r="R78" s="1">
        <f t="shared" si="19"/>
        <v>8.7499999999999974E-3</v>
      </c>
      <c r="S78">
        <f t="shared" si="20"/>
        <v>4.687499999999999E-3</v>
      </c>
      <c r="T78" s="2">
        <f t="shared" si="21"/>
        <v>8.7499999999999974E-3</v>
      </c>
      <c r="U78" s="2">
        <f t="shared" si="22"/>
        <v>4.687499999999999E-3</v>
      </c>
      <c r="V78">
        <v>0.14000000000000001</v>
      </c>
      <c r="W78">
        <v>7.4999999999999997E-2</v>
      </c>
      <c r="X78">
        <f t="shared" si="23"/>
        <v>1.6000000000000004E-2</v>
      </c>
      <c r="Z78">
        <f t="shared" ca="1" si="24"/>
        <v>1.0152162386598801E-2</v>
      </c>
      <c r="AA78">
        <f t="shared" ca="1" si="25"/>
        <v>1.0152162386598801E-2</v>
      </c>
      <c r="AB78">
        <v>8.7056043379765777E-3</v>
      </c>
    </row>
    <row r="79" spans="1:28">
      <c r="A79">
        <f t="shared" si="26"/>
        <v>78</v>
      </c>
      <c r="B79" t="s">
        <v>39</v>
      </c>
      <c r="C79">
        <f t="shared" si="16"/>
        <v>1.5238815928348793E-2</v>
      </c>
      <c r="D79">
        <v>78</v>
      </c>
      <c r="E79">
        <v>79</v>
      </c>
      <c r="F79" s="1">
        <f t="shared" si="17"/>
        <v>1.333396393730519E-4</v>
      </c>
      <c r="G79" s="1">
        <f t="shared" si="18"/>
        <v>7.1431949664134956E-5</v>
      </c>
      <c r="H79">
        <v>0</v>
      </c>
      <c r="I79">
        <f t="shared" si="14"/>
        <v>0.2909845356715714</v>
      </c>
      <c r="J79">
        <f t="shared" si="14"/>
        <v>0.2909845356715714</v>
      </c>
      <c r="K79">
        <f t="shared" si="14"/>
        <v>0.2909845356715714</v>
      </c>
      <c r="L79">
        <v>0</v>
      </c>
      <c r="M79">
        <v>0</v>
      </c>
      <c r="N79">
        <v>1</v>
      </c>
      <c r="O79">
        <v>-360</v>
      </c>
      <c r="P79">
        <v>360</v>
      </c>
      <c r="R79" s="1">
        <f t="shared" si="19"/>
        <v>8.7499999999999974E-3</v>
      </c>
      <c r="S79">
        <f t="shared" si="20"/>
        <v>4.687499999999999E-3</v>
      </c>
      <c r="T79" s="2">
        <f t="shared" si="21"/>
        <v>8.7499999999999974E-3</v>
      </c>
      <c r="U79" s="2">
        <f t="shared" si="22"/>
        <v>4.687499999999999E-3</v>
      </c>
      <c r="V79">
        <v>0.14000000000000001</v>
      </c>
      <c r="W79">
        <v>7.4999999999999997E-2</v>
      </c>
      <c r="X79">
        <f t="shared" si="23"/>
        <v>1.6000000000000004E-2</v>
      </c>
      <c r="Z79">
        <f t="shared" ca="1" si="24"/>
        <v>1.4635789012714173E-2</v>
      </c>
      <c r="AA79">
        <f t="shared" ca="1" si="25"/>
        <v>1.4635789012714173E-2</v>
      </c>
      <c r="AB79">
        <v>1.5238815928348793E-2</v>
      </c>
    </row>
    <row r="80" spans="1:28">
      <c r="A80">
        <f t="shared" si="26"/>
        <v>79</v>
      </c>
      <c r="B80" t="s">
        <v>39</v>
      </c>
      <c r="C80">
        <f t="shared" si="16"/>
        <v>1.5354086210434145E-2</v>
      </c>
      <c r="D80">
        <v>79</v>
      </c>
      <c r="E80">
        <v>80</v>
      </c>
      <c r="F80" s="1">
        <f t="shared" si="17"/>
        <v>1.3434825434129874E-4</v>
      </c>
      <c r="G80" s="1">
        <f t="shared" si="18"/>
        <v>7.1972279111410045E-5</v>
      </c>
      <c r="H80">
        <v>0</v>
      </c>
      <c r="I80">
        <f t="shared" si="14"/>
        <v>0.2909845356715714</v>
      </c>
      <c r="J80">
        <f t="shared" si="14"/>
        <v>0.2909845356715714</v>
      </c>
      <c r="K80">
        <f t="shared" si="14"/>
        <v>0.2909845356715714</v>
      </c>
      <c r="L80">
        <v>0</v>
      </c>
      <c r="M80">
        <v>0</v>
      </c>
      <c r="N80">
        <v>1</v>
      </c>
      <c r="O80">
        <v>-360</v>
      </c>
      <c r="P80">
        <v>360</v>
      </c>
      <c r="R80" s="1">
        <f t="shared" si="19"/>
        <v>8.7499999999999974E-3</v>
      </c>
      <c r="S80">
        <f t="shared" si="20"/>
        <v>4.687499999999999E-3</v>
      </c>
      <c r="T80" s="2">
        <f t="shared" si="21"/>
        <v>8.7499999999999974E-3</v>
      </c>
      <c r="U80" s="2">
        <f t="shared" si="22"/>
        <v>4.687499999999999E-3</v>
      </c>
      <c r="V80">
        <v>0.14000000000000001</v>
      </c>
      <c r="W80">
        <v>7.4999999999999997E-2</v>
      </c>
      <c r="X80">
        <f t="shared" si="23"/>
        <v>1.6000000000000004E-2</v>
      </c>
      <c r="Z80">
        <f t="shared" ca="1" si="24"/>
        <v>1.1797469566138802E-2</v>
      </c>
      <c r="AA80">
        <f t="shared" ca="1" si="25"/>
        <v>1.1797469566138802E-2</v>
      </c>
      <c r="AB80">
        <v>1.5354086210434145E-2</v>
      </c>
    </row>
    <row r="81" spans="1:28">
      <c r="A81">
        <f t="shared" si="26"/>
        <v>80</v>
      </c>
      <c r="B81" t="s">
        <v>39</v>
      </c>
      <c r="C81">
        <f t="shared" si="16"/>
        <v>1.0245760769498159E-2</v>
      </c>
      <c r="D81">
        <v>80</v>
      </c>
      <c r="E81">
        <v>81</v>
      </c>
      <c r="F81" s="1">
        <f t="shared" si="17"/>
        <v>8.965040673310886E-5</v>
      </c>
      <c r="G81" s="1">
        <f t="shared" si="18"/>
        <v>4.8027003607022612E-5</v>
      </c>
      <c r="H81">
        <v>0</v>
      </c>
      <c r="I81">
        <f t="shared" si="14"/>
        <v>0.2909845356715714</v>
      </c>
      <c r="J81">
        <f t="shared" si="14"/>
        <v>0.2909845356715714</v>
      </c>
      <c r="K81">
        <f t="shared" si="14"/>
        <v>0.2909845356715714</v>
      </c>
      <c r="L81">
        <v>0</v>
      </c>
      <c r="M81">
        <v>0</v>
      </c>
      <c r="N81">
        <v>1</v>
      </c>
      <c r="O81">
        <v>-360</v>
      </c>
      <c r="P81">
        <v>360</v>
      </c>
      <c r="R81" s="1">
        <f t="shared" si="19"/>
        <v>8.7499999999999974E-3</v>
      </c>
      <c r="S81">
        <f t="shared" si="20"/>
        <v>4.687499999999999E-3</v>
      </c>
      <c r="T81" s="2">
        <f t="shared" si="21"/>
        <v>8.7499999999999974E-3</v>
      </c>
      <c r="U81" s="2">
        <f t="shared" si="22"/>
        <v>4.687499999999999E-3</v>
      </c>
      <c r="V81">
        <v>0.14000000000000001</v>
      </c>
      <c r="W81">
        <v>7.4999999999999997E-2</v>
      </c>
      <c r="X81">
        <f t="shared" si="23"/>
        <v>1.6000000000000004E-2</v>
      </c>
      <c r="Z81">
        <f t="shared" ca="1" si="24"/>
        <v>9.523809561795351E-3</v>
      </c>
      <c r="AA81">
        <f t="shared" ca="1" si="25"/>
        <v>9.523809561795351E-3</v>
      </c>
      <c r="AB81">
        <v>1.0245760769498159E-2</v>
      </c>
    </row>
    <row r="82" spans="1:28">
      <c r="A82">
        <f t="shared" si="26"/>
        <v>81</v>
      </c>
      <c r="B82" t="s">
        <v>39</v>
      </c>
      <c r="C82">
        <f t="shared" si="16"/>
        <v>1.0365361040156954E-2</v>
      </c>
      <c r="D82">
        <v>81</v>
      </c>
      <c r="E82">
        <v>82</v>
      </c>
      <c r="F82" s="1">
        <f t="shared" si="17"/>
        <v>9.0696909101373324E-5</v>
      </c>
      <c r="G82" s="1">
        <f t="shared" si="18"/>
        <v>4.858762987573571E-5</v>
      </c>
      <c r="H82">
        <v>0</v>
      </c>
      <c r="I82">
        <f t="shared" si="14"/>
        <v>0.2909845356715714</v>
      </c>
      <c r="J82">
        <f t="shared" si="14"/>
        <v>0.2909845356715714</v>
      </c>
      <c r="K82">
        <f t="shared" si="14"/>
        <v>0.2909845356715714</v>
      </c>
      <c r="L82">
        <v>0</v>
      </c>
      <c r="M82">
        <v>0</v>
      </c>
      <c r="N82">
        <v>1</v>
      </c>
      <c r="O82">
        <v>-360</v>
      </c>
      <c r="P82">
        <v>360</v>
      </c>
      <c r="R82" s="1">
        <f t="shared" si="19"/>
        <v>8.7499999999999974E-3</v>
      </c>
      <c r="S82">
        <f t="shared" si="20"/>
        <v>4.687499999999999E-3</v>
      </c>
      <c r="T82" s="2">
        <f t="shared" si="21"/>
        <v>8.7499999999999974E-3</v>
      </c>
      <c r="U82" s="2">
        <f t="shared" si="22"/>
        <v>4.687499999999999E-3</v>
      </c>
      <c r="V82">
        <v>0.14000000000000001</v>
      </c>
      <c r="W82">
        <v>7.4999999999999997E-2</v>
      </c>
      <c r="X82">
        <f t="shared" si="23"/>
        <v>1.6000000000000004E-2</v>
      </c>
      <c r="Z82">
        <f t="shared" ca="1" si="24"/>
        <v>7.4029947458128962E-3</v>
      </c>
      <c r="AA82">
        <f t="shared" ca="1" si="25"/>
        <v>7.4029947458128962E-3</v>
      </c>
      <c r="AB82">
        <v>1.0365361040156954E-2</v>
      </c>
    </row>
    <row r="83" spans="1:28">
      <c r="A83">
        <f t="shared" si="26"/>
        <v>82</v>
      </c>
      <c r="B83" t="s">
        <v>39</v>
      </c>
      <c r="C83">
        <f t="shared" si="16"/>
        <v>9.208159864406755E-3</v>
      </c>
      <c r="D83">
        <v>82</v>
      </c>
      <c r="E83">
        <v>83</v>
      </c>
      <c r="F83" s="1">
        <f t="shared" si="17"/>
        <v>8.057139881355908E-5</v>
      </c>
      <c r="G83" s="1">
        <f t="shared" si="18"/>
        <v>4.3163249364406653E-5</v>
      </c>
      <c r="H83">
        <v>0</v>
      </c>
      <c r="I83">
        <f t="shared" ref="I83:K114" si="27">0.001*0.4*420*SQRT(3)</f>
        <v>0.2909845356715714</v>
      </c>
      <c r="J83">
        <f t="shared" si="27"/>
        <v>0.2909845356715714</v>
      </c>
      <c r="K83">
        <f t="shared" si="27"/>
        <v>0.2909845356715714</v>
      </c>
      <c r="L83">
        <v>0</v>
      </c>
      <c r="M83">
        <v>0</v>
      </c>
      <c r="N83">
        <v>1</v>
      </c>
      <c r="O83">
        <v>-360</v>
      </c>
      <c r="P83">
        <v>360</v>
      </c>
      <c r="R83" s="1">
        <f t="shared" si="19"/>
        <v>8.7499999999999974E-3</v>
      </c>
      <c r="S83">
        <f t="shared" si="20"/>
        <v>4.687499999999999E-3</v>
      </c>
      <c r="T83" s="2">
        <f t="shared" si="21"/>
        <v>8.7499999999999974E-3</v>
      </c>
      <c r="U83" s="2">
        <f t="shared" si="22"/>
        <v>4.687499999999999E-3</v>
      </c>
      <c r="V83">
        <v>0.14000000000000001</v>
      </c>
      <c r="W83">
        <v>7.4999999999999997E-2</v>
      </c>
      <c r="X83">
        <f t="shared" si="23"/>
        <v>1.6000000000000004E-2</v>
      </c>
      <c r="Z83">
        <f t="shared" ca="1" si="24"/>
        <v>1.8798871186813289E-3</v>
      </c>
      <c r="AA83">
        <f t="shared" ca="1" si="25"/>
        <v>1.8798871186813289E-3</v>
      </c>
      <c r="AB83">
        <v>9.208159864406755E-3</v>
      </c>
    </row>
    <row r="84" spans="1:28">
      <c r="A84">
        <f t="shared" si="26"/>
        <v>83</v>
      </c>
      <c r="B84" t="s">
        <v>39</v>
      </c>
      <c r="C84">
        <f t="shared" si="16"/>
        <v>4.276393932880285E-3</v>
      </c>
      <c r="D84">
        <v>83</v>
      </c>
      <c r="E84">
        <v>84</v>
      </c>
      <c r="F84" s="1">
        <f t="shared" si="17"/>
        <v>3.7418446912702483E-5</v>
      </c>
      <c r="G84" s="1">
        <f t="shared" si="18"/>
        <v>2.0045596560376333E-5</v>
      </c>
      <c r="H84">
        <v>0</v>
      </c>
      <c r="I84">
        <f t="shared" si="27"/>
        <v>0.2909845356715714</v>
      </c>
      <c r="J84">
        <f t="shared" si="27"/>
        <v>0.2909845356715714</v>
      </c>
      <c r="K84">
        <f t="shared" si="27"/>
        <v>0.2909845356715714</v>
      </c>
      <c r="L84">
        <v>0</v>
      </c>
      <c r="M84">
        <v>0</v>
      </c>
      <c r="N84">
        <v>1</v>
      </c>
      <c r="O84">
        <v>-360</v>
      </c>
      <c r="P84">
        <v>360</v>
      </c>
      <c r="R84" s="1">
        <f t="shared" si="19"/>
        <v>8.7499999999999974E-3</v>
      </c>
      <c r="S84">
        <f t="shared" si="20"/>
        <v>4.687499999999999E-3</v>
      </c>
      <c r="T84" s="2">
        <f t="shared" si="21"/>
        <v>8.7499999999999974E-3</v>
      </c>
      <c r="U84" s="2">
        <f t="shared" si="22"/>
        <v>4.687499999999999E-3</v>
      </c>
      <c r="V84">
        <v>0.14000000000000001</v>
      </c>
      <c r="W84">
        <v>7.4999999999999997E-2</v>
      </c>
      <c r="X84">
        <f t="shared" si="23"/>
        <v>1.6000000000000004E-2</v>
      </c>
      <c r="Z84">
        <f t="shared" ca="1" si="24"/>
        <v>5.3418628013213489E-3</v>
      </c>
      <c r="AA84">
        <f t="shared" ca="1" si="25"/>
        <v>5.3418628013213489E-3</v>
      </c>
      <c r="AB84">
        <v>4.276393932880285E-3</v>
      </c>
    </row>
    <row r="85" spans="1:28">
      <c r="A85">
        <f t="shared" si="26"/>
        <v>84</v>
      </c>
      <c r="B85" t="s">
        <v>39</v>
      </c>
      <c r="C85">
        <f t="shared" si="16"/>
        <v>3.2676746470367644E-3</v>
      </c>
      <c r="D85">
        <v>84</v>
      </c>
      <c r="E85">
        <v>85</v>
      </c>
      <c r="F85" s="1">
        <f t="shared" si="17"/>
        <v>2.8592153161571679E-5</v>
      </c>
      <c r="G85" s="1">
        <f t="shared" si="18"/>
        <v>1.531722490798483E-5</v>
      </c>
      <c r="H85">
        <v>0</v>
      </c>
      <c r="I85">
        <f t="shared" si="27"/>
        <v>0.2909845356715714</v>
      </c>
      <c r="J85">
        <f t="shared" si="27"/>
        <v>0.2909845356715714</v>
      </c>
      <c r="K85">
        <f t="shared" si="27"/>
        <v>0.2909845356715714</v>
      </c>
      <c r="L85">
        <v>0</v>
      </c>
      <c r="M85">
        <v>0</v>
      </c>
      <c r="N85">
        <v>1</v>
      </c>
      <c r="O85">
        <v>-360</v>
      </c>
      <c r="P85">
        <v>360</v>
      </c>
      <c r="R85" s="1">
        <f t="shared" si="19"/>
        <v>8.7499999999999974E-3</v>
      </c>
      <c r="S85">
        <f t="shared" si="20"/>
        <v>4.687499999999999E-3</v>
      </c>
      <c r="T85" s="2">
        <f t="shared" si="21"/>
        <v>8.7499999999999974E-3</v>
      </c>
      <c r="U85" s="2">
        <f t="shared" si="22"/>
        <v>4.687499999999999E-3</v>
      </c>
      <c r="V85">
        <v>0.14000000000000001</v>
      </c>
      <c r="W85">
        <v>7.4999999999999997E-2</v>
      </c>
      <c r="X85">
        <f t="shared" si="23"/>
        <v>1.6000000000000004E-2</v>
      </c>
      <c r="Z85">
        <f t="shared" ca="1" si="24"/>
        <v>7.4127921814173174E-3</v>
      </c>
      <c r="AA85">
        <f t="shared" ca="1" si="25"/>
        <v>7.4127921814173174E-3</v>
      </c>
      <c r="AB85">
        <v>3.2676746470367644E-3</v>
      </c>
    </row>
    <row r="86" spans="1:28">
      <c r="A86">
        <f t="shared" si="26"/>
        <v>85</v>
      </c>
      <c r="B86" t="s">
        <v>39</v>
      </c>
      <c r="C86">
        <v>0.02</v>
      </c>
      <c r="D86">
        <v>78</v>
      </c>
      <c r="E86">
        <v>86</v>
      </c>
      <c r="F86" s="1">
        <f t="shared" si="17"/>
        <v>1.7499999999999994E-4</v>
      </c>
      <c r="G86" s="1">
        <f t="shared" si="18"/>
        <v>9.3749999999999975E-5</v>
      </c>
      <c r="H86">
        <v>0</v>
      </c>
      <c r="I86">
        <f t="shared" si="27"/>
        <v>0.2909845356715714</v>
      </c>
      <c r="J86">
        <f t="shared" si="27"/>
        <v>0.2909845356715714</v>
      </c>
      <c r="K86">
        <f t="shared" si="27"/>
        <v>0.2909845356715714</v>
      </c>
      <c r="L86">
        <v>0</v>
      </c>
      <c r="M86">
        <v>0</v>
      </c>
      <c r="N86">
        <v>1</v>
      </c>
      <c r="O86">
        <v>-360</v>
      </c>
      <c r="P86">
        <v>360</v>
      </c>
      <c r="R86" s="1">
        <f t="shared" si="19"/>
        <v>8.7499999999999974E-3</v>
      </c>
      <c r="S86">
        <f t="shared" si="20"/>
        <v>4.687499999999999E-3</v>
      </c>
      <c r="T86" s="2">
        <f t="shared" si="21"/>
        <v>8.7499999999999974E-3</v>
      </c>
      <c r="U86" s="2">
        <f t="shared" si="22"/>
        <v>4.687499999999999E-3</v>
      </c>
      <c r="V86">
        <v>0.14000000000000001</v>
      </c>
      <c r="W86">
        <v>7.4999999999999997E-2</v>
      </c>
      <c r="X86">
        <f t="shared" si="23"/>
        <v>1.6000000000000004E-2</v>
      </c>
      <c r="Z86">
        <f t="shared" ca="1" si="24"/>
        <v>-1.1181697941867356E-2</v>
      </c>
      <c r="AA86">
        <f t="shared" ca="1" si="25"/>
        <v>0.01</v>
      </c>
      <c r="AB86">
        <v>5.0786736297665728E-3</v>
      </c>
    </row>
    <row r="87" spans="1:28">
      <c r="A87">
        <f t="shared" si="26"/>
        <v>86</v>
      </c>
      <c r="B87" t="s">
        <v>39</v>
      </c>
      <c r="C87">
        <f>IF(EXACT(B87,"Transformer"),0,AB87)</f>
        <v>1.3508378941819435E-2</v>
      </c>
      <c r="D87">
        <v>86</v>
      </c>
      <c r="E87">
        <v>87</v>
      </c>
      <c r="F87" s="1">
        <f t="shared" si="17"/>
        <v>1.1819831574092002E-4</v>
      </c>
      <c r="G87" s="1">
        <f t="shared" si="18"/>
        <v>6.3320526289778586E-5</v>
      </c>
      <c r="H87">
        <v>0</v>
      </c>
      <c r="I87">
        <f t="shared" si="27"/>
        <v>0.2909845356715714</v>
      </c>
      <c r="J87">
        <f t="shared" si="27"/>
        <v>0.2909845356715714</v>
      </c>
      <c r="K87">
        <f t="shared" si="27"/>
        <v>0.2909845356715714</v>
      </c>
      <c r="L87">
        <v>0</v>
      </c>
      <c r="M87">
        <v>0</v>
      </c>
      <c r="N87">
        <v>1</v>
      </c>
      <c r="O87">
        <v>-360</v>
      </c>
      <c r="P87">
        <v>360</v>
      </c>
      <c r="R87" s="1">
        <f t="shared" si="19"/>
        <v>8.7499999999999974E-3</v>
      </c>
      <c r="S87">
        <f t="shared" si="20"/>
        <v>4.687499999999999E-3</v>
      </c>
      <c r="T87" s="2">
        <f t="shared" si="21"/>
        <v>8.7499999999999974E-3</v>
      </c>
      <c r="U87" s="2">
        <f t="shared" si="22"/>
        <v>4.687499999999999E-3</v>
      </c>
      <c r="V87">
        <v>0.14000000000000001</v>
      </c>
      <c r="W87">
        <v>7.4999999999999997E-2</v>
      </c>
      <c r="X87">
        <f t="shared" si="23"/>
        <v>1.6000000000000004E-2</v>
      </c>
      <c r="Z87">
        <f t="shared" ca="1" si="24"/>
        <v>6.8846438310885289E-3</v>
      </c>
      <c r="AA87">
        <f t="shared" ca="1" si="25"/>
        <v>6.8846438310885289E-3</v>
      </c>
      <c r="AB87">
        <v>1.3508378941819435E-2</v>
      </c>
    </row>
    <row r="88" spans="1:28">
      <c r="A88">
        <f t="shared" si="26"/>
        <v>87</v>
      </c>
      <c r="B88" t="s">
        <v>39</v>
      </c>
      <c r="C88">
        <f>IF(EXACT(B88,"Transformer"),0,AB88)</f>
        <v>7.3739940665646228E-3</v>
      </c>
      <c r="D88">
        <v>87</v>
      </c>
      <c r="E88">
        <v>88</v>
      </c>
      <c r="F88" s="1">
        <f t="shared" si="17"/>
        <v>6.4522448082440431E-5</v>
      </c>
      <c r="G88" s="1">
        <f t="shared" si="18"/>
        <v>3.4565597187021661E-5</v>
      </c>
      <c r="H88">
        <v>0</v>
      </c>
      <c r="I88">
        <f t="shared" si="27"/>
        <v>0.2909845356715714</v>
      </c>
      <c r="J88">
        <f t="shared" si="27"/>
        <v>0.2909845356715714</v>
      </c>
      <c r="K88">
        <f t="shared" si="27"/>
        <v>0.2909845356715714</v>
      </c>
      <c r="L88">
        <v>0</v>
      </c>
      <c r="M88">
        <v>0</v>
      </c>
      <c r="N88">
        <v>1</v>
      </c>
      <c r="O88">
        <v>-360</v>
      </c>
      <c r="P88">
        <v>360</v>
      </c>
      <c r="R88" s="1">
        <f t="shared" si="19"/>
        <v>8.7499999999999974E-3</v>
      </c>
      <c r="S88">
        <f t="shared" si="20"/>
        <v>4.687499999999999E-3</v>
      </c>
      <c r="T88" s="2">
        <f t="shared" si="21"/>
        <v>8.7499999999999974E-3</v>
      </c>
      <c r="U88" s="2">
        <f t="shared" si="22"/>
        <v>4.687499999999999E-3</v>
      </c>
      <c r="V88">
        <v>0.14000000000000001</v>
      </c>
      <c r="W88">
        <v>7.4999999999999997E-2</v>
      </c>
      <c r="X88">
        <f t="shared" si="23"/>
        <v>1.6000000000000004E-2</v>
      </c>
      <c r="Z88">
        <f t="shared" ca="1" si="24"/>
        <v>1.2100722260224503E-2</v>
      </c>
      <c r="AA88">
        <f t="shared" ca="1" si="25"/>
        <v>1.2100722260224503E-2</v>
      </c>
      <c r="AB88">
        <v>7.3739940665646228E-3</v>
      </c>
    </row>
    <row r="89" spans="1:28">
      <c r="A89">
        <f t="shared" si="26"/>
        <v>88</v>
      </c>
      <c r="B89" t="s">
        <v>39</v>
      </c>
      <c r="C89">
        <f>IF(EXACT(B89,"Transformer"),0,AB89)</f>
        <v>4.8326526090555523E-3</v>
      </c>
      <c r="D89">
        <v>88</v>
      </c>
      <c r="E89">
        <v>89</v>
      </c>
      <c r="F89" s="1">
        <f t="shared" si="17"/>
        <v>4.228571032923607E-5</v>
      </c>
      <c r="G89" s="1">
        <f t="shared" si="18"/>
        <v>2.2653059104947897E-5</v>
      </c>
      <c r="H89">
        <v>0</v>
      </c>
      <c r="I89">
        <f t="shared" si="27"/>
        <v>0.2909845356715714</v>
      </c>
      <c r="J89">
        <f t="shared" si="27"/>
        <v>0.2909845356715714</v>
      </c>
      <c r="K89">
        <f t="shared" si="27"/>
        <v>0.2909845356715714</v>
      </c>
      <c r="L89">
        <v>0</v>
      </c>
      <c r="M89">
        <v>0</v>
      </c>
      <c r="N89">
        <v>1</v>
      </c>
      <c r="O89">
        <v>-360</v>
      </c>
      <c r="P89">
        <v>360</v>
      </c>
      <c r="R89" s="1">
        <f t="shared" si="19"/>
        <v>8.7499999999999974E-3</v>
      </c>
      <c r="S89">
        <f t="shared" si="20"/>
        <v>4.687499999999999E-3</v>
      </c>
      <c r="T89" s="2">
        <f t="shared" si="21"/>
        <v>8.7499999999999974E-3</v>
      </c>
      <c r="U89" s="2">
        <f t="shared" si="22"/>
        <v>4.687499999999999E-3</v>
      </c>
      <c r="V89">
        <v>0.14000000000000001</v>
      </c>
      <c r="W89">
        <v>7.4999999999999997E-2</v>
      </c>
      <c r="X89">
        <f t="shared" si="23"/>
        <v>1.6000000000000004E-2</v>
      </c>
      <c r="Z89">
        <f t="shared" ca="1" si="24"/>
        <v>3.9026560192374875E-3</v>
      </c>
      <c r="AA89">
        <f t="shared" ca="1" si="25"/>
        <v>3.9026560192374875E-3</v>
      </c>
      <c r="AB89">
        <v>4.8326526090555523E-3</v>
      </c>
    </row>
    <row r="90" spans="1:28">
      <c r="A90">
        <f t="shared" si="26"/>
        <v>89</v>
      </c>
      <c r="B90" t="s">
        <v>39</v>
      </c>
      <c r="C90">
        <f>IF(EXACT(B90,"Transformer"),0,AB90)</f>
        <v>9.4240852876777952E-3</v>
      </c>
      <c r="D90">
        <v>89</v>
      </c>
      <c r="E90">
        <v>90</v>
      </c>
      <c r="F90" s="1">
        <f t="shared" si="17"/>
        <v>8.2460746267180681E-5</v>
      </c>
      <c r="G90" s="1">
        <f t="shared" si="18"/>
        <v>4.4175399785989656E-5</v>
      </c>
      <c r="H90">
        <v>0</v>
      </c>
      <c r="I90">
        <f t="shared" si="27"/>
        <v>0.2909845356715714</v>
      </c>
      <c r="J90">
        <f t="shared" si="27"/>
        <v>0.2909845356715714</v>
      </c>
      <c r="K90">
        <f t="shared" si="27"/>
        <v>0.2909845356715714</v>
      </c>
      <c r="L90">
        <v>0</v>
      </c>
      <c r="M90">
        <v>0</v>
      </c>
      <c r="N90">
        <v>1</v>
      </c>
      <c r="O90">
        <v>-360</v>
      </c>
      <c r="P90">
        <v>360</v>
      </c>
      <c r="R90" s="1">
        <f t="shared" si="19"/>
        <v>8.7499999999999974E-3</v>
      </c>
      <c r="S90">
        <f t="shared" si="20"/>
        <v>4.687499999999999E-3</v>
      </c>
      <c r="T90" s="2">
        <f t="shared" si="21"/>
        <v>8.7499999999999974E-3</v>
      </c>
      <c r="U90" s="2">
        <f t="shared" si="22"/>
        <v>4.687499999999999E-3</v>
      </c>
      <c r="V90">
        <v>0.14000000000000001</v>
      </c>
      <c r="W90">
        <v>7.4999999999999997E-2</v>
      </c>
      <c r="X90">
        <f t="shared" si="23"/>
        <v>1.6000000000000004E-2</v>
      </c>
      <c r="Z90">
        <f t="shared" ca="1" si="24"/>
        <v>1.5770661288183978E-2</v>
      </c>
      <c r="AA90">
        <f t="shared" ca="1" si="25"/>
        <v>1.5770661288183978E-2</v>
      </c>
      <c r="AB90">
        <v>9.4240852876777952E-3</v>
      </c>
    </row>
    <row r="91" spans="1:28">
      <c r="A91">
        <f t="shared" si="26"/>
        <v>90</v>
      </c>
      <c r="B91" t="s">
        <v>39</v>
      </c>
      <c r="C91">
        <f>IF(EXACT(B91,"Transformer"),0,AB91)</f>
        <v>0.01</v>
      </c>
      <c r="D91">
        <v>90</v>
      </c>
      <c r="E91">
        <v>91</v>
      </c>
      <c r="F91" s="1">
        <f t="shared" si="17"/>
        <v>8.7499999999999972E-5</v>
      </c>
      <c r="G91" s="1">
        <f t="shared" si="18"/>
        <v>4.6874999999999987E-5</v>
      </c>
      <c r="H91">
        <v>0</v>
      </c>
      <c r="I91">
        <f t="shared" si="27"/>
        <v>0.2909845356715714</v>
      </c>
      <c r="J91">
        <f t="shared" si="27"/>
        <v>0.2909845356715714</v>
      </c>
      <c r="K91">
        <f t="shared" si="27"/>
        <v>0.2909845356715714</v>
      </c>
      <c r="L91">
        <v>0</v>
      </c>
      <c r="M91">
        <v>0</v>
      </c>
      <c r="N91">
        <v>1</v>
      </c>
      <c r="O91">
        <v>-360</v>
      </c>
      <c r="P91">
        <v>360</v>
      </c>
      <c r="R91" s="1">
        <f t="shared" si="19"/>
        <v>8.7499999999999974E-3</v>
      </c>
      <c r="S91">
        <f t="shared" si="20"/>
        <v>4.687499999999999E-3</v>
      </c>
      <c r="T91" s="2">
        <f t="shared" si="21"/>
        <v>8.7499999999999974E-3</v>
      </c>
      <c r="U91" s="2">
        <f t="shared" si="22"/>
        <v>4.687499999999999E-3</v>
      </c>
      <c r="V91">
        <v>0.14000000000000001</v>
      </c>
      <c r="W91">
        <v>7.4999999999999997E-2</v>
      </c>
      <c r="X91">
        <f t="shared" si="23"/>
        <v>1.6000000000000004E-2</v>
      </c>
      <c r="Z91">
        <f t="shared" ca="1" si="24"/>
        <v>4.8868257275456357E-3</v>
      </c>
      <c r="AA91">
        <f t="shared" ca="1" si="25"/>
        <v>4.8868257275456357E-3</v>
      </c>
      <c r="AB91">
        <v>0.01</v>
      </c>
    </row>
    <row r="92" spans="1:28">
      <c r="A92">
        <f t="shared" si="26"/>
        <v>91</v>
      </c>
      <c r="B92" t="s">
        <v>39</v>
      </c>
      <c r="C92">
        <v>0.02</v>
      </c>
      <c r="D92">
        <v>77</v>
      </c>
      <c r="E92">
        <v>92</v>
      </c>
      <c r="F92" s="1">
        <f t="shared" si="17"/>
        <v>1.7499999999999994E-4</v>
      </c>
      <c r="G92" s="1">
        <f t="shared" si="18"/>
        <v>9.3749999999999975E-5</v>
      </c>
      <c r="H92">
        <v>0</v>
      </c>
      <c r="I92">
        <f t="shared" si="27"/>
        <v>0.2909845356715714</v>
      </c>
      <c r="J92">
        <f t="shared" si="27"/>
        <v>0.2909845356715714</v>
      </c>
      <c r="K92">
        <f t="shared" si="27"/>
        <v>0.2909845356715714</v>
      </c>
      <c r="L92">
        <v>0</v>
      </c>
      <c r="M92">
        <v>0</v>
      </c>
      <c r="N92">
        <v>1</v>
      </c>
      <c r="O92">
        <v>-360</v>
      </c>
      <c r="P92">
        <v>360</v>
      </c>
      <c r="R92" s="1">
        <f t="shared" si="19"/>
        <v>8.7499999999999974E-3</v>
      </c>
      <c r="S92">
        <f t="shared" si="20"/>
        <v>4.687499999999999E-3</v>
      </c>
      <c r="T92" s="2">
        <f t="shared" si="21"/>
        <v>8.7499999999999974E-3</v>
      </c>
      <c r="U92" s="2">
        <f t="shared" si="22"/>
        <v>4.687499999999999E-3</v>
      </c>
      <c r="V92">
        <v>0.14000000000000001</v>
      </c>
      <c r="W92">
        <v>7.4999999999999997E-2</v>
      </c>
      <c r="X92">
        <f t="shared" si="23"/>
        <v>1.6000000000000004E-2</v>
      </c>
      <c r="Z92">
        <f t="shared" ca="1" si="24"/>
        <v>7.2753958556001641E-3</v>
      </c>
      <c r="AA92">
        <f t="shared" ca="1" si="25"/>
        <v>7.2753958556001641E-3</v>
      </c>
      <c r="AB92">
        <v>9.2357191059601173E-3</v>
      </c>
    </row>
    <row r="93" spans="1:28">
      <c r="A93">
        <f t="shared" si="26"/>
        <v>92</v>
      </c>
      <c r="B93" t="s">
        <v>39</v>
      </c>
      <c r="C93">
        <f t="shared" ref="C93:C113" si="28">IF(EXACT(B93,"Transformer"),0,AB93)</f>
        <v>9.3639615465586704E-3</v>
      </c>
      <c r="D93">
        <v>92</v>
      </c>
      <c r="E93">
        <v>93</v>
      </c>
      <c r="F93" s="1">
        <f t="shared" si="17"/>
        <v>8.1934663532388341E-5</v>
      </c>
      <c r="G93" s="1">
        <f t="shared" si="18"/>
        <v>4.3893569749493761E-5</v>
      </c>
      <c r="H93">
        <v>0</v>
      </c>
      <c r="I93">
        <f t="shared" si="27"/>
        <v>0.2909845356715714</v>
      </c>
      <c r="J93">
        <f t="shared" si="27"/>
        <v>0.2909845356715714</v>
      </c>
      <c r="K93">
        <f t="shared" si="27"/>
        <v>0.2909845356715714</v>
      </c>
      <c r="L93">
        <v>0</v>
      </c>
      <c r="M93">
        <v>0</v>
      </c>
      <c r="N93">
        <v>1</v>
      </c>
      <c r="O93">
        <v>-360</v>
      </c>
      <c r="P93">
        <v>360</v>
      </c>
      <c r="R93" s="1">
        <f t="shared" si="19"/>
        <v>8.7499999999999974E-3</v>
      </c>
      <c r="S93">
        <f t="shared" si="20"/>
        <v>4.687499999999999E-3</v>
      </c>
      <c r="T93" s="2">
        <f t="shared" si="21"/>
        <v>8.7499999999999974E-3</v>
      </c>
      <c r="U93" s="2">
        <f t="shared" si="22"/>
        <v>4.687499999999999E-3</v>
      </c>
      <c r="V93">
        <v>0.14000000000000001</v>
      </c>
      <c r="W93">
        <v>7.4999999999999997E-2</v>
      </c>
      <c r="X93">
        <f t="shared" si="23"/>
        <v>1.6000000000000004E-2</v>
      </c>
      <c r="Z93">
        <f t="shared" ca="1" si="24"/>
        <v>8.7542630820535896E-3</v>
      </c>
      <c r="AA93">
        <f t="shared" ca="1" si="25"/>
        <v>8.7542630820535896E-3</v>
      </c>
      <c r="AB93">
        <v>9.3639615465586704E-3</v>
      </c>
    </row>
    <row r="94" spans="1:28">
      <c r="A94">
        <f t="shared" si="26"/>
        <v>93</v>
      </c>
      <c r="B94" t="s">
        <v>39</v>
      </c>
      <c r="C94">
        <f t="shared" si="28"/>
        <v>9.682253165611835E-3</v>
      </c>
      <c r="D94">
        <v>93</v>
      </c>
      <c r="E94">
        <v>94</v>
      </c>
      <c r="F94" s="1">
        <f t="shared" si="17"/>
        <v>8.4719715199103526E-5</v>
      </c>
      <c r="G94" s="1">
        <f t="shared" si="18"/>
        <v>4.5385561713805467E-5</v>
      </c>
      <c r="H94">
        <v>0</v>
      </c>
      <c r="I94">
        <f t="shared" si="27"/>
        <v>0.2909845356715714</v>
      </c>
      <c r="J94">
        <f t="shared" si="27"/>
        <v>0.2909845356715714</v>
      </c>
      <c r="K94">
        <f t="shared" si="27"/>
        <v>0.2909845356715714</v>
      </c>
      <c r="L94">
        <v>0</v>
      </c>
      <c r="M94">
        <v>0</v>
      </c>
      <c r="N94">
        <v>1</v>
      </c>
      <c r="O94">
        <v>-360</v>
      </c>
      <c r="P94">
        <v>360</v>
      </c>
      <c r="R94" s="1">
        <f t="shared" si="19"/>
        <v>8.7499999999999974E-3</v>
      </c>
      <c r="S94">
        <f t="shared" si="20"/>
        <v>4.687499999999999E-3</v>
      </c>
      <c r="T94" s="2">
        <f t="shared" si="21"/>
        <v>8.7499999999999974E-3</v>
      </c>
      <c r="U94" s="2">
        <f t="shared" si="22"/>
        <v>4.687499999999999E-3</v>
      </c>
      <c r="V94">
        <v>0.14000000000000001</v>
      </c>
      <c r="W94">
        <v>7.4999999999999997E-2</v>
      </c>
      <c r="X94">
        <f t="shared" si="23"/>
        <v>1.6000000000000004E-2</v>
      </c>
      <c r="Z94">
        <f t="shared" ca="1" si="24"/>
        <v>1.127255045857658E-2</v>
      </c>
      <c r="AA94">
        <f t="shared" ca="1" si="25"/>
        <v>1.127255045857658E-2</v>
      </c>
      <c r="AB94">
        <v>9.682253165611835E-3</v>
      </c>
    </row>
    <row r="95" spans="1:28">
      <c r="A95">
        <f t="shared" si="26"/>
        <v>94</v>
      </c>
      <c r="B95" t="s">
        <v>39</v>
      </c>
      <c r="C95">
        <f t="shared" si="28"/>
        <v>1.4224758866387556E-2</v>
      </c>
      <c r="D95">
        <v>94</v>
      </c>
      <c r="E95">
        <v>95</v>
      </c>
      <c r="F95" s="1">
        <f t="shared" si="17"/>
        <v>1.2446664008089107E-4</v>
      </c>
      <c r="G95" s="1">
        <f t="shared" si="18"/>
        <v>6.667855718619165E-5</v>
      </c>
      <c r="H95">
        <v>0</v>
      </c>
      <c r="I95">
        <f t="shared" si="27"/>
        <v>0.2909845356715714</v>
      </c>
      <c r="J95">
        <f t="shared" si="27"/>
        <v>0.2909845356715714</v>
      </c>
      <c r="K95">
        <f t="shared" si="27"/>
        <v>0.2909845356715714</v>
      </c>
      <c r="L95">
        <v>0</v>
      </c>
      <c r="M95">
        <v>0</v>
      </c>
      <c r="N95">
        <v>1</v>
      </c>
      <c r="O95">
        <v>-360</v>
      </c>
      <c r="P95">
        <v>360</v>
      </c>
      <c r="R95" s="1">
        <f t="shared" si="19"/>
        <v>8.7499999999999956E-3</v>
      </c>
      <c r="S95">
        <f t="shared" si="20"/>
        <v>4.687499999999999E-3</v>
      </c>
      <c r="T95" s="2">
        <f t="shared" si="21"/>
        <v>8.7499999999999974E-3</v>
      </c>
      <c r="U95" s="2">
        <f t="shared" si="22"/>
        <v>4.687499999999999E-3</v>
      </c>
      <c r="V95">
        <v>0.14000000000000001</v>
      </c>
      <c r="W95">
        <v>7.4999999999999997E-2</v>
      </c>
      <c r="X95">
        <f t="shared" si="23"/>
        <v>1.6000000000000004E-2</v>
      </c>
      <c r="Z95">
        <f t="shared" ca="1" si="24"/>
        <v>2.8324524986903807E-3</v>
      </c>
      <c r="AA95">
        <f t="shared" ca="1" si="25"/>
        <v>2.8324524986903807E-3</v>
      </c>
      <c r="AB95">
        <v>1.4224758866387556E-2</v>
      </c>
    </row>
    <row r="96" spans="1:28">
      <c r="A96">
        <f t="shared" si="26"/>
        <v>95</v>
      </c>
      <c r="B96" t="s">
        <v>39</v>
      </c>
      <c r="C96">
        <f t="shared" si="28"/>
        <v>0.01</v>
      </c>
      <c r="D96">
        <v>95</v>
      </c>
      <c r="E96">
        <v>96</v>
      </c>
      <c r="F96" s="1">
        <f t="shared" si="17"/>
        <v>8.7499999999999972E-5</v>
      </c>
      <c r="G96" s="1">
        <f t="shared" si="18"/>
        <v>4.6874999999999987E-5</v>
      </c>
      <c r="H96">
        <v>0</v>
      </c>
      <c r="I96">
        <f t="shared" si="27"/>
        <v>0.2909845356715714</v>
      </c>
      <c r="J96">
        <f t="shared" si="27"/>
        <v>0.2909845356715714</v>
      </c>
      <c r="K96">
        <f t="shared" si="27"/>
        <v>0.2909845356715714</v>
      </c>
      <c r="L96">
        <v>0</v>
      </c>
      <c r="M96">
        <v>0</v>
      </c>
      <c r="N96">
        <v>1</v>
      </c>
      <c r="O96">
        <v>-360</v>
      </c>
      <c r="P96">
        <v>360</v>
      </c>
      <c r="R96" s="1">
        <f t="shared" si="19"/>
        <v>8.7499999999999974E-3</v>
      </c>
      <c r="S96">
        <f t="shared" si="20"/>
        <v>4.687499999999999E-3</v>
      </c>
      <c r="T96" s="2">
        <f t="shared" si="21"/>
        <v>8.7499999999999974E-3</v>
      </c>
      <c r="U96" s="2">
        <f t="shared" si="22"/>
        <v>4.687499999999999E-3</v>
      </c>
      <c r="V96">
        <v>0.14000000000000001</v>
      </c>
      <c r="W96">
        <v>7.4999999999999997E-2</v>
      </c>
      <c r="X96">
        <f t="shared" si="23"/>
        <v>1.6000000000000004E-2</v>
      </c>
      <c r="Z96">
        <f t="shared" ca="1" si="24"/>
        <v>5.0588284876430904E-3</v>
      </c>
      <c r="AA96">
        <f t="shared" ca="1" si="25"/>
        <v>5.0588284876430904E-3</v>
      </c>
      <c r="AB96">
        <v>0.01</v>
      </c>
    </row>
    <row r="97" spans="1:28">
      <c r="A97">
        <f t="shared" si="26"/>
        <v>96</v>
      </c>
      <c r="B97" t="s">
        <v>39</v>
      </c>
      <c r="C97">
        <f t="shared" si="28"/>
        <v>1.699727524698811E-2</v>
      </c>
      <c r="D97">
        <v>96</v>
      </c>
      <c r="E97">
        <v>97</v>
      </c>
      <c r="F97" s="1">
        <f t="shared" si="17"/>
        <v>1.4872615841114592E-4</v>
      </c>
      <c r="G97" s="1">
        <f t="shared" si="18"/>
        <v>7.9674727720256745E-5</v>
      </c>
      <c r="H97">
        <v>0</v>
      </c>
      <c r="I97">
        <f t="shared" si="27"/>
        <v>0.2909845356715714</v>
      </c>
      <c r="J97">
        <f t="shared" si="27"/>
        <v>0.2909845356715714</v>
      </c>
      <c r="K97">
        <f t="shared" si="27"/>
        <v>0.2909845356715714</v>
      </c>
      <c r="L97">
        <v>0</v>
      </c>
      <c r="M97">
        <v>0</v>
      </c>
      <c r="N97">
        <v>1</v>
      </c>
      <c r="O97">
        <v>-360</v>
      </c>
      <c r="P97">
        <v>360</v>
      </c>
      <c r="R97" s="1">
        <f t="shared" si="19"/>
        <v>8.7499999999999974E-3</v>
      </c>
      <c r="S97">
        <f t="shared" si="20"/>
        <v>4.687499999999999E-3</v>
      </c>
      <c r="T97" s="2">
        <f t="shared" si="21"/>
        <v>8.7499999999999974E-3</v>
      </c>
      <c r="U97" s="2">
        <f t="shared" si="22"/>
        <v>4.687499999999999E-3</v>
      </c>
      <c r="V97">
        <v>0.14000000000000001</v>
      </c>
      <c r="W97">
        <v>7.4999999999999997E-2</v>
      </c>
      <c r="X97">
        <f t="shared" si="23"/>
        <v>1.6000000000000004E-2</v>
      </c>
      <c r="Z97">
        <f t="shared" ca="1" si="24"/>
        <v>3.3356743255796061E-3</v>
      </c>
      <c r="AA97">
        <f t="shared" ca="1" si="25"/>
        <v>3.3356743255796061E-3</v>
      </c>
      <c r="AB97">
        <v>1.699727524698811E-2</v>
      </c>
    </row>
    <row r="98" spans="1:28">
      <c r="A98">
        <f t="shared" si="26"/>
        <v>97</v>
      </c>
      <c r="B98" t="s">
        <v>39</v>
      </c>
      <c r="C98">
        <f t="shared" si="28"/>
        <v>7.0967688472233755E-3</v>
      </c>
      <c r="D98">
        <v>97</v>
      </c>
      <c r="E98">
        <v>98</v>
      </c>
      <c r="F98" s="1">
        <f t="shared" si="17"/>
        <v>6.209672741320451E-5</v>
      </c>
      <c r="G98" s="1">
        <f t="shared" si="18"/>
        <v>3.3266103971359567E-5</v>
      </c>
      <c r="H98">
        <v>0</v>
      </c>
      <c r="I98">
        <f t="shared" si="27"/>
        <v>0.2909845356715714</v>
      </c>
      <c r="J98">
        <f t="shared" si="27"/>
        <v>0.2909845356715714</v>
      </c>
      <c r="K98">
        <f t="shared" si="27"/>
        <v>0.2909845356715714</v>
      </c>
      <c r="L98">
        <v>0</v>
      </c>
      <c r="M98">
        <v>0</v>
      </c>
      <c r="N98">
        <v>1</v>
      </c>
      <c r="O98">
        <v>-360</v>
      </c>
      <c r="P98">
        <v>360</v>
      </c>
      <c r="R98" s="1">
        <f t="shared" si="19"/>
        <v>8.7499999999999956E-3</v>
      </c>
      <c r="S98">
        <f t="shared" si="20"/>
        <v>4.687499999999999E-3</v>
      </c>
      <c r="T98" s="2">
        <f t="shared" si="21"/>
        <v>8.7499999999999974E-3</v>
      </c>
      <c r="U98" s="2">
        <f t="shared" si="22"/>
        <v>4.687499999999999E-3</v>
      </c>
      <c r="V98">
        <v>0.14000000000000001</v>
      </c>
      <c r="W98">
        <v>7.4999999999999997E-2</v>
      </c>
      <c r="X98">
        <f t="shared" si="23"/>
        <v>1.6000000000000004E-2</v>
      </c>
      <c r="Z98">
        <f t="shared" ca="1" si="24"/>
        <v>6.3164139036707197E-3</v>
      </c>
      <c r="AA98">
        <f t="shared" ca="1" si="25"/>
        <v>6.3164139036707197E-3</v>
      </c>
      <c r="AB98">
        <v>7.0967688472233755E-3</v>
      </c>
    </row>
    <row r="99" spans="1:28">
      <c r="A99">
        <f t="shared" si="26"/>
        <v>98</v>
      </c>
      <c r="B99" t="s">
        <v>39</v>
      </c>
      <c r="C99">
        <f t="shared" si="28"/>
        <v>1.2739436887148424E-2</v>
      </c>
      <c r="D99">
        <v>98</v>
      </c>
      <c r="E99">
        <v>99</v>
      </c>
      <c r="F99" s="1">
        <f t="shared" si="17"/>
        <v>1.1147007276254867E-4</v>
      </c>
      <c r="G99" s="1">
        <f t="shared" si="18"/>
        <v>5.9716110408508225E-5</v>
      </c>
      <c r="H99">
        <v>0</v>
      </c>
      <c r="I99">
        <f t="shared" si="27"/>
        <v>0.2909845356715714</v>
      </c>
      <c r="J99">
        <f t="shared" si="27"/>
        <v>0.2909845356715714</v>
      </c>
      <c r="K99">
        <f t="shared" si="27"/>
        <v>0.2909845356715714</v>
      </c>
      <c r="L99">
        <v>0</v>
      </c>
      <c r="M99">
        <v>0</v>
      </c>
      <c r="N99">
        <v>1</v>
      </c>
      <c r="O99">
        <v>-360</v>
      </c>
      <c r="P99">
        <v>360</v>
      </c>
      <c r="R99" s="1">
        <f t="shared" si="19"/>
        <v>8.7499999999999974E-3</v>
      </c>
      <c r="S99">
        <f t="shared" si="20"/>
        <v>4.687499999999999E-3</v>
      </c>
      <c r="T99" s="2">
        <f t="shared" si="21"/>
        <v>8.7499999999999974E-3</v>
      </c>
      <c r="U99" s="2">
        <f t="shared" si="22"/>
        <v>4.687499999999999E-3</v>
      </c>
      <c r="V99">
        <v>0.14000000000000001</v>
      </c>
      <c r="W99">
        <v>7.4999999999999997E-2</v>
      </c>
      <c r="X99">
        <f t="shared" si="23"/>
        <v>1.6000000000000004E-2</v>
      </c>
      <c r="Z99">
        <f t="shared" ca="1" si="24"/>
        <v>3.2812686665987818E-3</v>
      </c>
      <c r="AA99">
        <f t="shared" ca="1" si="25"/>
        <v>3.2812686665987818E-3</v>
      </c>
      <c r="AB99">
        <v>1.2739436887148424E-2</v>
      </c>
    </row>
    <row r="100" spans="1:28">
      <c r="A100">
        <f t="shared" si="26"/>
        <v>99</v>
      </c>
      <c r="B100" t="s">
        <v>39</v>
      </c>
      <c r="C100">
        <f t="shared" si="28"/>
        <v>1.1276159652532158E-2</v>
      </c>
      <c r="D100">
        <v>99</v>
      </c>
      <c r="E100">
        <v>100</v>
      </c>
      <c r="F100" s="1">
        <f t="shared" si="17"/>
        <v>9.8666396959656356E-5</v>
      </c>
      <c r="G100" s="1">
        <f t="shared" si="18"/>
        <v>5.2856998371244478E-5</v>
      </c>
      <c r="H100">
        <v>0</v>
      </c>
      <c r="I100">
        <f t="shared" si="27"/>
        <v>0.2909845356715714</v>
      </c>
      <c r="J100">
        <f t="shared" si="27"/>
        <v>0.2909845356715714</v>
      </c>
      <c r="K100">
        <f t="shared" si="27"/>
        <v>0.2909845356715714</v>
      </c>
      <c r="L100">
        <v>0</v>
      </c>
      <c r="M100">
        <v>0</v>
      </c>
      <c r="N100">
        <v>1</v>
      </c>
      <c r="O100">
        <v>-360</v>
      </c>
      <c r="P100">
        <v>360</v>
      </c>
      <c r="R100" s="1">
        <f t="shared" si="19"/>
        <v>8.7499999999999974E-3</v>
      </c>
      <c r="S100">
        <f t="shared" si="20"/>
        <v>4.687499999999999E-3</v>
      </c>
      <c r="T100" s="2">
        <f t="shared" si="21"/>
        <v>8.7499999999999974E-3</v>
      </c>
      <c r="U100" s="2">
        <f t="shared" si="22"/>
        <v>4.687499999999999E-3</v>
      </c>
      <c r="V100">
        <v>0.14000000000000001</v>
      </c>
      <c r="W100">
        <v>7.4999999999999997E-2</v>
      </c>
      <c r="X100">
        <f t="shared" si="23"/>
        <v>1.6000000000000004E-2</v>
      </c>
      <c r="Z100">
        <f t="shared" ca="1" si="24"/>
        <v>1.6160208299353093E-2</v>
      </c>
      <c r="AA100">
        <f t="shared" ca="1" si="25"/>
        <v>1.6160208299353093E-2</v>
      </c>
      <c r="AB100">
        <v>1.1276159652532158E-2</v>
      </c>
    </row>
    <row r="101" spans="1:28">
      <c r="A101">
        <f t="shared" si="26"/>
        <v>100</v>
      </c>
      <c r="B101" t="s">
        <v>39</v>
      </c>
      <c r="C101">
        <f t="shared" si="28"/>
        <v>1.3158928271477561E-2</v>
      </c>
      <c r="D101">
        <v>100</v>
      </c>
      <c r="E101">
        <v>101</v>
      </c>
      <c r="F101" s="1">
        <f t="shared" si="17"/>
        <v>1.1514062237542863E-4</v>
      </c>
      <c r="G101" s="1">
        <f t="shared" si="18"/>
        <v>6.1682476272551057E-5</v>
      </c>
      <c r="H101">
        <v>0</v>
      </c>
      <c r="I101">
        <f t="shared" si="27"/>
        <v>0.2909845356715714</v>
      </c>
      <c r="J101">
        <f t="shared" si="27"/>
        <v>0.2909845356715714</v>
      </c>
      <c r="K101">
        <f t="shared" si="27"/>
        <v>0.2909845356715714</v>
      </c>
      <c r="L101">
        <v>0</v>
      </c>
      <c r="M101">
        <v>0</v>
      </c>
      <c r="N101">
        <v>1</v>
      </c>
      <c r="O101">
        <v>-360</v>
      </c>
      <c r="P101">
        <v>360</v>
      </c>
      <c r="R101" s="1">
        <f t="shared" si="19"/>
        <v>8.7499999999999974E-3</v>
      </c>
      <c r="S101">
        <f t="shared" si="20"/>
        <v>4.687499999999999E-3</v>
      </c>
      <c r="T101" s="2">
        <f t="shared" si="21"/>
        <v>8.7499999999999974E-3</v>
      </c>
      <c r="U101" s="2">
        <f t="shared" si="22"/>
        <v>4.687499999999999E-3</v>
      </c>
      <c r="V101">
        <v>0.14000000000000001</v>
      </c>
      <c r="W101">
        <v>7.4999999999999997E-2</v>
      </c>
      <c r="X101">
        <f t="shared" si="23"/>
        <v>1.6000000000000004E-2</v>
      </c>
      <c r="Z101">
        <f t="shared" ca="1" si="24"/>
        <v>3.6276159062827943E-3</v>
      </c>
      <c r="AA101">
        <f t="shared" ca="1" si="25"/>
        <v>3.6276159062827943E-3</v>
      </c>
      <c r="AB101">
        <v>1.3158928271477561E-2</v>
      </c>
    </row>
    <row r="102" spans="1:28">
      <c r="A102">
        <f t="shared" si="26"/>
        <v>101</v>
      </c>
      <c r="B102" t="s">
        <v>39</v>
      </c>
      <c r="C102">
        <f t="shared" si="28"/>
        <v>1.445149106460639E-2</v>
      </c>
      <c r="D102">
        <v>101</v>
      </c>
      <c r="E102">
        <v>102</v>
      </c>
      <c r="F102" s="1">
        <f t="shared" si="17"/>
        <v>1.2645054681530588E-4</v>
      </c>
      <c r="G102" s="1">
        <f t="shared" si="18"/>
        <v>6.7741364365342437E-5</v>
      </c>
      <c r="H102">
        <v>0</v>
      </c>
      <c r="I102">
        <f t="shared" si="27"/>
        <v>0.2909845356715714</v>
      </c>
      <c r="J102">
        <f t="shared" si="27"/>
        <v>0.2909845356715714</v>
      </c>
      <c r="K102">
        <f t="shared" si="27"/>
        <v>0.2909845356715714</v>
      </c>
      <c r="L102">
        <v>0</v>
      </c>
      <c r="M102">
        <v>0</v>
      </c>
      <c r="N102">
        <v>1</v>
      </c>
      <c r="O102">
        <v>-360</v>
      </c>
      <c r="P102">
        <v>360</v>
      </c>
      <c r="R102" s="1">
        <f t="shared" si="19"/>
        <v>8.7499999999999974E-3</v>
      </c>
      <c r="S102">
        <f t="shared" si="20"/>
        <v>4.687499999999999E-3</v>
      </c>
      <c r="T102" s="2">
        <f t="shared" si="21"/>
        <v>8.7499999999999974E-3</v>
      </c>
      <c r="U102" s="2">
        <f t="shared" si="22"/>
        <v>4.687499999999999E-3</v>
      </c>
      <c r="V102">
        <v>0.14000000000000001</v>
      </c>
      <c r="W102">
        <v>7.4999999999999997E-2</v>
      </c>
      <c r="X102">
        <f t="shared" si="23"/>
        <v>1.6000000000000004E-2</v>
      </c>
      <c r="Z102">
        <f t="shared" ca="1" si="24"/>
        <v>5.204522411761464E-3</v>
      </c>
      <c r="AA102">
        <f t="shared" ca="1" si="25"/>
        <v>5.204522411761464E-3</v>
      </c>
      <c r="AB102">
        <v>1.445149106460639E-2</v>
      </c>
    </row>
    <row r="103" spans="1:28">
      <c r="A103">
        <f t="shared" si="26"/>
        <v>102</v>
      </c>
      <c r="B103" t="s">
        <v>39</v>
      </c>
      <c r="C103">
        <f t="shared" si="28"/>
        <v>2.5736596459368499E-3</v>
      </c>
      <c r="D103">
        <v>102</v>
      </c>
      <c r="E103">
        <v>103</v>
      </c>
      <c r="F103" s="1">
        <f t="shared" si="17"/>
        <v>2.2519521901947429E-5</v>
      </c>
      <c r="G103" s="1">
        <f t="shared" si="18"/>
        <v>1.2064029590328982E-5</v>
      </c>
      <c r="H103">
        <v>0</v>
      </c>
      <c r="I103">
        <f t="shared" si="27"/>
        <v>0.2909845356715714</v>
      </c>
      <c r="J103">
        <f t="shared" si="27"/>
        <v>0.2909845356715714</v>
      </c>
      <c r="K103">
        <f t="shared" si="27"/>
        <v>0.2909845356715714</v>
      </c>
      <c r="L103">
        <v>0</v>
      </c>
      <c r="M103">
        <v>0</v>
      </c>
      <c r="N103">
        <v>1</v>
      </c>
      <c r="O103">
        <v>-360</v>
      </c>
      <c r="P103">
        <v>360</v>
      </c>
      <c r="R103" s="1">
        <f t="shared" si="19"/>
        <v>8.7499999999999974E-3</v>
      </c>
      <c r="S103">
        <f t="shared" si="20"/>
        <v>4.687499999999999E-3</v>
      </c>
      <c r="T103" s="2">
        <f t="shared" si="21"/>
        <v>8.7499999999999974E-3</v>
      </c>
      <c r="U103" s="2">
        <f t="shared" si="22"/>
        <v>4.687499999999999E-3</v>
      </c>
      <c r="V103">
        <v>0.14000000000000001</v>
      </c>
      <c r="W103">
        <v>7.4999999999999997E-2</v>
      </c>
      <c r="X103">
        <f t="shared" si="23"/>
        <v>1.6000000000000004E-2</v>
      </c>
      <c r="Z103">
        <f t="shared" ca="1" si="24"/>
        <v>8.6351207986173125E-3</v>
      </c>
      <c r="AA103">
        <f t="shared" ca="1" si="25"/>
        <v>8.6351207986173125E-3</v>
      </c>
      <c r="AB103">
        <v>2.5736596459368499E-3</v>
      </c>
    </row>
    <row r="104" spans="1:28">
      <c r="A104">
        <f t="shared" si="26"/>
        <v>103</v>
      </c>
      <c r="B104" t="s">
        <v>39</v>
      </c>
      <c r="C104">
        <f t="shared" si="28"/>
        <v>1.5240997961648779E-2</v>
      </c>
      <c r="D104">
        <v>103</v>
      </c>
      <c r="E104">
        <v>104</v>
      </c>
      <c r="F104" s="1">
        <f t="shared" si="17"/>
        <v>1.3335873216442678E-4</v>
      </c>
      <c r="G104" s="1">
        <f t="shared" si="18"/>
        <v>7.1442177945228632E-5</v>
      </c>
      <c r="H104">
        <v>0</v>
      </c>
      <c r="I104">
        <f t="shared" si="27"/>
        <v>0.2909845356715714</v>
      </c>
      <c r="J104">
        <f t="shared" si="27"/>
        <v>0.2909845356715714</v>
      </c>
      <c r="K104">
        <f t="shared" si="27"/>
        <v>0.2909845356715714</v>
      </c>
      <c r="L104">
        <v>0</v>
      </c>
      <c r="M104">
        <v>0</v>
      </c>
      <c r="N104">
        <v>1</v>
      </c>
      <c r="O104">
        <v>-360</v>
      </c>
      <c r="P104">
        <v>360</v>
      </c>
      <c r="R104" s="1">
        <f t="shared" si="19"/>
        <v>8.7499999999999974E-3</v>
      </c>
      <c r="S104">
        <f t="shared" si="20"/>
        <v>4.687499999999999E-3</v>
      </c>
      <c r="T104" s="2">
        <f t="shared" si="21"/>
        <v>8.7499999999999974E-3</v>
      </c>
      <c r="U104" s="2">
        <f t="shared" si="22"/>
        <v>4.687499999999999E-3</v>
      </c>
      <c r="V104">
        <v>0.14000000000000001</v>
      </c>
      <c r="W104">
        <v>7.4999999999999997E-2</v>
      </c>
      <c r="X104">
        <f t="shared" si="23"/>
        <v>1.6000000000000004E-2</v>
      </c>
      <c r="Z104">
        <f t="shared" ca="1" si="24"/>
        <v>8.4818634478914558E-3</v>
      </c>
      <c r="AA104">
        <f t="shared" ca="1" si="25"/>
        <v>8.4818634478914558E-3</v>
      </c>
      <c r="AB104">
        <v>1.5240997961648779E-2</v>
      </c>
    </row>
    <row r="105" spans="1:28">
      <c r="A105">
        <f t="shared" si="26"/>
        <v>104</v>
      </c>
      <c r="B105" t="s">
        <v>39</v>
      </c>
      <c r="C105">
        <f t="shared" si="28"/>
        <v>5.4110754413483775E-4</v>
      </c>
      <c r="D105">
        <v>104</v>
      </c>
      <c r="E105">
        <v>105</v>
      </c>
      <c r="F105" s="1">
        <f t="shared" si="17"/>
        <v>4.7346910111798288E-6</v>
      </c>
      <c r="G105" s="1">
        <f t="shared" si="18"/>
        <v>2.5364416131320512E-6</v>
      </c>
      <c r="H105">
        <v>0</v>
      </c>
      <c r="I105">
        <f t="shared" si="27"/>
        <v>0.2909845356715714</v>
      </c>
      <c r="J105">
        <f t="shared" si="27"/>
        <v>0.2909845356715714</v>
      </c>
      <c r="K105">
        <f t="shared" si="27"/>
        <v>0.2909845356715714</v>
      </c>
      <c r="L105">
        <v>0</v>
      </c>
      <c r="M105">
        <v>0</v>
      </c>
      <c r="N105">
        <v>1</v>
      </c>
      <c r="O105">
        <v>-360</v>
      </c>
      <c r="P105">
        <v>360</v>
      </c>
      <c r="R105" s="1">
        <f t="shared" si="19"/>
        <v>8.7499999999999974E-3</v>
      </c>
      <c r="S105">
        <f t="shared" si="20"/>
        <v>4.687499999999999E-3</v>
      </c>
      <c r="T105" s="2">
        <f t="shared" si="21"/>
        <v>8.7499999999999974E-3</v>
      </c>
      <c r="U105" s="2">
        <f t="shared" si="22"/>
        <v>4.687499999999999E-3</v>
      </c>
      <c r="V105">
        <v>0.14000000000000001</v>
      </c>
      <c r="W105">
        <v>7.4999999999999997E-2</v>
      </c>
      <c r="X105">
        <f t="shared" si="23"/>
        <v>1.6000000000000004E-2</v>
      </c>
      <c r="Z105">
        <f t="shared" ca="1" si="24"/>
        <v>9.0753337190360057E-3</v>
      </c>
      <c r="AA105">
        <f t="shared" ca="1" si="25"/>
        <v>9.0753337190360057E-3</v>
      </c>
      <c r="AB105">
        <v>5.4110754413483775E-4</v>
      </c>
    </row>
    <row r="106" spans="1:28">
      <c r="A106">
        <f t="shared" si="26"/>
        <v>105</v>
      </c>
      <c r="B106" t="s">
        <v>39</v>
      </c>
      <c r="C106">
        <f t="shared" si="28"/>
        <v>8.2747329774856132E-3</v>
      </c>
      <c r="D106">
        <v>105</v>
      </c>
      <c r="E106">
        <v>106</v>
      </c>
      <c r="F106" s="1">
        <f t="shared" si="17"/>
        <v>7.2403913552999095E-5</v>
      </c>
      <c r="G106" s="1">
        <f t="shared" si="18"/>
        <v>3.8787810831963806E-5</v>
      </c>
      <c r="H106">
        <v>0</v>
      </c>
      <c r="I106">
        <f t="shared" si="27"/>
        <v>0.2909845356715714</v>
      </c>
      <c r="J106">
        <f t="shared" si="27"/>
        <v>0.2909845356715714</v>
      </c>
      <c r="K106">
        <f t="shared" si="27"/>
        <v>0.2909845356715714</v>
      </c>
      <c r="L106">
        <v>0</v>
      </c>
      <c r="M106">
        <v>0</v>
      </c>
      <c r="N106">
        <v>1</v>
      </c>
      <c r="O106">
        <v>-360</v>
      </c>
      <c r="P106">
        <v>360</v>
      </c>
      <c r="R106" s="1">
        <f t="shared" si="19"/>
        <v>8.7499999999999974E-3</v>
      </c>
      <c r="S106">
        <f t="shared" si="20"/>
        <v>4.687499999999999E-3</v>
      </c>
      <c r="T106" s="2">
        <f t="shared" si="21"/>
        <v>8.7499999999999974E-3</v>
      </c>
      <c r="U106" s="2">
        <f t="shared" si="22"/>
        <v>4.687499999999999E-3</v>
      </c>
      <c r="V106">
        <v>0.14000000000000001</v>
      </c>
      <c r="W106">
        <v>7.4999999999999997E-2</v>
      </c>
      <c r="X106">
        <f t="shared" si="23"/>
        <v>1.6000000000000004E-2</v>
      </c>
      <c r="Z106">
        <f t="shared" ca="1" si="24"/>
        <v>7.6951953969428104E-3</v>
      </c>
      <c r="AA106">
        <f t="shared" ca="1" si="25"/>
        <v>7.6951953969428104E-3</v>
      </c>
      <c r="AB106">
        <v>8.2747329774856132E-3</v>
      </c>
    </row>
    <row r="107" spans="1:28">
      <c r="A107">
        <f t="shared" si="26"/>
        <v>106</v>
      </c>
      <c r="B107" t="s">
        <v>39</v>
      </c>
      <c r="C107">
        <f t="shared" si="28"/>
        <v>5.8901077852295831E-3</v>
      </c>
      <c r="D107">
        <v>106</v>
      </c>
      <c r="E107">
        <v>107</v>
      </c>
      <c r="F107" s="1">
        <f t="shared" si="17"/>
        <v>5.1538443120758836E-5</v>
      </c>
      <c r="G107" s="1">
        <f t="shared" si="18"/>
        <v>2.7609880243263665E-5</v>
      </c>
      <c r="H107">
        <v>0</v>
      </c>
      <c r="I107">
        <f t="shared" si="27"/>
        <v>0.2909845356715714</v>
      </c>
      <c r="J107">
        <f t="shared" si="27"/>
        <v>0.2909845356715714</v>
      </c>
      <c r="K107">
        <f t="shared" si="27"/>
        <v>0.2909845356715714</v>
      </c>
      <c r="L107">
        <v>0</v>
      </c>
      <c r="M107">
        <v>0</v>
      </c>
      <c r="N107">
        <v>1</v>
      </c>
      <c r="O107">
        <v>-360</v>
      </c>
      <c r="P107">
        <v>360</v>
      </c>
      <c r="R107" s="1">
        <f t="shared" si="19"/>
        <v>8.7499999999999974E-3</v>
      </c>
      <c r="S107">
        <f t="shared" si="20"/>
        <v>4.687499999999999E-3</v>
      </c>
      <c r="T107" s="2">
        <f t="shared" si="21"/>
        <v>8.7499999999999974E-3</v>
      </c>
      <c r="U107" s="2">
        <f t="shared" si="22"/>
        <v>4.687499999999999E-3</v>
      </c>
      <c r="V107">
        <v>0.14000000000000001</v>
      </c>
      <c r="W107">
        <v>7.4999999999999997E-2</v>
      </c>
      <c r="X107">
        <f t="shared" si="23"/>
        <v>1.6000000000000004E-2</v>
      </c>
      <c r="Z107">
        <f t="shared" ca="1" si="24"/>
        <v>4.4441932737430447E-3</v>
      </c>
      <c r="AA107">
        <f t="shared" ca="1" si="25"/>
        <v>4.4441932737430447E-3</v>
      </c>
      <c r="AB107">
        <v>5.8901077852295831E-3</v>
      </c>
    </row>
    <row r="108" spans="1:28">
      <c r="A108">
        <f t="shared" si="26"/>
        <v>107</v>
      </c>
      <c r="B108" t="s">
        <v>39</v>
      </c>
      <c r="C108">
        <f t="shared" si="28"/>
        <v>5.7709373945804632E-3</v>
      </c>
      <c r="D108">
        <v>107</v>
      </c>
      <c r="E108">
        <v>108</v>
      </c>
      <c r="F108" s="1">
        <f t="shared" si="17"/>
        <v>5.049570220257904E-5</v>
      </c>
      <c r="G108" s="1">
        <f t="shared" si="18"/>
        <v>2.7051269037095915E-5</v>
      </c>
      <c r="H108">
        <v>0</v>
      </c>
      <c r="I108">
        <f t="shared" si="27"/>
        <v>0.2909845356715714</v>
      </c>
      <c r="J108">
        <f t="shared" si="27"/>
        <v>0.2909845356715714</v>
      </c>
      <c r="K108">
        <f t="shared" si="27"/>
        <v>0.2909845356715714</v>
      </c>
      <c r="L108">
        <v>0</v>
      </c>
      <c r="M108">
        <v>0</v>
      </c>
      <c r="N108">
        <v>1</v>
      </c>
      <c r="O108">
        <v>-360</v>
      </c>
      <c r="P108">
        <v>360</v>
      </c>
      <c r="R108" s="1">
        <f t="shared" si="19"/>
        <v>8.7499999999999974E-3</v>
      </c>
      <c r="S108">
        <f t="shared" si="20"/>
        <v>4.687499999999999E-3</v>
      </c>
      <c r="T108" s="2">
        <f t="shared" si="21"/>
        <v>8.7499999999999974E-3</v>
      </c>
      <c r="U108" s="2">
        <f t="shared" si="22"/>
        <v>4.687499999999999E-3</v>
      </c>
      <c r="V108">
        <v>0.14000000000000001</v>
      </c>
      <c r="W108">
        <v>7.4999999999999997E-2</v>
      </c>
      <c r="X108">
        <f t="shared" si="23"/>
        <v>1.6000000000000004E-2</v>
      </c>
      <c r="Z108">
        <f t="shared" ca="1" si="24"/>
        <v>1.5276039242517421E-2</v>
      </c>
      <c r="AA108">
        <f t="shared" ca="1" si="25"/>
        <v>1.5276039242517421E-2</v>
      </c>
      <c r="AB108">
        <v>5.7709373945804632E-3</v>
      </c>
    </row>
    <row r="109" spans="1:28">
      <c r="A109">
        <f t="shared" si="26"/>
        <v>108</v>
      </c>
      <c r="B109" t="s">
        <v>39</v>
      </c>
      <c r="C109">
        <f t="shared" si="28"/>
        <v>1.5358282348370793E-2</v>
      </c>
      <c r="D109">
        <v>108</v>
      </c>
      <c r="E109">
        <v>109</v>
      </c>
      <c r="F109" s="1">
        <f t="shared" si="17"/>
        <v>1.343849705482444E-4</v>
      </c>
      <c r="G109" s="1">
        <f t="shared" si="18"/>
        <v>7.1991948507988077E-5</v>
      </c>
      <c r="H109">
        <v>0</v>
      </c>
      <c r="I109">
        <f t="shared" si="27"/>
        <v>0.2909845356715714</v>
      </c>
      <c r="J109">
        <f t="shared" si="27"/>
        <v>0.2909845356715714</v>
      </c>
      <c r="K109">
        <f t="shared" si="27"/>
        <v>0.2909845356715714</v>
      </c>
      <c r="L109">
        <v>0</v>
      </c>
      <c r="M109">
        <v>0</v>
      </c>
      <c r="N109">
        <v>1</v>
      </c>
      <c r="O109">
        <v>-360</v>
      </c>
      <c r="P109">
        <v>360</v>
      </c>
      <c r="R109" s="1">
        <f t="shared" si="19"/>
        <v>8.7499999999999974E-3</v>
      </c>
      <c r="S109">
        <f t="shared" si="20"/>
        <v>4.687499999999999E-3</v>
      </c>
      <c r="T109" s="2">
        <f t="shared" si="21"/>
        <v>8.7499999999999974E-3</v>
      </c>
      <c r="U109" s="2">
        <f t="shared" si="22"/>
        <v>4.687499999999999E-3</v>
      </c>
      <c r="V109">
        <v>0.14000000000000001</v>
      </c>
      <c r="W109">
        <v>7.4999999999999997E-2</v>
      </c>
      <c r="X109">
        <f t="shared" si="23"/>
        <v>1.6000000000000004E-2</v>
      </c>
      <c r="Z109">
        <f t="shared" ca="1" si="24"/>
        <v>7.3959436730433982E-3</v>
      </c>
      <c r="AA109">
        <f t="shared" ca="1" si="25"/>
        <v>7.3959436730433982E-3</v>
      </c>
      <c r="AB109">
        <v>1.5358282348370793E-2</v>
      </c>
    </row>
    <row r="110" spans="1:28">
      <c r="A110">
        <f t="shared" si="26"/>
        <v>109</v>
      </c>
      <c r="B110" t="s">
        <v>39</v>
      </c>
      <c r="C110">
        <f t="shared" si="28"/>
        <v>1.0868310154292481E-2</v>
      </c>
      <c r="D110">
        <v>109</v>
      </c>
      <c r="E110">
        <v>110</v>
      </c>
      <c r="F110" s="1">
        <f t="shared" si="17"/>
        <v>9.509771385005917E-5</v>
      </c>
      <c r="G110" s="1">
        <f t="shared" si="18"/>
        <v>5.094520384824599E-5</v>
      </c>
      <c r="H110">
        <v>0</v>
      </c>
      <c r="I110">
        <f t="shared" si="27"/>
        <v>0.2909845356715714</v>
      </c>
      <c r="J110">
        <f t="shared" si="27"/>
        <v>0.2909845356715714</v>
      </c>
      <c r="K110">
        <f t="shared" si="27"/>
        <v>0.2909845356715714</v>
      </c>
      <c r="L110">
        <v>0</v>
      </c>
      <c r="M110">
        <v>0</v>
      </c>
      <c r="N110">
        <v>1</v>
      </c>
      <c r="O110">
        <v>-360</v>
      </c>
      <c r="P110">
        <v>360</v>
      </c>
      <c r="R110" s="1">
        <f t="shared" si="19"/>
        <v>8.7499999999999974E-3</v>
      </c>
      <c r="S110">
        <f t="shared" si="20"/>
        <v>4.687499999999999E-3</v>
      </c>
      <c r="T110" s="2">
        <f t="shared" si="21"/>
        <v>8.7499999999999974E-3</v>
      </c>
      <c r="U110" s="2">
        <f t="shared" si="22"/>
        <v>4.687499999999999E-3</v>
      </c>
      <c r="V110">
        <v>0.14000000000000001</v>
      </c>
      <c r="W110">
        <v>7.4999999999999997E-2</v>
      </c>
      <c r="X110">
        <f t="shared" si="23"/>
        <v>1.6000000000000004E-2</v>
      </c>
      <c r="Z110">
        <f t="shared" ca="1" si="24"/>
        <v>7.7949454380753921E-3</v>
      </c>
      <c r="AA110">
        <f t="shared" ca="1" si="25"/>
        <v>7.7949454380753921E-3</v>
      </c>
      <c r="AB110">
        <v>1.0868310154292481E-2</v>
      </c>
    </row>
    <row r="111" spans="1:28">
      <c r="A111">
        <f t="shared" si="26"/>
        <v>110</v>
      </c>
      <c r="B111" t="s">
        <v>39</v>
      </c>
      <c r="C111">
        <f t="shared" si="28"/>
        <v>4.3394981834748436E-3</v>
      </c>
      <c r="D111">
        <v>110</v>
      </c>
      <c r="E111">
        <v>111</v>
      </c>
      <c r="F111" s="1">
        <f t="shared" si="17"/>
        <v>3.7970609105404871E-5</v>
      </c>
      <c r="G111" s="1">
        <f t="shared" si="18"/>
        <v>2.0341397735038325E-5</v>
      </c>
      <c r="H111">
        <v>0</v>
      </c>
      <c r="I111">
        <f t="shared" si="27"/>
        <v>0.2909845356715714</v>
      </c>
      <c r="J111">
        <f t="shared" si="27"/>
        <v>0.2909845356715714</v>
      </c>
      <c r="K111">
        <f t="shared" si="27"/>
        <v>0.2909845356715714</v>
      </c>
      <c r="L111">
        <v>0</v>
      </c>
      <c r="M111">
        <v>0</v>
      </c>
      <c r="N111">
        <v>1</v>
      </c>
      <c r="O111">
        <v>-360</v>
      </c>
      <c r="P111">
        <v>360</v>
      </c>
      <c r="R111" s="1">
        <f t="shared" si="19"/>
        <v>8.7499999999999974E-3</v>
      </c>
      <c r="S111">
        <f t="shared" si="20"/>
        <v>4.687499999999999E-3</v>
      </c>
      <c r="T111" s="2">
        <f t="shared" si="21"/>
        <v>8.7499999999999974E-3</v>
      </c>
      <c r="U111" s="2">
        <f t="shared" si="22"/>
        <v>4.687499999999999E-3</v>
      </c>
      <c r="V111">
        <v>0.14000000000000001</v>
      </c>
      <c r="W111">
        <v>7.4999999999999997E-2</v>
      </c>
      <c r="X111">
        <f t="shared" si="23"/>
        <v>1.6000000000000004E-2</v>
      </c>
      <c r="Z111">
        <f t="shared" ca="1" si="24"/>
        <v>1.2707196832617746E-2</v>
      </c>
      <c r="AA111">
        <f t="shared" ca="1" si="25"/>
        <v>1.2707196832617746E-2</v>
      </c>
      <c r="AB111">
        <v>4.3394981834748436E-3</v>
      </c>
    </row>
    <row r="112" spans="1:28">
      <c r="A112">
        <f t="shared" si="26"/>
        <v>111</v>
      </c>
      <c r="B112" t="s">
        <v>39</v>
      </c>
      <c r="C112">
        <f t="shared" si="28"/>
        <v>5.8772935768595068E-3</v>
      </c>
      <c r="D112">
        <v>111</v>
      </c>
      <c r="E112">
        <v>112</v>
      </c>
      <c r="F112" s="1">
        <f t="shared" si="17"/>
        <v>5.1426318797520668E-5</v>
      </c>
      <c r="G112" s="1">
        <f t="shared" si="18"/>
        <v>2.7549813641528931E-5</v>
      </c>
      <c r="H112">
        <v>0</v>
      </c>
      <c r="I112">
        <f t="shared" si="27"/>
        <v>0.2909845356715714</v>
      </c>
      <c r="J112">
        <f t="shared" si="27"/>
        <v>0.2909845356715714</v>
      </c>
      <c r="K112">
        <f t="shared" si="27"/>
        <v>0.2909845356715714</v>
      </c>
      <c r="L112">
        <v>0</v>
      </c>
      <c r="M112">
        <v>0</v>
      </c>
      <c r="N112">
        <v>1</v>
      </c>
      <c r="O112">
        <v>-360</v>
      </c>
      <c r="P112">
        <v>360</v>
      </c>
      <c r="R112" s="1">
        <f t="shared" si="19"/>
        <v>8.7499999999999974E-3</v>
      </c>
      <c r="S112">
        <f t="shared" si="20"/>
        <v>4.687499999999999E-3</v>
      </c>
      <c r="T112" s="2">
        <f t="shared" si="21"/>
        <v>8.7499999999999974E-3</v>
      </c>
      <c r="U112" s="2">
        <f t="shared" si="22"/>
        <v>4.687499999999999E-3</v>
      </c>
      <c r="V112">
        <v>0.14000000000000001</v>
      </c>
      <c r="W112">
        <v>7.4999999999999997E-2</v>
      </c>
      <c r="X112">
        <f t="shared" si="23"/>
        <v>1.6000000000000004E-2</v>
      </c>
      <c r="Z112">
        <f t="shared" ca="1" si="24"/>
        <v>1.1490414072284873E-2</v>
      </c>
      <c r="AA112">
        <f t="shared" ca="1" si="25"/>
        <v>1.1490414072284873E-2</v>
      </c>
      <c r="AB112">
        <v>5.8772935768595068E-3</v>
      </c>
    </row>
    <row r="113" spans="1:28">
      <c r="A113">
        <f t="shared" si="26"/>
        <v>112</v>
      </c>
      <c r="B113" t="s">
        <v>39</v>
      </c>
      <c r="C113">
        <f t="shared" si="28"/>
        <v>1.353805024648309E-3</v>
      </c>
      <c r="D113">
        <v>112</v>
      </c>
      <c r="E113">
        <v>113</v>
      </c>
      <c r="F113" s="1">
        <f t="shared" si="17"/>
        <v>1.18457939656727E-5</v>
      </c>
      <c r="G113" s="1">
        <f t="shared" si="18"/>
        <v>6.3459610530389474E-6</v>
      </c>
      <c r="H113">
        <v>0</v>
      </c>
      <c r="I113">
        <f t="shared" si="27"/>
        <v>0.2909845356715714</v>
      </c>
      <c r="J113">
        <f t="shared" si="27"/>
        <v>0.2909845356715714</v>
      </c>
      <c r="K113">
        <f t="shared" si="27"/>
        <v>0.2909845356715714</v>
      </c>
      <c r="L113">
        <v>0</v>
      </c>
      <c r="M113">
        <v>0</v>
      </c>
      <c r="N113">
        <v>1</v>
      </c>
      <c r="O113">
        <v>-360</v>
      </c>
      <c r="P113">
        <v>360</v>
      </c>
      <c r="R113" s="1">
        <f t="shared" si="19"/>
        <v>8.7499999999999974E-3</v>
      </c>
      <c r="S113">
        <f t="shared" si="20"/>
        <v>4.687499999999999E-3</v>
      </c>
      <c r="T113" s="2">
        <f t="shared" si="21"/>
        <v>8.7499999999999974E-3</v>
      </c>
      <c r="U113" s="2">
        <f t="shared" si="22"/>
        <v>4.687499999999999E-3</v>
      </c>
      <c r="V113">
        <v>0.14000000000000001</v>
      </c>
      <c r="W113">
        <v>7.4999999999999997E-2</v>
      </c>
      <c r="X113">
        <f t="shared" si="23"/>
        <v>1.6000000000000004E-2</v>
      </c>
      <c r="Z113">
        <f t="shared" ca="1" si="24"/>
        <v>8.9556893541160986E-3</v>
      </c>
      <c r="AA113">
        <f t="shared" ca="1" si="25"/>
        <v>8.9556893541160986E-3</v>
      </c>
      <c r="AB113">
        <v>1.353805024648309E-3</v>
      </c>
    </row>
    <row r="114" spans="1:28">
      <c r="A114">
        <f t="shared" si="26"/>
        <v>113</v>
      </c>
      <c r="B114" t="s">
        <v>39</v>
      </c>
      <c r="C114">
        <v>0.03</v>
      </c>
      <c r="D114">
        <v>113</v>
      </c>
      <c r="E114">
        <v>114</v>
      </c>
      <c r="F114" s="1">
        <f t="shared" si="17"/>
        <v>2.6249999999999993E-4</v>
      </c>
      <c r="G114" s="1">
        <f t="shared" si="18"/>
        <v>1.4062499999999996E-4</v>
      </c>
      <c r="H114">
        <v>0</v>
      </c>
      <c r="I114">
        <f t="shared" si="27"/>
        <v>0.2909845356715714</v>
      </c>
      <c r="J114">
        <f t="shared" si="27"/>
        <v>0.2909845356715714</v>
      </c>
      <c r="K114">
        <f t="shared" si="27"/>
        <v>0.2909845356715714</v>
      </c>
      <c r="L114">
        <v>0</v>
      </c>
      <c r="M114">
        <v>0</v>
      </c>
      <c r="N114">
        <v>1</v>
      </c>
      <c r="O114">
        <v>-360</v>
      </c>
      <c r="P114">
        <v>360</v>
      </c>
      <c r="R114" s="1">
        <f t="shared" si="19"/>
        <v>8.7499999999999974E-3</v>
      </c>
      <c r="S114">
        <f t="shared" si="20"/>
        <v>4.687499999999999E-3</v>
      </c>
      <c r="T114" s="2">
        <f t="shared" si="21"/>
        <v>8.7499999999999974E-3</v>
      </c>
      <c r="U114" s="2">
        <f t="shared" si="22"/>
        <v>4.687499999999999E-3</v>
      </c>
      <c r="V114">
        <v>0.14000000000000001</v>
      </c>
      <c r="W114">
        <v>7.4999999999999997E-2</v>
      </c>
      <c r="X114">
        <f t="shared" si="23"/>
        <v>1.6000000000000004E-2</v>
      </c>
      <c r="Z114">
        <f t="shared" ca="1" si="24"/>
        <v>2.0822598634173087E-2</v>
      </c>
      <c r="AA114">
        <f t="shared" ca="1" si="25"/>
        <v>2.0822598634173087E-2</v>
      </c>
      <c r="AB114">
        <v>2.6299726285828329E-3</v>
      </c>
    </row>
    <row r="115" spans="1:28">
      <c r="A115">
        <f t="shared" si="26"/>
        <v>114</v>
      </c>
      <c r="B115" t="s">
        <v>31</v>
      </c>
      <c r="C115">
        <f>IF(EXACT(B115,"Transformer"),0,AB115)</f>
        <v>0</v>
      </c>
      <c r="D115">
        <v>115</v>
      </c>
      <c r="E115">
        <v>1</v>
      </c>
      <c r="F115">
        <v>2.875E-4</v>
      </c>
      <c r="G115">
        <v>1E-3</v>
      </c>
      <c r="H115">
        <v>0</v>
      </c>
      <c r="I115">
        <v>0.4</v>
      </c>
      <c r="J115">
        <v>0.4</v>
      </c>
      <c r="K115">
        <v>0.4</v>
      </c>
      <c r="L115">
        <v>1</v>
      </c>
      <c r="M115">
        <v>0</v>
      </c>
      <c r="N115">
        <v>1</v>
      </c>
      <c r="O115">
        <v>-360</v>
      </c>
      <c r="P115">
        <v>360</v>
      </c>
      <c r="R115" s="1" t="e">
        <f t="shared" si="19"/>
        <v>#DIV/0!</v>
      </c>
      <c r="S115" t="e">
        <f t="shared" ref="S115" si="29">G115/C115</f>
        <v>#DIV/0!</v>
      </c>
      <c r="T115" s="2">
        <f t="shared" ref="T115" si="30">V115/X115/1000</f>
        <v>2.4374999999999997E-2</v>
      </c>
      <c r="U115" s="2">
        <f t="shared" ref="U115" si="31">W115/X115/1000</f>
        <v>4.687499999999999E-3</v>
      </c>
      <c r="V115">
        <v>0.39</v>
      </c>
      <c r="W115">
        <v>7.4999999999999997E-2</v>
      </c>
      <c r="X115">
        <f t="shared" si="23"/>
        <v>1.6000000000000004E-2</v>
      </c>
      <c r="Z115">
        <f t="shared" ca="1" si="24"/>
        <v>1.2274009551467981E-2</v>
      </c>
      <c r="AA115">
        <f t="shared" ca="1" si="25"/>
        <v>1.2274009551467981E-2</v>
      </c>
      <c r="AB115">
        <v>4.593919992694007E-3</v>
      </c>
    </row>
    <row r="116" spans="1:28">
      <c r="C116">
        <f>SUM(C2:C115)</f>
        <v>1.1542304479242442</v>
      </c>
    </row>
    <row r="117" spans="1:28">
      <c r="B117" s="3"/>
      <c r="C117" s="3">
        <f>SUM(C2:C15)</f>
        <v>0.19095805209234396</v>
      </c>
    </row>
    <row r="118" spans="1:28">
      <c r="B118" s="3"/>
      <c r="C118" s="3">
        <f>SUM(C16:C114)</f>
        <v>0.96327239583190027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7"/>
  <sheetViews>
    <sheetView workbookViewId="0">
      <selection sqref="A1:A1048576"/>
    </sheetView>
  </sheetViews>
  <sheetFormatPr baseColWidth="10" defaultRowHeight="15"/>
  <sheetData>
    <row r="1" spans="1:22">
      <c r="A1" t="s">
        <v>16</v>
      </c>
      <c r="B1" t="s">
        <v>17</v>
      </c>
      <c r="C1" t="s">
        <v>18</v>
      </c>
      <c r="D1" t="s">
        <v>19</v>
      </c>
      <c r="E1" t="s">
        <v>1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R1" t="s">
        <v>35</v>
      </c>
    </row>
    <row r="2" spans="1:2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0.4</v>
      </c>
      <c r="N2">
        <v>1</v>
      </c>
      <c r="O2">
        <v>1.1000000000000001</v>
      </c>
      <c r="P2">
        <v>0.9</v>
      </c>
    </row>
    <row r="3" spans="1:22">
      <c r="A3">
        <f>A2+0.001</f>
        <v>1E-3</v>
      </c>
      <c r="B3">
        <v>0</v>
      </c>
      <c r="C3">
        <v>1</v>
      </c>
      <c r="D3">
        <f>D2+1</f>
        <v>2</v>
      </c>
      <c r="E3">
        <v>1</v>
      </c>
      <c r="F3">
        <f>R3*0.001*0.4</f>
        <v>1.2000000000000001E-3</v>
      </c>
      <c r="G3">
        <f>F3*0.3</f>
        <v>3.6000000000000002E-4</v>
      </c>
      <c r="H3">
        <v>0</v>
      </c>
      <c r="I3">
        <v>0</v>
      </c>
      <c r="J3">
        <v>1</v>
      </c>
      <c r="K3">
        <v>1</v>
      </c>
      <c r="L3">
        <v>0</v>
      </c>
      <c r="M3">
        <v>0.4</v>
      </c>
      <c r="N3">
        <v>1</v>
      </c>
      <c r="O3">
        <v>1.1000000000000001</v>
      </c>
      <c r="P3">
        <v>0.9</v>
      </c>
      <c r="R3">
        <v>3</v>
      </c>
      <c r="U3">
        <f ca="1">IF(V3&lt;0.4,3,IF(V3&lt;0.8,5,IF(V3&lt;1,10,15)))</f>
        <v>5</v>
      </c>
      <c r="V3">
        <f ca="1">RAND()</f>
        <v>0.48852514412515369</v>
      </c>
    </row>
    <row r="4" spans="1:22">
      <c r="A4">
        <f t="shared" ref="A4:A51" si="0">A3+0.001</f>
        <v>2E-3</v>
      </c>
      <c r="B4">
        <v>0</v>
      </c>
      <c r="C4">
        <v>1</v>
      </c>
      <c r="D4">
        <f t="shared" ref="D4:D67" si="1">D3+1</f>
        <v>3</v>
      </c>
      <c r="E4">
        <v>1</v>
      </c>
      <c r="F4">
        <f t="shared" ref="F4:F67" si="2">R4*0.001*0.4</f>
        <v>4.0000000000000001E-3</v>
      </c>
      <c r="G4">
        <f t="shared" ref="G4:G67" si="3">F4*0.3</f>
        <v>1.1999999999999999E-3</v>
      </c>
      <c r="H4">
        <v>0</v>
      </c>
      <c r="I4">
        <v>0</v>
      </c>
      <c r="J4">
        <v>1</v>
      </c>
      <c r="K4">
        <v>1</v>
      </c>
      <c r="L4">
        <v>0</v>
      </c>
      <c r="M4">
        <v>0.4</v>
      </c>
      <c r="N4">
        <v>1</v>
      </c>
      <c r="O4">
        <v>1.1000000000000001</v>
      </c>
      <c r="P4">
        <v>0.9</v>
      </c>
      <c r="R4">
        <v>10</v>
      </c>
      <c r="S4">
        <v>0</v>
      </c>
      <c r="U4">
        <f t="shared" ref="U4:U67" ca="1" si="4">IF(V4&lt;0.4,3,IF(V4&lt;0.8,5,IF(V4&lt;1,10,15)))</f>
        <v>3</v>
      </c>
      <c r="V4">
        <f t="shared" ref="V4:V67" ca="1" si="5">RAND()</f>
        <v>0.2422651785829173</v>
      </c>
    </row>
    <row r="5" spans="1:22">
      <c r="A5">
        <f t="shared" si="0"/>
        <v>3.0000000000000001E-3</v>
      </c>
      <c r="B5">
        <v>0</v>
      </c>
      <c r="C5">
        <v>1</v>
      </c>
      <c r="D5">
        <f t="shared" si="1"/>
        <v>4</v>
      </c>
      <c r="E5">
        <v>1</v>
      </c>
      <c r="F5">
        <f t="shared" si="2"/>
        <v>4.0000000000000001E-3</v>
      </c>
      <c r="G5">
        <f t="shared" si="3"/>
        <v>1.1999999999999999E-3</v>
      </c>
      <c r="H5">
        <v>0</v>
      </c>
      <c r="I5">
        <v>0</v>
      </c>
      <c r="J5">
        <v>1</v>
      </c>
      <c r="K5">
        <v>1</v>
      </c>
      <c r="L5">
        <v>0</v>
      </c>
      <c r="M5">
        <v>0.4</v>
      </c>
      <c r="N5">
        <v>1</v>
      </c>
      <c r="O5">
        <v>1.1000000000000001</v>
      </c>
      <c r="P5">
        <v>0.9</v>
      </c>
      <c r="R5">
        <v>10</v>
      </c>
      <c r="S5">
        <v>2</v>
      </c>
      <c r="U5">
        <f t="shared" ca="1" si="4"/>
        <v>3</v>
      </c>
      <c r="V5">
        <f t="shared" ca="1" si="5"/>
        <v>0.17480870128777592</v>
      </c>
    </row>
    <row r="6" spans="1:22">
      <c r="A6">
        <f t="shared" si="0"/>
        <v>4.0000000000000001E-3</v>
      </c>
      <c r="B6">
        <v>0</v>
      </c>
      <c r="C6">
        <v>1</v>
      </c>
      <c r="D6">
        <f t="shared" si="1"/>
        <v>5</v>
      </c>
      <c r="E6">
        <v>1</v>
      </c>
      <c r="F6">
        <f t="shared" si="2"/>
        <v>4.0000000000000001E-3</v>
      </c>
      <c r="G6">
        <f t="shared" si="3"/>
        <v>1.1999999999999999E-3</v>
      </c>
      <c r="H6">
        <v>0</v>
      </c>
      <c r="I6">
        <v>0</v>
      </c>
      <c r="J6">
        <v>1</v>
      </c>
      <c r="K6">
        <v>1</v>
      </c>
      <c r="L6">
        <v>0</v>
      </c>
      <c r="M6">
        <v>0.4</v>
      </c>
      <c r="N6">
        <v>1</v>
      </c>
      <c r="O6">
        <v>1.1000000000000001</v>
      </c>
      <c r="P6">
        <v>0.9</v>
      </c>
      <c r="R6">
        <v>10</v>
      </c>
      <c r="S6">
        <v>3</v>
      </c>
      <c r="U6">
        <f t="shared" ca="1" si="4"/>
        <v>3</v>
      </c>
      <c r="V6">
        <f t="shared" ca="1" si="5"/>
        <v>0.10730545741476516</v>
      </c>
    </row>
    <row r="7" spans="1:22">
      <c r="A7">
        <f t="shared" si="0"/>
        <v>5.0000000000000001E-3</v>
      </c>
      <c r="B7">
        <v>0</v>
      </c>
      <c r="C7">
        <v>1</v>
      </c>
      <c r="D7">
        <f t="shared" si="1"/>
        <v>6</v>
      </c>
      <c r="E7">
        <v>1</v>
      </c>
      <c r="F7">
        <f t="shared" si="2"/>
        <v>4.0000000000000001E-3</v>
      </c>
      <c r="G7">
        <f t="shared" si="3"/>
        <v>1.1999999999999999E-3</v>
      </c>
      <c r="H7">
        <v>0</v>
      </c>
      <c r="I7">
        <v>0</v>
      </c>
      <c r="J7">
        <v>1</v>
      </c>
      <c r="K7">
        <v>1</v>
      </c>
      <c r="L7">
        <v>0</v>
      </c>
      <c r="M7">
        <v>0.4</v>
      </c>
      <c r="N7">
        <v>1</v>
      </c>
      <c r="O7">
        <v>1.1000000000000001</v>
      </c>
      <c r="P7">
        <v>0.9</v>
      </c>
      <c r="R7">
        <v>10</v>
      </c>
      <c r="S7">
        <v>5</v>
      </c>
      <c r="U7">
        <f t="shared" ca="1" si="4"/>
        <v>5</v>
      </c>
      <c r="V7">
        <f t="shared" ca="1" si="5"/>
        <v>0.67216861415089868</v>
      </c>
    </row>
    <row r="8" spans="1:22">
      <c r="A8">
        <f t="shared" si="0"/>
        <v>6.0000000000000001E-3</v>
      </c>
      <c r="B8">
        <v>0</v>
      </c>
      <c r="C8">
        <v>1</v>
      </c>
      <c r="D8">
        <f t="shared" si="1"/>
        <v>7</v>
      </c>
      <c r="E8">
        <v>1</v>
      </c>
      <c r="F8">
        <f t="shared" si="2"/>
        <v>1.2000000000000001E-3</v>
      </c>
      <c r="G8">
        <f t="shared" si="3"/>
        <v>3.6000000000000002E-4</v>
      </c>
      <c r="H8">
        <v>0</v>
      </c>
      <c r="I8">
        <v>0</v>
      </c>
      <c r="J8">
        <v>1</v>
      </c>
      <c r="K8">
        <v>1</v>
      </c>
      <c r="L8">
        <v>0</v>
      </c>
      <c r="M8">
        <v>0.4</v>
      </c>
      <c r="N8">
        <v>1</v>
      </c>
      <c r="O8">
        <v>1.1000000000000001</v>
      </c>
      <c r="P8">
        <v>0.9</v>
      </c>
      <c r="R8">
        <v>3</v>
      </c>
      <c r="S8">
        <v>10</v>
      </c>
      <c r="U8">
        <f t="shared" ca="1" si="4"/>
        <v>3</v>
      </c>
      <c r="V8">
        <f t="shared" ca="1" si="5"/>
        <v>2.4495698115645226E-3</v>
      </c>
    </row>
    <row r="9" spans="1:22">
      <c r="A9">
        <f t="shared" si="0"/>
        <v>7.0000000000000001E-3</v>
      </c>
      <c r="B9">
        <v>0</v>
      </c>
      <c r="C9">
        <v>1</v>
      </c>
      <c r="D9">
        <f t="shared" si="1"/>
        <v>8</v>
      </c>
      <c r="E9">
        <v>1</v>
      </c>
      <c r="F9">
        <f t="shared" si="2"/>
        <v>1.2000000000000001E-3</v>
      </c>
      <c r="G9">
        <f t="shared" si="3"/>
        <v>3.6000000000000002E-4</v>
      </c>
      <c r="H9">
        <v>0</v>
      </c>
      <c r="I9">
        <v>0</v>
      </c>
      <c r="J9">
        <v>1</v>
      </c>
      <c r="K9">
        <v>1</v>
      </c>
      <c r="L9">
        <v>0</v>
      </c>
      <c r="M9">
        <v>0.4</v>
      </c>
      <c r="N9">
        <v>1</v>
      </c>
      <c r="O9">
        <v>1.1000000000000001</v>
      </c>
      <c r="P9">
        <v>0.9</v>
      </c>
      <c r="R9">
        <v>3</v>
      </c>
      <c r="U9">
        <f t="shared" ca="1" si="4"/>
        <v>10</v>
      </c>
      <c r="V9">
        <f t="shared" ca="1" si="5"/>
        <v>0.90107531743864455</v>
      </c>
    </row>
    <row r="10" spans="1:22">
      <c r="A10">
        <f t="shared" si="0"/>
        <v>8.0000000000000002E-3</v>
      </c>
      <c r="B10">
        <v>0</v>
      </c>
      <c r="C10">
        <v>1</v>
      </c>
      <c r="D10">
        <f t="shared" si="1"/>
        <v>9</v>
      </c>
      <c r="E10">
        <v>1</v>
      </c>
      <c r="F10">
        <f t="shared" si="2"/>
        <v>2E-3</v>
      </c>
      <c r="G10">
        <f t="shared" si="3"/>
        <v>5.9999999999999995E-4</v>
      </c>
      <c r="H10">
        <v>0</v>
      </c>
      <c r="I10">
        <v>0</v>
      </c>
      <c r="J10">
        <v>1</v>
      </c>
      <c r="K10">
        <v>1</v>
      </c>
      <c r="L10">
        <v>0</v>
      </c>
      <c r="M10">
        <v>0.4</v>
      </c>
      <c r="N10">
        <v>1</v>
      </c>
      <c r="O10">
        <v>1.1000000000000001</v>
      </c>
      <c r="P10">
        <v>0.9</v>
      </c>
      <c r="R10">
        <v>5</v>
      </c>
      <c r="U10">
        <f t="shared" ca="1" si="4"/>
        <v>5</v>
      </c>
      <c r="V10">
        <f t="shared" ca="1" si="5"/>
        <v>0.67768349136164563</v>
      </c>
    </row>
    <row r="11" spans="1:22">
      <c r="A11">
        <f t="shared" si="0"/>
        <v>9.0000000000000011E-3</v>
      </c>
      <c r="B11">
        <v>0</v>
      </c>
      <c r="C11">
        <v>1</v>
      </c>
      <c r="D11">
        <f t="shared" si="1"/>
        <v>10</v>
      </c>
      <c r="E11">
        <v>1</v>
      </c>
      <c r="F11">
        <f t="shared" si="2"/>
        <v>1.2000000000000001E-3</v>
      </c>
      <c r="G11">
        <f t="shared" si="3"/>
        <v>3.6000000000000002E-4</v>
      </c>
      <c r="H11">
        <v>0</v>
      </c>
      <c r="I11">
        <v>0</v>
      </c>
      <c r="J11">
        <v>1</v>
      </c>
      <c r="K11">
        <v>1</v>
      </c>
      <c r="L11">
        <v>0</v>
      </c>
      <c r="M11">
        <v>0.4</v>
      </c>
      <c r="N11">
        <v>1</v>
      </c>
      <c r="O11">
        <v>1.1000000000000001</v>
      </c>
      <c r="P11">
        <v>0.9</v>
      </c>
      <c r="R11">
        <v>3</v>
      </c>
      <c r="U11">
        <f t="shared" ca="1" si="4"/>
        <v>5</v>
      </c>
      <c r="V11">
        <f t="shared" ca="1" si="5"/>
        <v>0.72729361008507709</v>
      </c>
    </row>
    <row r="12" spans="1:22">
      <c r="A12">
        <f t="shared" si="0"/>
        <v>1.0000000000000002E-2</v>
      </c>
      <c r="B12">
        <v>0</v>
      </c>
      <c r="C12">
        <v>1</v>
      </c>
      <c r="D12">
        <f t="shared" si="1"/>
        <v>11</v>
      </c>
      <c r="E12">
        <v>1</v>
      </c>
      <c r="F12">
        <f t="shared" si="2"/>
        <v>1.2000000000000001E-3</v>
      </c>
      <c r="G12">
        <f t="shared" si="3"/>
        <v>3.6000000000000002E-4</v>
      </c>
      <c r="H12">
        <v>0</v>
      </c>
      <c r="I12">
        <v>0</v>
      </c>
      <c r="J12">
        <v>1</v>
      </c>
      <c r="K12">
        <v>1</v>
      </c>
      <c r="L12">
        <v>0</v>
      </c>
      <c r="M12">
        <v>0.4</v>
      </c>
      <c r="N12">
        <v>1</v>
      </c>
      <c r="O12">
        <v>1.1000000000000001</v>
      </c>
      <c r="P12">
        <v>0.9</v>
      </c>
      <c r="R12">
        <v>3</v>
      </c>
      <c r="U12">
        <f t="shared" ca="1" si="4"/>
        <v>3</v>
      </c>
      <c r="V12">
        <f t="shared" ca="1" si="5"/>
        <v>0.28286761833536644</v>
      </c>
    </row>
    <row r="13" spans="1:22">
      <c r="A13">
        <f t="shared" si="0"/>
        <v>1.1000000000000003E-2</v>
      </c>
      <c r="B13">
        <v>0</v>
      </c>
      <c r="C13">
        <v>1</v>
      </c>
      <c r="D13">
        <f t="shared" si="1"/>
        <v>12</v>
      </c>
      <c r="E13">
        <v>1</v>
      </c>
      <c r="F13">
        <f t="shared" si="2"/>
        <v>2E-3</v>
      </c>
      <c r="G13">
        <f t="shared" si="3"/>
        <v>5.9999999999999995E-4</v>
      </c>
      <c r="H13">
        <v>0</v>
      </c>
      <c r="I13">
        <v>0</v>
      </c>
      <c r="J13">
        <v>1</v>
      </c>
      <c r="K13">
        <v>1</v>
      </c>
      <c r="L13">
        <v>0</v>
      </c>
      <c r="M13">
        <v>0.4</v>
      </c>
      <c r="N13">
        <v>1</v>
      </c>
      <c r="O13">
        <v>1.1000000000000001</v>
      </c>
      <c r="P13">
        <v>0.9</v>
      </c>
      <c r="R13">
        <v>5</v>
      </c>
      <c r="U13">
        <f t="shared" ca="1" si="4"/>
        <v>5</v>
      </c>
      <c r="V13">
        <f t="shared" ca="1" si="5"/>
        <v>0.46377594337200811</v>
      </c>
    </row>
    <row r="14" spans="1:22">
      <c r="A14">
        <f t="shared" si="0"/>
        <v>1.2000000000000004E-2</v>
      </c>
      <c r="B14">
        <v>0</v>
      </c>
      <c r="C14">
        <v>1</v>
      </c>
      <c r="D14">
        <f t="shared" si="1"/>
        <v>13</v>
      </c>
      <c r="E14">
        <v>1</v>
      </c>
      <c r="F14">
        <f t="shared" si="2"/>
        <v>2E-3</v>
      </c>
      <c r="G14">
        <f t="shared" si="3"/>
        <v>5.9999999999999995E-4</v>
      </c>
      <c r="H14">
        <v>0</v>
      </c>
      <c r="I14">
        <v>0</v>
      </c>
      <c r="J14">
        <v>1</v>
      </c>
      <c r="K14">
        <v>1</v>
      </c>
      <c r="L14">
        <v>0</v>
      </c>
      <c r="M14">
        <v>0.4</v>
      </c>
      <c r="N14">
        <v>1</v>
      </c>
      <c r="O14">
        <v>1.1000000000000001</v>
      </c>
      <c r="P14">
        <v>0.9</v>
      </c>
      <c r="R14">
        <v>5</v>
      </c>
      <c r="U14">
        <f t="shared" ca="1" si="4"/>
        <v>5</v>
      </c>
      <c r="V14">
        <f t="shared" ca="1" si="5"/>
        <v>0.64231813914054037</v>
      </c>
    </row>
    <row r="15" spans="1:22">
      <c r="A15">
        <f t="shared" si="0"/>
        <v>1.3000000000000005E-2</v>
      </c>
      <c r="B15">
        <v>0</v>
      </c>
      <c r="C15">
        <v>1</v>
      </c>
      <c r="D15">
        <f t="shared" si="1"/>
        <v>14</v>
      </c>
      <c r="E15">
        <v>1</v>
      </c>
      <c r="F15">
        <f t="shared" si="2"/>
        <v>1.2000000000000001E-3</v>
      </c>
      <c r="G15">
        <f t="shared" si="3"/>
        <v>3.6000000000000002E-4</v>
      </c>
      <c r="H15">
        <v>0</v>
      </c>
      <c r="I15">
        <v>0</v>
      </c>
      <c r="J15">
        <v>1</v>
      </c>
      <c r="K15">
        <v>1</v>
      </c>
      <c r="L15">
        <v>0</v>
      </c>
      <c r="M15">
        <v>0.4</v>
      </c>
      <c r="N15">
        <v>1</v>
      </c>
      <c r="O15">
        <v>1.1000000000000001</v>
      </c>
      <c r="P15">
        <v>0.9</v>
      </c>
      <c r="R15">
        <v>3</v>
      </c>
      <c r="U15">
        <f t="shared" ca="1" si="4"/>
        <v>3</v>
      </c>
      <c r="V15">
        <f t="shared" ca="1" si="5"/>
        <v>1.1802733603042403E-2</v>
      </c>
    </row>
    <row r="16" spans="1:22">
      <c r="A16">
        <f t="shared" si="0"/>
        <v>1.4000000000000005E-2</v>
      </c>
      <c r="B16">
        <v>0</v>
      </c>
      <c r="C16">
        <v>0</v>
      </c>
      <c r="D16">
        <f t="shared" si="1"/>
        <v>15</v>
      </c>
      <c r="E16">
        <v>1</v>
      </c>
      <c r="F16">
        <f t="shared" si="2"/>
        <v>1.2000000000000001E-3</v>
      </c>
      <c r="G16">
        <f t="shared" si="3"/>
        <v>3.6000000000000002E-4</v>
      </c>
      <c r="H16">
        <v>0</v>
      </c>
      <c r="I16">
        <v>0</v>
      </c>
      <c r="J16">
        <v>1</v>
      </c>
      <c r="K16">
        <v>1</v>
      </c>
      <c r="L16">
        <v>0</v>
      </c>
      <c r="M16">
        <v>0.4</v>
      </c>
      <c r="N16">
        <v>1</v>
      </c>
      <c r="O16">
        <v>1.1000000000000001</v>
      </c>
      <c r="P16">
        <v>0.9</v>
      </c>
      <c r="R16">
        <v>3</v>
      </c>
      <c r="U16">
        <f t="shared" ca="1" si="4"/>
        <v>5</v>
      </c>
      <c r="V16">
        <f t="shared" ca="1" si="5"/>
        <v>0.41091620409578788</v>
      </c>
    </row>
    <row r="17" spans="1:22">
      <c r="A17">
        <f t="shared" si="0"/>
        <v>1.5000000000000006E-2</v>
      </c>
      <c r="B17">
        <v>5.0000000000000001E-3</v>
      </c>
      <c r="C17">
        <v>1</v>
      </c>
      <c r="D17">
        <f t="shared" si="1"/>
        <v>16</v>
      </c>
      <c r="E17">
        <v>1</v>
      </c>
      <c r="F17">
        <f t="shared" si="2"/>
        <v>4.0000000000000001E-3</v>
      </c>
      <c r="G17">
        <f t="shared" si="3"/>
        <v>1.1999999999999999E-3</v>
      </c>
      <c r="H17">
        <v>0</v>
      </c>
      <c r="I17">
        <v>0</v>
      </c>
      <c r="J17">
        <v>1</v>
      </c>
      <c r="K17">
        <v>1</v>
      </c>
      <c r="L17">
        <v>0</v>
      </c>
      <c r="M17">
        <v>0.4</v>
      </c>
      <c r="N17">
        <v>1</v>
      </c>
      <c r="O17">
        <v>1.1000000000000001</v>
      </c>
      <c r="P17">
        <v>0.9</v>
      </c>
      <c r="R17">
        <v>10</v>
      </c>
      <c r="U17">
        <f t="shared" ca="1" si="4"/>
        <v>5</v>
      </c>
      <c r="V17">
        <f t="shared" ca="1" si="5"/>
        <v>0.51781454386061876</v>
      </c>
    </row>
    <row r="18" spans="1:22">
      <c r="A18">
        <f t="shared" si="0"/>
        <v>1.6000000000000007E-2</v>
      </c>
      <c r="B18">
        <v>5.0000000000000001E-3</v>
      </c>
      <c r="C18">
        <v>1</v>
      </c>
      <c r="D18">
        <f t="shared" si="1"/>
        <v>17</v>
      </c>
      <c r="E18">
        <v>1</v>
      </c>
      <c r="F18">
        <f t="shared" si="2"/>
        <v>2E-3</v>
      </c>
      <c r="G18">
        <f t="shared" si="3"/>
        <v>5.9999999999999995E-4</v>
      </c>
      <c r="H18">
        <v>0</v>
      </c>
      <c r="I18">
        <v>0</v>
      </c>
      <c r="J18">
        <v>1</v>
      </c>
      <c r="K18">
        <v>1</v>
      </c>
      <c r="L18">
        <v>0</v>
      </c>
      <c r="M18">
        <v>0.4</v>
      </c>
      <c r="N18">
        <v>1</v>
      </c>
      <c r="O18">
        <v>1.1000000000000001</v>
      </c>
      <c r="P18">
        <v>0.9</v>
      </c>
      <c r="R18">
        <v>5</v>
      </c>
      <c r="U18">
        <f t="shared" ca="1" si="4"/>
        <v>5</v>
      </c>
      <c r="V18">
        <f t="shared" ca="1" si="5"/>
        <v>0.40507616631699706</v>
      </c>
    </row>
    <row r="19" spans="1:22">
      <c r="A19">
        <f t="shared" si="0"/>
        <v>1.7000000000000008E-2</v>
      </c>
      <c r="B19">
        <v>5.0000000000000001E-3</v>
      </c>
      <c r="C19">
        <v>1</v>
      </c>
      <c r="D19">
        <f t="shared" si="1"/>
        <v>18</v>
      </c>
      <c r="E19">
        <v>1</v>
      </c>
      <c r="F19">
        <f t="shared" si="2"/>
        <v>1.2000000000000001E-3</v>
      </c>
      <c r="G19">
        <f t="shared" si="3"/>
        <v>3.6000000000000002E-4</v>
      </c>
      <c r="H19">
        <v>0</v>
      </c>
      <c r="I19">
        <v>0</v>
      </c>
      <c r="J19">
        <v>1</v>
      </c>
      <c r="K19">
        <v>1</v>
      </c>
      <c r="L19">
        <v>0</v>
      </c>
      <c r="M19">
        <v>0.4</v>
      </c>
      <c r="N19">
        <v>1</v>
      </c>
      <c r="O19">
        <v>1.1000000000000001</v>
      </c>
      <c r="P19">
        <v>0.9</v>
      </c>
      <c r="R19">
        <v>3</v>
      </c>
      <c r="U19">
        <f t="shared" ca="1" si="4"/>
        <v>10</v>
      </c>
      <c r="V19">
        <f t="shared" ca="1" si="5"/>
        <v>0.98289191526199726</v>
      </c>
    </row>
    <row r="20" spans="1:22">
      <c r="A20">
        <f t="shared" si="0"/>
        <v>1.8000000000000009E-2</v>
      </c>
      <c r="B20">
        <v>5.0000000000000001E-3</v>
      </c>
      <c r="C20">
        <v>1</v>
      </c>
      <c r="D20">
        <f t="shared" si="1"/>
        <v>19</v>
      </c>
      <c r="E20">
        <v>1</v>
      </c>
      <c r="F20">
        <f t="shared" si="2"/>
        <v>4.0000000000000001E-3</v>
      </c>
      <c r="G20">
        <f t="shared" si="3"/>
        <v>1.1999999999999999E-3</v>
      </c>
      <c r="H20">
        <v>0</v>
      </c>
      <c r="I20">
        <v>0</v>
      </c>
      <c r="J20">
        <v>1</v>
      </c>
      <c r="K20">
        <v>1</v>
      </c>
      <c r="L20">
        <v>0</v>
      </c>
      <c r="M20">
        <v>0.4</v>
      </c>
      <c r="N20">
        <v>1</v>
      </c>
      <c r="O20">
        <v>1.1000000000000001</v>
      </c>
      <c r="P20">
        <v>0.9</v>
      </c>
      <c r="R20">
        <v>10</v>
      </c>
      <c r="U20">
        <f t="shared" ca="1" si="4"/>
        <v>10</v>
      </c>
      <c r="V20">
        <f t="shared" ca="1" si="5"/>
        <v>0.89082772962106138</v>
      </c>
    </row>
    <row r="21" spans="1:22">
      <c r="A21">
        <f t="shared" si="0"/>
        <v>1.900000000000001E-2</v>
      </c>
      <c r="B21">
        <v>5.0000000000000001E-3</v>
      </c>
      <c r="C21">
        <v>1</v>
      </c>
      <c r="D21">
        <f t="shared" si="1"/>
        <v>20</v>
      </c>
      <c r="E21">
        <v>1</v>
      </c>
      <c r="F21">
        <f t="shared" si="2"/>
        <v>1.2000000000000001E-3</v>
      </c>
      <c r="G21">
        <f t="shared" si="3"/>
        <v>3.6000000000000002E-4</v>
      </c>
      <c r="H21">
        <v>0</v>
      </c>
      <c r="I21">
        <v>0</v>
      </c>
      <c r="J21">
        <v>1</v>
      </c>
      <c r="K21">
        <v>1</v>
      </c>
      <c r="L21">
        <v>0</v>
      </c>
      <c r="M21">
        <v>0.4</v>
      </c>
      <c r="N21">
        <v>1</v>
      </c>
      <c r="O21">
        <v>1.1000000000000001</v>
      </c>
      <c r="P21">
        <v>0.9</v>
      </c>
      <c r="R21">
        <v>3</v>
      </c>
      <c r="U21">
        <f t="shared" ca="1" si="4"/>
        <v>5</v>
      </c>
      <c r="V21">
        <f t="shared" ca="1" si="5"/>
        <v>0.61012911812080017</v>
      </c>
    </row>
    <row r="22" spans="1:22">
      <c r="A22">
        <f t="shared" si="0"/>
        <v>2.0000000000000011E-2</v>
      </c>
      <c r="B22">
        <v>5.0000000000000001E-3</v>
      </c>
      <c r="C22">
        <v>1</v>
      </c>
      <c r="D22">
        <f t="shared" si="1"/>
        <v>21</v>
      </c>
      <c r="E22">
        <v>1</v>
      </c>
      <c r="F22">
        <f t="shared" si="2"/>
        <v>4.0000000000000001E-3</v>
      </c>
      <c r="G22">
        <f t="shared" si="3"/>
        <v>1.1999999999999999E-3</v>
      </c>
      <c r="H22">
        <v>0</v>
      </c>
      <c r="I22">
        <v>0</v>
      </c>
      <c r="J22">
        <v>1</v>
      </c>
      <c r="K22">
        <v>1</v>
      </c>
      <c r="L22">
        <v>0</v>
      </c>
      <c r="M22">
        <v>0.4</v>
      </c>
      <c r="N22">
        <v>1</v>
      </c>
      <c r="O22">
        <v>1.1000000000000001</v>
      </c>
      <c r="P22">
        <v>0.9</v>
      </c>
      <c r="R22">
        <v>10</v>
      </c>
      <c r="U22">
        <f t="shared" ca="1" si="4"/>
        <v>10</v>
      </c>
      <c r="V22">
        <f t="shared" ca="1" si="5"/>
        <v>0.96626971253593474</v>
      </c>
    </row>
    <row r="23" spans="1:22">
      <c r="A23">
        <f t="shared" si="0"/>
        <v>2.1000000000000012E-2</v>
      </c>
      <c r="B23">
        <v>5.0000000000000001E-3</v>
      </c>
      <c r="C23">
        <v>1</v>
      </c>
      <c r="D23">
        <f t="shared" si="1"/>
        <v>22</v>
      </c>
      <c r="E23">
        <v>1</v>
      </c>
      <c r="F23">
        <f t="shared" si="2"/>
        <v>2E-3</v>
      </c>
      <c r="G23">
        <f t="shared" si="3"/>
        <v>5.9999999999999995E-4</v>
      </c>
      <c r="H23">
        <v>0</v>
      </c>
      <c r="I23">
        <v>0</v>
      </c>
      <c r="J23">
        <v>1</v>
      </c>
      <c r="K23">
        <v>1</v>
      </c>
      <c r="L23">
        <v>0</v>
      </c>
      <c r="M23">
        <v>0.4</v>
      </c>
      <c r="N23">
        <v>1</v>
      </c>
      <c r="O23">
        <v>1.1000000000000001</v>
      </c>
      <c r="P23">
        <v>0.9</v>
      </c>
      <c r="R23">
        <v>5</v>
      </c>
      <c r="U23">
        <f t="shared" ca="1" si="4"/>
        <v>10</v>
      </c>
      <c r="V23">
        <f t="shared" ca="1" si="5"/>
        <v>0.82194019764192028</v>
      </c>
    </row>
    <row r="24" spans="1:22">
      <c r="A24">
        <f t="shared" si="0"/>
        <v>2.2000000000000013E-2</v>
      </c>
      <c r="B24">
        <v>5.0000000000000001E-3</v>
      </c>
      <c r="C24">
        <v>1</v>
      </c>
      <c r="D24">
        <f t="shared" si="1"/>
        <v>23</v>
      </c>
      <c r="E24">
        <v>1</v>
      </c>
      <c r="F24">
        <f t="shared" si="2"/>
        <v>1.2000000000000001E-3</v>
      </c>
      <c r="G24">
        <f t="shared" si="3"/>
        <v>3.6000000000000002E-4</v>
      </c>
      <c r="H24">
        <v>0</v>
      </c>
      <c r="I24">
        <v>0</v>
      </c>
      <c r="J24">
        <v>1</v>
      </c>
      <c r="K24">
        <v>1</v>
      </c>
      <c r="L24">
        <v>0</v>
      </c>
      <c r="M24">
        <v>0.4</v>
      </c>
      <c r="N24">
        <v>1</v>
      </c>
      <c r="O24">
        <v>1.1000000000000001</v>
      </c>
      <c r="P24">
        <v>0.9</v>
      </c>
      <c r="R24">
        <v>3</v>
      </c>
      <c r="U24">
        <f t="shared" ca="1" si="4"/>
        <v>5</v>
      </c>
      <c r="V24">
        <f t="shared" ca="1" si="5"/>
        <v>0.72413690496123984</v>
      </c>
    </row>
    <row r="25" spans="1:22">
      <c r="A25">
        <f t="shared" si="0"/>
        <v>2.3000000000000013E-2</v>
      </c>
      <c r="B25">
        <v>5.0000000000000001E-3</v>
      </c>
      <c r="C25">
        <v>1</v>
      </c>
      <c r="D25">
        <f t="shared" si="1"/>
        <v>24</v>
      </c>
      <c r="E25">
        <v>1</v>
      </c>
      <c r="F25">
        <f t="shared" si="2"/>
        <v>4.0000000000000001E-3</v>
      </c>
      <c r="G25">
        <f t="shared" si="3"/>
        <v>1.1999999999999999E-3</v>
      </c>
      <c r="H25">
        <v>0</v>
      </c>
      <c r="I25">
        <v>0</v>
      </c>
      <c r="J25">
        <v>1</v>
      </c>
      <c r="K25">
        <v>1</v>
      </c>
      <c r="L25">
        <v>0</v>
      </c>
      <c r="M25">
        <v>0.4</v>
      </c>
      <c r="N25">
        <v>1</v>
      </c>
      <c r="O25">
        <v>1.1000000000000001</v>
      </c>
      <c r="P25">
        <v>0.9</v>
      </c>
      <c r="R25">
        <v>10</v>
      </c>
      <c r="U25">
        <f t="shared" ca="1" si="4"/>
        <v>5</v>
      </c>
      <c r="V25">
        <f t="shared" ca="1" si="5"/>
        <v>0.7054379223004279</v>
      </c>
    </row>
    <row r="26" spans="1:22">
      <c r="A26">
        <f t="shared" si="0"/>
        <v>2.4000000000000014E-2</v>
      </c>
      <c r="B26">
        <v>5.0000000000000001E-3</v>
      </c>
      <c r="C26">
        <v>1</v>
      </c>
      <c r="D26">
        <f t="shared" si="1"/>
        <v>25</v>
      </c>
      <c r="E26">
        <v>1</v>
      </c>
      <c r="F26">
        <f t="shared" si="2"/>
        <v>1.2000000000000001E-3</v>
      </c>
      <c r="G26">
        <f t="shared" si="3"/>
        <v>3.6000000000000002E-4</v>
      </c>
      <c r="H26">
        <v>0</v>
      </c>
      <c r="I26">
        <v>0</v>
      </c>
      <c r="J26">
        <v>1</v>
      </c>
      <c r="K26">
        <v>1</v>
      </c>
      <c r="L26">
        <v>0</v>
      </c>
      <c r="M26">
        <v>0.4</v>
      </c>
      <c r="N26">
        <v>1</v>
      </c>
      <c r="O26">
        <v>1.1000000000000001</v>
      </c>
      <c r="P26">
        <v>0.9</v>
      </c>
      <c r="R26">
        <v>3</v>
      </c>
      <c r="U26">
        <f t="shared" ca="1" si="4"/>
        <v>10</v>
      </c>
      <c r="V26">
        <f t="shared" ca="1" si="5"/>
        <v>0.85253130957429102</v>
      </c>
    </row>
    <row r="27" spans="1:22">
      <c r="A27">
        <f t="shared" si="0"/>
        <v>2.5000000000000015E-2</v>
      </c>
      <c r="B27">
        <v>5.0000000000000001E-3</v>
      </c>
      <c r="C27">
        <v>1</v>
      </c>
      <c r="D27">
        <f t="shared" si="1"/>
        <v>26</v>
      </c>
      <c r="E27">
        <v>1</v>
      </c>
      <c r="F27">
        <f t="shared" si="2"/>
        <v>2E-3</v>
      </c>
      <c r="G27">
        <f t="shared" si="3"/>
        <v>5.9999999999999995E-4</v>
      </c>
      <c r="H27">
        <v>0</v>
      </c>
      <c r="I27">
        <v>0</v>
      </c>
      <c r="J27">
        <v>1</v>
      </c>
      <c r="K27">
        <v>1</v>
      </c>
      <c r="L27">
        <v>0</v>
      </c>
      <c r="M27">
        <v>0.4</v>
      </c>
      <c r="N27">
        <v>1</v>
      </c>
      <c r="O27">
        <v>1.1000000000000001</v>
      </c>
      <c r="P27">
        <v>0.9</v>
      </c>
      <c r="R27">
        <v>5</v>
      </c>
      <c r="U27">
        <f t="shared" ca="1" si="4"/>
        <v>3</v>
      </c>
      <c r="V27">
        <f t="shared" ca="1" si="5"/>
        <v>6.1996636114857395E-2</v>
      </c>
    </row>
    <row r="28" spans="1:22">
      <c r="A28">
        <f t="shared" si="0"/>
        <v>2.6000000000000016E-2</v>
      </c>
      <c r="B28">
        <v>5.0000000000000001E-3</v>
      </c>
      <c r="C28">
        <v>1</v>
      </c>
      <c r="D28">
        <f t="shared" si="1"/>
        <v>27</v>
      </c>
      <c r="E28">
        <v>1</v>
      </c>
      <c r="F28">
        <f t="shared" si="2"/>
        <v>2E-3</v>
      </c>
      <c r="G28">
        <f t="shared" si="3"/>
        <v>5.9999999999999995E-4</v>
      </c>
      <c r="H28">
        <v>0</v>
      </c>
      <c r="I28">
        <v>0</v>
      </c>
      <c r="J28">
        <v>1</v>
      </c>
      <c r="K28">
        <v>1</v>
      </c>
      <c r="L28">
        <v>0</v>
      </c>
      <c r="M28">
        <v>0.4</v>
      </c>
      <c r="N28">
        <v>1</v>
      </c>
      <c r="O28">
        <v>1.1000000000000001</v>
      </c>
      <c r="P28">
        <v>0.9</v>
      </c>
      <c r="R28">
        <v>5</v>
      </c>
      <c r="U28">
        <f t="shared" ca="1" si="4"/>
        <v>5</v>
      </c>
      <c r="V28">
        <f t="shared" ca="1" si="5"/>
        <v>0.55974819839765955</v>
      </c>
    </row>
    <row r="29" spans="1:22">
      <c r="A29">
        <f t="shared" si="0"/>
        <v>2.7000000000000017E-2</v>
      </c>
      <c r="B29">
        <v>5.0000000000000001E-3</v>
      </c>
      <c r="C29">
        <v>1</v>
      </c>
      <c r="D29">
        <f t="shared" si="1"/>
        <v>28</v>
      </c>
      <c r="E29">
        <v>1</v>
      </c>
      <c r="F29">
        <f t="shared" si="2"/>
        <v>4.0000000000000001E-3</v>
      </c>
      <c r="G29">
        <f t="shared" si="3"/>
        <v>1.1999999999999999E-3</v>
      </c>
      <c r="H29">
        <v>0</v>
      </c>
      <c r="I29">
        <v>0</v>
      </c>
      <c r="J29">
        <v>1</v>
      </c>
      <c r="K29">
        <v>1</v>
      </c>
      <c r="L29">
        <v>0</v>
      </c>
      <c r="M29">
        <v>0.4</v>
      </c>
      <c r="N29">
        <v>1</v>
      </c>
      <c r="O29">
        <v>1.1000000000000001</v>
      </c>
      <c r="P29">
        <v>0.9</v>
      </c>
      <c r="R29">
        <v>10</v>
      </c>
      <c r="U29">
        <f t="shared" ca="1" si="4"/>
        <v>10</v>
      </c>
      <c r="V29">
        <f t="shared" ca="1" si="5"/>
        <v>0.95173375497031598</v>
      </c>
    </row>
    <row r="30" spans="1:22">
      <c r="A30">
        <f t="shared" si="0"/>
        <v>2.8000000000000018E-2</v>
      </c>
      <c r="B30">
        <v>5.0000000000000001E-3</v>
      </c>
      <c r="C30">
        <v>1</v>
      </c>
      <c r="D30">
        <f t="shared" si="1"/>
        <v>29</v>
      </c>
      <c r="E30">
        <v>1</v>
      </c>
      <c r="F30">
        <f t="shared" si="2"/>
        <v>1.2000000000000001E-3</v>
      </c>
      <c r="G30">
        <f t="shared" si="3"/>
        <v>3.6000000000000002E-4</v>
      </c>
      <c r="H30">
        <v>0</v>
      </c>
      <c r="I30">
        <v>0</v>
      </c>
      <c r="J30">
        <v>1</v>
      </c>
      <c r="K30">
        <v>1</v>
      </c>
      <c r="L30">
        <v>0</v>
      </c>
      <c r="M30">
        <v>0.4</v>
      </c>
      <c r="N30">
        <v>1</v>
      </c>
      <c r="O30">
        <v>1.1000000000000001</v>
      </c>
      <c r="P30">
        <v>0.9</v>
      </c>
      <c r="R30">
        <v>3</v>
      </c>
      <c r="U30">
        <f t="shared" ca="1" si="4"/>
        <v>3</v>
      </c>
      <c r="V30">
        <f t="shared" ca="1" si="5"/>
        <v>0.11887511460564082</v>
      </c>
    </row>
    <row r="31" spans="1:22">
      <c r="A31">
        <f t="shared" si="0"/>
        <v>2.9000000000000019E-2</v>
      </c>
      <c r="B31">
        <v>5.0000000000000001E-3</v>
      </c>
      <c r="C31">
        <v>1</v>
      </c>
      <c r="D31">
        <f t="shared" si="1"/>
        <v>30</v>
      </c>
      <c r="E31">
        <v>1</v>
      </c>
      <c r="F31">
        <f t="shared" si="2"/>
        <v>4.0000000000000001E-3</v>
      </c>
      <c r="G31">
        <f t="shared" si="3"/>
        <v>1.1999999999999999E-3</v>
      </c>
      <c r="H31">
        <v>0</v>
      </c>
      <c r="I31">
        <v>0</v>
      </c>
      <c r="J31">
        <v>1</v>
      </c>
      <c r="K31">
        <v>1</v>
      </c>
      <c r="L31">
        <v>0</v>
      </c>
      <c r="M31">
        <v>0.4</v>
      </c>
      <c r="N31">
        <v>1</v>
      </c>
      <c r="O31">
        <v>1.1000000000000001</v>
      </c>
      <c r="P31">
        <v>0.9</v>
      </c>
      <c r="R31">
        <v>10</v>
      </c>
      <c r="U31">
        <f t="shared" ca="1" si="4"/>
        <v>3</v>
      </c>
      <c r="V31">
        <f t="shared" ca="1" si="5"/>
        <v>3.3264034188456471E-2</v>
      </c>
    </row>
    <row r="32" spans="1:22">
      <c r="A32">
        <f t="shared" si="0"/>
        <v>3.000000000000002E-2</v>
      </c>
      <c r="B32">
        <v>5.0000000000000001E-3</v>
      </c>
      <c r="C32">
        <v>1</v>
      </c>
      <c r="D32">
        <f t="shared" si="1"/>
        <v>31</v>
      </c>
      <c r="E32">
        <v>1</v>
      </c>
      <c r="F32">
        <f t="shared" si="2"/>
        <v>1.2000000000000001E-3</v>
      </c>
      <c r="G32">
        <f t="shared" si="3"/>
        <v>3.6000000000000002E-4</v>
      </c>
      <c r="H32">
        <v>0</v>
      </c>
      <c r="I32">
        <v>0</v>
      </c>
      <c r="J32">
        <v>1</v>
      </c>
      <c r="K32">
        <v>1</v>
      </c>
      <c r="L32">
        <v>0</v>
      </c>
      <c r="M32">
        <v>0.4</v>
      </c>
      <c r="N32">
        <v>1</v>
      </c>
      <c r="O32">
        <v>1.1000000000000001</v>
      </c>
      <c r="P32">
        <v>0.9</v>
      </c>
      <c r="R32">
        <v>3</v>
      </c>
      <c r="U32">
        <f t="shared" ca="1" si="4"/>
        <v>10</v>
      </c>
      <c r="V32">
        <f t="shared" ca="1" si="5"/>
        <v>0.96312789896411144</v>
      </c>
    </row>
    <row r="33" spans="1:22">
      <c r="A33">
        <f t="shared" si="0"/>
        <v>3.1000000000000021E-2</v>
      </c>
      <c r="B33">
        <v>5.0000000000000001E-3</v>
      </c>
      <c r="C33">
        <v>1</v>
      </c>
      <c r="D33">
        <f t="shared" si="1"/>
        <v>32</v>
      </c>
      <c r="E33">
        <v>1</v>
      </c>
      <c r="F33">
        <f t="shared" si="2"/>
        <v>2E-3</v>
      </c>
      <c r="G33">
        <f t="shared" si="3"/>
        <v>5.9999999999999995E-4</v>
      </c>
      <c r="H33">
        <v>0</v>
      </c>
      <c r="I33">
        <v>0</v>
      </c>
      <c r="J33">
        <v>1</v>
      </c>
      <c r="K33">
        <v>1</v>
      </c>
      <c r="L33">
        <v>0</v>
      </c>
      <c r="M33">
        <v>0.4</v>
      </c>
      <c r="N33">
        <v>1</v>
      </c>
      <c r="O33">
        <v>1.1000000000000001</v>
      </c>
      <c r="P33">
        <v>0.9</v>
      </c>
      <c r="R33">
        <v>5</v>
      </c>
      <c r="U33">
        <f t="shared" ca="1" si="4"/>
        <v>3</v>
      </c>
      <c r="V33">
        <f t="shared" ca="1" si="5"/>
        <v>0.10984408337032381</v>
      </c>
    </row>
    <row r="34" spans="1:22">
      <c r="A34">
        <f t="shared" si="0"/>
        <v>3.2000000000000021E-2</v>
      </c>
      <c r="B34">
        <v>5.0000000000000001E-3</v>
      </c>
      <c r="C34">
        <v>1</v>
      </c>
      <c r="D34">
        <f t="shared" si="1"/>
        <v>33</v>
      </c>
      <c r="E34">
        <v>1</v>
      </c>
      <c r="F34">
        <f t="shared" si="2"/>
        <v>1.2000000000000001E-3</v>
      </c>
      <c r="G34">
        <f t="shared" si="3"/>
        <v>3.6000000000000002E-4</v>
      </c>
      <c r="H34">
        <v>0</v>
      </c>
      <c r="I34">
        <v>0</v>
      </c>
      <c r="J34">
        <v>1</v>
      </c>
      <c r="K34">
        <v>1</v>
      </c>
      <c r="L34">
        <v>0</v>
      </c>
      <c r="M34">
        <v>0.4</v>
      </c>
      <c r="N34">
        <v>1</v>
      </c>
      <c r="O34">
        <v>1.1000000000000001</v>
      </c>
      <c r="P34">
        <v>0.9</v>
      </c>
      <c r="R34">
        <v>3</v>
      </c>
      <c r="U34">
        <f t="shared" ca="1" si="4"/>
        <v>3</v>
      </c>
      <c r="V34">
        <f t="shared" ca="1" si="5"/>
        <v>0.30277707343290361</v>
      </c>
    </row>
    <row r="35" spans="1:22">
      <c r="A35">
        <f t="shared" si="0"/>
        <v>3.3000000000000022E-2</v>
      </c>
      <c r="B35">
        <v>5.0000000000000001E-3</v>
      </c>
      <c r="C35">
        <v>1</v>
      </c>
      <c r="D35">
        <f t="shared" si="1"/>
        <v>34</v>
      </c>
      <c r="E35">
        <v>1</v>
      </c>
      <c r="F35">
        <f t="shared" si="2"/>
        <v>1.2000000000000001E-3</v>
      </c>
      <c r="G35">
        <f t="shared" si="3"/>
        <v>3.6000000000000002E-4</v>
      </c>
      <c r="H35">
        <v>0</v>
      </c>
      <c r="I35">
        <v>0</v>
      </c>
      <c r="J35">
        <v>1</v>
      </c>
      <c r="K35">
        <v>1</v>
      </c>
      <c r="L35">
        <v>0</v>
      </c>
      <c r="M35">
        <v>0.4</v>
      </c>
      <c r="N35">
        <v>1</v>
      </c>
      <c r="O35">
        <v>1.1000000000000001</v>
      </c>
      <c r="P35">
        <v>0.9</v>
      </c>
      <c r="R35">
        <v>3</v>
      </c>
      <c r="U35">
        <f t="shared" ca="1" si="4"/>
        <v>5</v>
      </c>
      <c r="V35">
        <f t="shared" ca="1" si="5"/>
        <v>0.53174158558918538</v>
      </c>
    </row>
    <row r="36" spans="1:22">
      <c r="A36">
        <f t="shared" si="0"/>
        <v>3.4000000000000023E-2</v>
      </c>
      <c r="B36">
        <v>5.0000000000000001E-3</v>
      </c>
      <c r="C36">
        <v>1</v>
      </c>
      <c r="D36">
        <f t="shared" si="1"/>
        <v>35</v>
      </c>
      <c r="E36">
        <v>1</v>
      </c>
      <c r="F36">
        <f t="shared" si="2"/>
        <v>1.2000000000000001E-3</v>
      </c>
      <c r="G36">
        <f t="shared" si="3"/>
        <v>3.6000000000000002E-4</v>
      </c>
      <c r="H36">
        <v>0</v>
      </c>
      <c r="I36">
        <v>0</v>
      </c>
      <c r="J36">
        <v>1</v>
      </c>
      <c r="K36">
        <v>1</v>
      </c>
      <c r="L36">
        <v>0</v>
      </c>
      <c r="M36">
        <v>0.4</v>
      </c>
      <c r="N36">
        <v>1</v>
      </c>
      <c r="O36">
        <v>1.1000000000000001</v>
      </c>
      <c r="P36">
        <v>0.9</v>
      </c>
      <c r="R36">
        <v>3</v>
      </c>
      <c r="U36">
        <f t="shared" ca="1" si="4"/>
        <v>5</v>
      </c>
      <c r="V36">
        <f t="shared" ca="1" si="5"/>
        <v>0.43953031400034392</v>
      </c>
    </row>
    <row r="37" spans="1:22">
      <c r="A37">
        <f t="shared" si="0"/>
        <v>3.5000000000000024E-2</v>
      </c>
      <c r="B37">
        <v>5.0000000000000001E-3</v>
      </c>
      <c r="C37">
        <v>1</v>
      </c>
      <c r="D37">
        <f t="shared" si="1"/>
        <v>36</v>
      </c>
      <c r="E37">
        <v>1</v>
      </c>
      <c r="F37">
        <f t="shared" si="2"/>
        <v>2E-3</v>
      </c>
      <c r="G37">
        <f t="shared" si="3"/>
        <v>5.9999999999999995E-4</v>
      </c>
      <c r="H37">
        <v>0</v>
      </c>
      <c r="I37">
        <v>0</v>
      </c>
      <c r="J37">
        <v>1</v>
      </c>
      <c r="K37">
        <v>1</v>
      </c>
      <c r="L37">
        <v>0</v>
      </c>
      <c r="M37">
        <v>0.4</v>
      </c>
      <c r="N37">
        <v>1</v>
      </c>
      <c r="O37">
        <v>1.1000000000000001</v>
      </c>
      <c r="P37">
        <v>0.9</v>
      </c>
      <c r="R37">
        <v>5</v>
      </c>
      <c r="U37">
        <f t="shared" ca="1" si="4"/>
        <v>3</v>
      </c>
      <c r="V37">
        <f t="shared" ca="1" si="5"/>
        <v>0.34801659553387854</v>
      </c>
    </row>
    <row r="38" spans="1:22">
      <c r="A38">
        <f t="shared" si="0"/>
        <v>3.6000000000000025E-2</v>
      </c>
      <c r="B38">
        <v>5.0000000000000001E-3</v>
      </c>
      <c r="C38">
        <v>1</v>
      </c>
      <c r="D38">
        <f t="shared" si="1"/>
        <v>37</v>
      </c>
      <c r="E38">
        <v>1</v>
      </c>
      <c r="F38">
        <f t="shared" si="2"/>
        <v>1.2000000000000001E-3</v>
      </c>
      <c r="G38">
        <f t="shared" si="3"/>
        <v>3.6000000000000002E-4</v>
      </c>
      <c r="H38">
        <v>0</v>
      </c>
      <c r="I38">
        <v>0</v>
      </c>
      <c r="J38">
        <v>1</v>
      </c>
      <c r="K38">
        <v>1</v>
      </c>
      <c r="L38">
        <v>0</v>
      </c>
      <c r="M38">
        <v>0.4</v>
      </c>
      <c r="N38">
        <v>1</v>
      </c>
      <c r="O38">
        <v>1.1000000000000001</v>
      </c>
      <c r="P38">
        <v>0.9</v>
      </c>
      <c r="R38">
        <v>3</v>
      </c>
      <c r="U38">
        <f t="shared" ca="1" si="4"/>
        <v>5</v>
      </c>
      <c r="V38">
        <f t="shared" ca="1" si="5"/>
        <v>0.71011623018131642</v>
      </c>
    </row>
    <row r="39" spans="1:22">
      <c r="A39">
        <f t="shared" si="0"/>
        <v>3.7000000000000026E-2</v>
      </c>
      <c r="B39">
        <v>5.0000000000000001E-3</v>
      </c>
      <c r="C39">
        <v>1</v>
      </c>
      <c r="D39">
        <f t="shared" si="1"/>
        <v>38</v>
      </c>
      <c r="E39">
        <v>1</v>
      </c>
      <c r="F39">
        <f t="shared" si="2"/>
        <v>1.2000000000000001E-3</v>
      </c>
      <c r="G39">
        <f t="shared" si="3"/>
        <v>3.6000000000000002E-4</v>
      </c>
      <c r="H39">
        <v>0</v>
      </c>
      <c r="I39">
        <v>0</v>
      </c>
      <c r="J39">
        <v>1</v>
      </c>
      <c r="K39">
        <v>1</v>
      </c>
      <c r="L39">
        <v>0</v>
      </c>
      <c r="M39">
        <v>0.4</v>
      </c>
      <c r="N39">
        <v>1</v>
      </c>
      <c r="O39">
        <v>1.1000000000000001</v>
      </c>
      <c r="P39">
        <v>0.9</v>
      </c>
      <c r="R39">
        <v>3</v>
      </c>
      <c r="U39">
        <f t="shared" ca="1" si="4"/>
        <v>5</v>
      </c>
      <c r="V39">
        <f t="shared" ca="1" si="5"/>
        <v>0.41739989122336141</v>
      </c>
    </row>
    <row r="40" spans="1:22">
      <c r="A40">
        <f t="shared" si="0"/>
        <v>3.8000000000000027E-2</v>
      </c>
      <c r="B40">
        <v>5.0000000000000001E-3</v>
      </c>
      <c r="C40">
        <v>1</v>
      </c>
      <c r="D40">
        <f t="shared" si="1"/>
        <v>39</v>
      </c>
      <c r="E40">
        <v>1</v>
      </c>
      <c r="F40">
        <f t="shared" si="2"/>
        <v>2E-3</v>
      </c>
      <c r="G40">
        <f t="shared" si="3"/>
        <v>5.9999999999999995E-4</v>
      </c>
      <c r="H40">
        <v>0</v>
      </c>
      <c r="I40">
        <v>0</v>
      </c>
      <c r="J40">
        <v>1</v>
      </c>
      <c r="K40">
        <v>1</v>
      </c>
      <c r="L40">
        <v>0</v>
      </c>
      <c r="M40">
        <v>0.4</v>
      </c>
      <c r="N40">
        <v>1</v>
      </c>
      <c r="O40">
        <v>1.1000000000000001</v>
      </c>
      <c r="P40">
        <v>0.9</v>
      </c>
      <c r="R40">
        <v>5</v>
      </c>
      <c r="U40">
        <f t="shared" ca="1" si="4"/>
        <v>3</v>
      </c>
      <c r="V40">
        <f t="shared" ca="1" si="5"/>
        <v>0.35055313196447369</v>
      </c>
    </row>
    <row r="41" spans="1:22">
      <c r="A41">
        <f t="shared" si="0"/>
        <v>3.9000000000000028E-2</v>
      </c>
      <c r="B41">
        <v>5.0000000000000001E-3</v>
      </c>
      <c r="C41">
        <v>1</v>
      </c>
      <c r="D41">
        <f t="shared" si="1"/>
        <v>40</v>
      </c>
      <c r="E41">
        <v>1</v>
      </c>
      <c r="F41">
        <f t="shared" si="2"/>
        <v>2E-3</v>
      </c>
      <c r="G41">
        <f t="shared" si="3"/>
        <v>5.9999999999999995E-4</v>
      </c>
      <c r="H41">
        <v>0</v>
      </c>
      <c r="I41">
        <v>0</v>
      </c>
      <c r="J41">
        <v>1</v>
      </c>
      <c r="K41">
        <v>1</v>
      </c>
      <c r="L41">
        <v>0</v>
      </c>
      <c r="M41">
        <v>0.4</v>
      </c>
      <c r="N41">
        <v>1</v>
      </c>
      <c r="O41">
        <v>1.1000000000000001</v>
      </c>
      <c r="P41">
        <v>0.9</v>
      </c>
      <c r="R41">
        <v>5</v>
      </c>
      <c r="U41">
        <f t="shared" ca="1" si="4"/>
        <v>5</v>
      </c>
      <c r="V41">
        <f t="shared" ca="1" si="5"/>
        <v>0.79922296311126528</v>
      </c>
    </row>
    <row r="42" spans="1:22">
      <c r="A42">
        <f t="shared" si="0"/>
        <v>4.0000000000000029E-2</v>
      </c>
      <c r="B42">
        <v>5.0000000000000001E-3</v>
      </c>
      <c r="C42">
        <v>1</v>
      </c>
      <c r="D42">
        <f t="shared" si="1"/>
        <v>41</v>
      </c>
      <c r="E42">
        <v>1</v>
      </c>
      <c r="F42">
        <f t="shared" si="2"/>
        <v>2E-3</v>
      </c>
      <c r="G42">
        <f t="shared" si="3"/>
        <v>5.9999999999999995E-4</v>
      </c>
      <c r="H42">
        <v>0</v>
      </c>
      <c r="I42">
        <v>0</v>
      </c>
      <c r="J42">
        <v>1</v>
      </c>
      <c r="K42">
        <v>1</v>
      </c>
      <c r="L42">
        <v>0</v>
      </c>
      <c r="M42">
        <v>0.4</v>
      </c>
      <c r="N42">
        <v>1</v>
      </c>
      <c r="O42">
        <v>1.1000000000000001</v>
      </c>
      <c r="P42">
        <v>0.9</v>
      </c>
      <c r="R42">
        <v>5</v>
      </c>
      <c r="U42">
        <f t="shared" ca="1" si="4"/>
        <v>3</v>
      </c>
      <c r="V42">
        <f t="shared" ca="1" si="5"/>
        <v>0.21964499077880184</v>
      </c>
    </row>
    <row r="43" spans="1:22">
      <c r="A43">
        <f t="shared" si="0"/>
        <v>4.1000000000000029E-2</v>
      </c>
      <c r="B43">
        <v>5.0000000000000001E-3</v>
      </c>
      <c r="C43">
        <v>1</v>
      </c>
      <c r="D43">
        <f t="shared" si="1"/>
        <v>42</v>
      </c>
      <c r="E43">
        <v>1</v>
      </c>
      <c r="F43">
        <f t="shared" si="2"/>
        <v>2E-3</v>
      </c>
      <c r="G43">
        <f t="shared" si="3"/>
        <v>5.9999999999999995E-4</v>
      </c>
      <c r="H43">
        <v>0</v>
      </c>
      <c r="I43">
        <v>0</v>
      </c>
      <c r="J43">
        <v>1</v>
      </c>
      <c r="K43">
        <v>1</v>
      </c>
      <c r="L43">
        <v>0</v>
      </c>
      <c r="M43">
        <v>0.4</v>
      </c>
      <c r="N43">
        <v>1</v>
      </c>
      <c r="O43">
        <v>1.1000000000000001</v>
      </c>
      <c r="P43">
        <v>0.9</v>
      </c>
      <c r="R43">
        <v>5</v>
      </c>
      <c r="U43">
        <f t="shared" ca="1" si="4"/>
        <v>5</v>
      </c>
      <c r="V43">
        <f t="shared" ca="1" si="5"/>
        <v>0.6080267140593314</v>
      </c>
    </row>
    <row r="44" spans="1:22">
      <c r="A44">
        <f t="shared" si="0"/>
        <v>4.200000000000003E-2</v>
      </c>
      <c r="B44">
        <v>5.0000000000000001E-3</v>
      </c>
      <c r="C44">
        <v>1</v>
      </c>
      <c r="D44">
        <f t="shared" si="1"/>
        <v>43</v>
      </c>
      <c r="E44">
        <v>1</v>
      </c>
      <c r="F44">
        <f t="shared" si="2"/>
        <v>1.2000000000000001E-3</v>
      </c>
      <c r="G44">
        <f t="shared" si="3"/>
        <v>3.6000000000000002E-4</v>
      </c>
      <c r="H44">
        <v>0</v>
      </c>
      <c r="I44">
        <v>0</v>
      </c>
      <c r="J44">
        <v>1</v>
      </c>
      <c r="K44">
        <v>1</v>
      </c>
      <c r="L44">
        <v>0</v>
      </c>
      <c r="M44">
        <v>0.4</v>
      </c>
      <c r="N44">
        <v>1</v>
      </c>
      <c r="O44">
        <v>1.1000000000000001</v>
      </c>
      <c r="P44">
        <v>0.9</v>
      </c>
      <c r="R44">
        <v>3</v>
      </c>
      <c r="U44">
        <f t="shared" ca="1" si="4"/>
        <v>5</v>
      </c>
      <c r="V44">
        <f t="shared" ca="1" si="5"/>
        <v>0.77626097693548379</v>
      </c>
    </row>
    <row r="45" spans="1:22">
      <c r="A45">
        <f t="shared" si="0"/>
        <v>4.3000000000000031E-2</v>
      </c>
      <c r="B45">
        <v>5.0000000000000001E-3</v>
      </c>
      <c r="C45">
        <v>1</v>
      </c>
      <c r="D45">
        <f t="shared" si="1"/>
        <v>44</v>
      </c>
      <c r="E45">
        <v>1</v>
      </c>
      <c r="F45">
        <f t="shared" si="2"/>
        <v>1.2000000000000001E-3</v>
      </c>
      <c r="G45">
        <f t="shared" si="3"/>
        <v>3.6000000000000002E-4</v>
      </c>
      <c r="H45">
        <v>0</v>
      </c>
      <c r="I45">
        <v>0</v>
      </c>
      <c r="J45">
        <v>1</v>
      </c>
      <c r="K45">
        <v>1</v>
      </c>
      <c r="L45">
        <v>0</v>
      </c>
      <c r="M45">
        <v>0.4</v>
      </c>
      <c r="N45">
        <v>1</v>
      </c>
      <c r="O45">
        <v>1.1000000000000001</v>
      </c>
      <c r="P45">
        <v>0.9</v>
      </c>
      <c r="R45">
        <v>3</v>
      </c>
      <c r="U45">
        <f t="shared" ca="1" si="4"/>
        <v>10</v>
      </c>
      <c r="V45">
        <f t="shared" ca="1" si="5"/>
        <v>0.99963881441777858</v>
      </c>
    </row>
    <row r="46" spans="1:22">
      <c r="A46">
        <f t="shared" si="0"/>
        <v>4.4000000000000032E-2</v>
      </c>
      <c r="B46">
        <v>5.0000000000000001E-3</v>
      </c>
      <c r="C46">
        <v>1</v>
      </c>
      <c r="D46">
        <f t="shared" si="1"/>
        <v>45</v>
      </c>
      <c r="E46">
        <v>1</v>
      </c>
      <c r="F46">
        <f t="shared" si="2"/>
        <v>4.0000000000000001E-3</v>
      </c>
      <c r="G46">
        <f t="shared" si="3"/>
        <v>1.1999999999999999E-3</v>
      </c>
      <c r="H46">
        <v>0</v>
      </c>
      <c r="I46">
        <v>0</v>
      </c>
      <c r="J46">
        <v>1</v>
      </c>
      <c r="K46">
        <v>1</v>
      </c>
      <c r="L46">
        <v>0</v>
      </c>
      <c r="M46">
        <v>0.4</v>
      </c>
      <c r="N46">
        <v>1</v>
      </c>
      <c r="O46">
        <v>1.1000000000000001</v>
      </c>
      <c r="P46">
        <v>0.9</v>
      </c>
      <c r="R46">
        <v>10</v>
      </c>
      <c r="U46">
        <f t="shared" ca="1" si="4"/>
        <v>5</v>
      </c>
      <c r="V46">
        <f t="shared" ca="1" si="5"/>
        <v>0.43135866443858406</v>
      </c>
    </row>
    <row r="47" spans="1:22">
      <c r="A47">
        <f t="shared" si="0"/>
        <v>4.5000000000000033E-2</v>
      </c>
      <c r="B47">
        <v>5.0000000000000001E-3</v>
      </c>
      <c r="C47">
        <v>1</v>
      </c>
      <c r="D47">
        <f t="shared" si="1"/>
        <v>46</v>
      </c>
      <c r="E47">
        <v>1</v>
      </c>
      <c r="F47">
        <f t="shared" si="2"/>
        <v>1.2000000000000001E-3</v>
      </c>
      <c r="G47">
        <f t="shared" si="3"/>
        <v>3.6000000000000002E-4</v>
      </c>
      <c r="H47">
        <v>0</v>
      </c>
      <c r="I47">
        <v>0</v>
      </c>
      <c r="J47">
        <v>1</v>
      </c>
      <c r="K47">
        <v>1</v>
      </c>
      <c r="L47">
        <v>0</v>
      </c>
      <c r="M47">
        <v>0.4</v>
      </c>
      <c r="N47">
        <v>1</v>
      </c>
      <c r="O47">
        <v>1.1000000000000001</v>
      </c>
      <c r="P47">
        <v>0.9</v>
      </c>
      <c r="R47">
        <v>3</v>
      </c>
      <c r="U47">
        <f t="shared" ca="1" si="4"/>
        <v>10</v>
      </c>
      <c r="V47">
        <f t="shared" ca="1" si="5"/>
        <v>0.81279827057705756</v>
      </c>
    </row>
    <row r="48" spans="1:22">
      <c r="A48">
        <f t="shared" si="0"/>
        <v>4.6000000000000034E-2</v>
      </c>
      <c r="B48">
        <v>5.0000000000000001E-3</v>
      </c>
      <c r="C48">
        <v>1</v>
      </c>
      <c r="D48">
        <f t="shared" si="1"/>
        <v>47</v>
      </c>
      <c r="E48">
        <v>1</v>
      </c>
      <c r="F48">
        <f t="shared" si="2"/>
        <v>1.2000000000000001E-3</v>
      </c>
      <c r="G48">
        <f t="shared" si="3"/>
        <v>3.6000000000000002E-4</v>
      </c>
      <c r="H48">
        <v>0</v>
      </c>
      <c r="I48">
        <v>0</v>
      </c>
      <c r="J48">
        <v>1</v>
      </c>
      <c r="K48">
        <v>1</v>
      </c>
      <c r="L48">
        <v>0</v>
      </c>
      <c r="M48">
        <v>0.4</v>
      </c>
      <c r="N48">
        <v>1</v>
      </c>
      <c r="O48">
        <v>1.1000000000000001</v>
      </c>
      <c r="P48">
        <v>0.9</v>
      </c>
      <c r="R48">
        <v>3</v>
      </c>
      <c r="U48">
        <f t="shared" ca="1" si="4"/>
        <v>3</v>
      </c>
      <c r="V48">
        <f t="shared" ca="1" si="5"/>
        <v>0.23013348489187124</v>
      </c>
    </row>
    <row r="49" spans="1:22">
      <c r="A49">
        <f t="shared" si="0"/>
        <v>4.7000000000000035E-2</v>
      </c>
      <c r="B49">
        <v>5.0000000000000001E-3</v>
      </c>
      <c r="C49">
        <v>1</v>
      </c>
      <c r="D49">
        <f t="shared" si="1"/>
        <v>48</v>
      </c>
      <c r="E49">
        <v>1</v>
      </c>
      <c r="F49">
        <f t="shared" si="2"/>
        <v>2E-3</v>
      </c>
      <c r="G49">
        <f t="shared" si="3"/>
        <v>5.9999999999999995E-4</v>
      </c>
      <c r="H49">
        <v>0</v>
      </c>
      <c r="I49">
        <v>0</v>
      </c>
      <c r="J49">
        <v>1</v>
      </c>
      <c r="K49">
        <v>1</v>
      </c>
      <c r="L49">
        <v>0</v>
      </c>
      <c r="M49">
        <v>0.4</v>
      </c>
      <c r="N49">
        <v>1</v>
      </c>
      <c r="O49">
        <v>1.1000000000000001</v>
      </c>
      <c r="P49">
        <v>0.9</v>
      </c>
      <c r="R49">
        <v>5</v>
      </c>
      <c r="U49">
        <f t="shared" ca="1" si="4"/>
        <v>10</v>
      </c>
      <c r="V49">
        <f t="shared" ca="1" si="5"/>
        <v>0.95443538149191465</v>
      </c>
    </row>
    <row r="50" spans="1:22">
      <c r="A50">
        <f t="shared" si="0"/>
        <v>4.8000000000000036E-2</v>
      </c>
      <c r="B50">
        <v>5.0000000000000001E-3</v>
      </c>
      <c r="C50">
        <v>1</v>
      </c>
      <c r="D50">
        <f t="shared" si="1"/>
        <v>49</v>
      </c>
      <c r="E50">
        <v>1</v>
      </c>
      <c r="F50">
        <f t="shared" si="2"/>
        <v>2E-3</v>
      </c>
      <c r="G50">
        <f t="shared" si="3"/>
        <v>5.9999999999999995E-4</v>
      </c>
      <c r="H50">
        <v>0</v>
      </c>
      <c r="I50">
        <v>0</v>
      </c>
      <c r="J50">
        <v>1</v>
      </c>
      <c r="K50">
        <v>1</v>
      </c>
      <c r="L50">
        <v>0</v>
      </c>
      <c r="M50">
        <v>0.4</v>
      </c>
      <c r="N50">
        <v>1</v>
      </c>
      <c r="O50">
        <v>1.1000000000000001</v>
      </c>
      <c r="P50">
        <v>0.9</v>
      </c>
      <c r="R50">
        <v>5</v>
      </c>
      <c r="U50">
        <f t="shared" ca="1" si="4"/>
        <v>5</v>
      </c>
      <c r="V50">
        <f t="shared" ca="1" si="5"/>
        <v>0.75549290587678009</v>
      </c>
    </row>
    <row r="51" spans="1:22">
      <c r="A51">
        <f t="shared" si="0"/>
        <v>4.9000000000000037E-2</v>
      </c>
      <c r="B51">
        <v>5.0000000000000001E-3</v>
      </c>
      <c r="C51">
        <v>1</v>
      </c>
      <c r="D51">
        <f t="shared" si="1"/>
        <v>50</v>
      </c>
      <c r="E51">
        <v>1</v>
      </c>
      <c r="F51">
        <f t="shared" si="2"/>
        <v>1.2000000000000001E-3</v>
      </c>
      <c r="G51">
        <f t="shared" si="3"/>
        <v>3.6000000000000002E-4</v>
      </c>
      <c r="H51">
        <v>0</v>
      </c>
      <c r="I51">
        <v>0</v>
      </c>
      <c r="J51">
        <v>1</v>
      </c>
      <c r="K51">
        <v>1</v>
      </c>
      <c r="L51">
        <v>0</v>
      </c>
      <c r="M51">
        <v>0.4</v>
      </c>
      <c r="N51">
        <v>1</v>
      </c>
      <c r="O51">
        <v>1.1000000000000001</v>
      </c>
      <c r="P51">
        <v>0.9</v>
      </c>
      <c r="R51">
        <v>3</v>
      </c>
      <c r="U51">
        <f t="shared" ca="1" si="4"/>
        <v>5</v>
      </c>
      <c r="V51">
        <f t="shared" ca="1" si="5"/>
        <v>0.62781547806402127</v>
      </c>
    </row>
    <row r="52" spans="1:22">
      <c r="A52">
        <f>A17</f>
        <v>1.5000000000000006E-2</v>
      </c>
      <c r="B52">
        <v>0</v>
      </c>
      <c r="C52">
        <v>0</v>
      </c>
      <c r="D52">
        <f t="shared" si="1"/>
        <v>51</v>
      </c>
      <c r="E52">
        <v>1</v>
      </c>
      <c r="F52">
        <f t="shared" si="2"/>
        <v>1.2000000000000001E-3</v>
      </c>
      <c r="G52">
        <f t="shared" si="3"/>
        <v>3.6000000000000002E-4</v>
      </c>
      <c r="H52">
        <v>0</v>
      </c>
      <c r="I52">
        <v>0</v>
      </c>
      <c r="J52">
        <v>1</v>
      </c>
      <c r="K52">
        <v>1</v>
      </c>
      <c r="L52">
        <v>0</v>
      </c>
      <c r="M52">
        <v>0.4</v>
      </c>
      <c r="N52">
        <v>1</v>
      </c>
      <c r="O52">
        <v>1.1000000000000001</v>
      </c>
      <c r="P52">
        <v>0.9</v>
      </c>
      <c r="R52">
        <v>3</v>
      </c>
      <c r="U52">
        <f t="shared" ca="1" si="4"/>
        <v>5</v>
      </c>
      <c r="V52">
        <f t="shared" ca="1" si="5"/>
        <v>0.79220158750849246</v>
      </c>
    </row>
    <row r="53" spans="1:22">
      <c r="A53">
        <f>A52</f>
        <v>1.5000000000000006E-2</v>
      </c>
      <c r="B53">
        <f>B52-0.001</f>
        <v>-1E-3</v>
      </c>
      <c r="C53">
        <v>1</v>
      </c>
      <c r="D53">
        <f t="shared" si="1"/>
        <v>52</v>
      </c>
      <c r="E53">
        <v>1</v>
      </c>
      <c r="F53">
        <f t="shared" si="2"/>
        <v>1.2000000000000001E-3</v>
      </c>
      <c r="G53">
        <f t="shared" si="3"/>
        <v>3.6000000000000002E-4</v>
      </c>
      <c r="H53">
        <v>0</v>
      </c>
      <c r="I53">
        <v>0</v>
      </c>
      <c r="J53">
        <v>1</v>
      </c>
      <c r="K53">
        <v>1</v>
      </c>
      <c r="L53">
        <v>0</v>
      </c>
      <c r="M53">
        <v>0.4</v>
      </c>
      <c r="N53">
        <v>1</v>
      </c>
      <c r="O53">
        <v>1.1000000000000001</v>
      </c>
      <c r="P53">
        <v>0.9</v>
      </c>
      <c r="R53">
        <v>3</v>
      </c>
      <c r="U53">
        <f t="shared" ca="1" si="4"/>
        <v>5</v>
      </c>
      <c r="V53">
        <f t="shared" ca="1" si="5"/>
        <v>0.78649855745910036</v>
      </c>
    </row>
    <row r="54" spans="1:22">
      <c r="A54">
        <f>A53</f>
        <v>1.5000000000000006E-2</v>
      </c>
      <c r="B54">
        <f t="shared" ref="B54:B66" si="6">B53-0.001</f>
        <v>-2E-3</v>
      </c>
      <c r="C54">
        <v>0</v>
      </c>
      <c r="D54">
        <f t="shared" si="1"/>
        <v>53</v>
      </c>
      <c r="E54">
        <v>1</v>
      </c>
      <c r="F54">
        <f t="shared" si="2"/>
        <v>4.0000000000000001E-3</v>
      </c>
      <c r="G54">
        <f t="shared" si="3"/>
        <v>1.1999999999999999E-3</v>
      </c>
      <c r="H54">
        <v>0</v>
      </c>
      <c r="I54">
        <v>0</v>
      </c>
      <c r="J54">
        <v>1</v>
      </c>
      <c r="K54">
        <v>1</v>
      </c>
      <c r="L54">
        <v>0</v>
      </c>
      <c r="M54">
        <v>0.4</v>
      </c>
      <c r="N54">
        <v>1</v>
      </c>
      <c r="O54">
        <v>1.1000000000000001</v>
      </c>
      <c r="P54">
        <v>0.9</v>
      </c>
      <c r="R54">
        <v>10</v>
      </c>
      <c r="U54">
        <f t="shared" ca="1" si="4"/>
        <v>3</v>
      </c>
      <c r="V54">
        <f t="shared" ca="1" si="5"/>
        <v>8.0972145578578569E-2</v>
      </c>
    </row>
    <row r="55" spans="1:22">
      <c r="A55">
        <f t="shared" ref="A55:A63" si="7">A54</f>
        <v>1.5000000000000006E-2</v>
      </c>
      <c r="B55">
        <f t="shared" si="6"/>
        <v>-3.0000000000000001E-3</v>
      </c>
      <c r="C55">
        <v>1</v>
      </c>
      <c r="D55">
        <f t="shared" si="1"/>
        <v>54</v>
      </c>
      <c r="E55">
        <v>1</v>
      </c>
      <c r="F55">
        <f t="shared" si="2"/>
        <v>1.2000000000000001E-3</v>
      </c>
      <c r="G55">
        <f t="shared" si="3"/>
        <v>3.6000000000000002E-4</v>
      </c>
      <c r="H55">
        <v>0</v>
      </c>
      <c r="I55">
        <v>0</v>
      </c>
      <c r="J55">
        <v>1</v>
      </c>
      <c r="K55">
        <v>1</v>
      </c>
      <c r="L55">
        <v>0</v>
      </c>
      <c r="M55">
        <v>0.4</v>
      </c>
      <c r="N55">
        <v>1</v>
      </c>
      <c r="O55">
        <v>1.1000000000000001</v>
      </c>
      <c r="P55">
        <v>0.9</v>
      </c>
      <c r="R55">
        <v>3</v>
      </c>
      <c r="U55">
        <f t="shared" ca="1" si="4"/>
        <v>3</v>
      </c>
      <c r="V55">
        <f t="shared" ca="1" si="5"/>
        <v>0.29263769813356255</v>
      </c>
    </row>
    <row r="56" spans="1:22">
      <c r="A56">
        <f t="shared" si="7"/>
        <v>1.5000000000000006E-2</v>
      </c>
      <c r="B56">
        <f t="shared" si="6"/>
        <v>-4.0000000000000001E-3</v>
      </c>
      <c r="C56">
        <v>1</v>
      </c>
      <c r="D56">
        <f t="shared" si="1"/>
        <v>55</v>
      </c>
      <c r="E56">
        <v>1</v>
      </c>
      <c r="F56">
        <f t="shared" si="2"/>
        <v>2E-3</v>
      </c>
      <c r="G56">
        <f t="shared" si="3"/>
        <v>5.9999999999999995E-4</v>
      </c>
      <c r="H56">
        <v>0</v>
      </c>
      <c r="I56">
        <v>0</v>
      </c>
      <c r="J56">
        <v>1</v>
      </c>
      <c r="K56">
        <v>1</v>
      </c>
      <c r="L56">
        <v>0</v>
      </c>
      <c r="M56">
        <v>0.4</v>
      </c>
      <c r="N56">
        <v>1</v>
      </c>
      <c r="O56">
        <v>1.1000000000000001</v>
      </c>
      <c r="P56">
        <v>0.9</v>
      </c>
      <c r="R56">
        <v>5</v>
      </c>
      <c r="U56">
        <f t="shared" ca="1" si="4"/>
        <v>5</v>
      </c>
      <c r="V56">
        <f t="shared" ca="1" si="5"/>
        <v>0.66544737050781322</v>
      </c>
    </row>
    <row r="57" spans="1:22">
      <c r="A57">
        <f t="shared" si="7"/>
        <v>1.5000000000000006E-2</v>
      </c>
      <c r="B57">
        <f t="shared" si="6"/>
        <v>-5.0000000000000001E-3</v>
      </c>
      <c r="C57">
        <v>1</v>
      </c>
      <c r="D57">
        <f t="shared" si="1"/>
        <v>56</v>
      </c>
      <c r="E57">
        <v>1</v>
      </c>
      <c r="F57">
        <f t="shared" si="2"/>
        <v>2E-3</v>
      </c>
      <c r="G57">
        <f t="shared" si="3"/>
        <v>5.9999999999999995E-4</v>
      </c>
      <c r="H57">
        <v>0</v>
      </c>
      <c r="I57">
        <v>0</v>
      </c>
      <c r="J57">
        <v>1</v>
      </c>
      <c r="K57">
        <v>1</v>
      </c>
      <c r="L57">
        <v>0</v>
      </c>
      <c r="M57">
        <v>0.4</v>
      </c>
      <c r="N57">
        <v>1</v>
      </c>
      <c r="O57">
        <v>1.1000000000000001</v>
      </c>
      <c r="P57">
        <v>0.9</v>
      </c>
      <c r="R57">
        <v>5</v>
      </c>
      <c r="U57">
        <f t="shared" ca="1" si="4"/>
        <v>3</v>
      </c>
      <c r="V57">
        <f t="shared" ca="1" si="5"/>
        <v>0.3042789618501236</v>
      </c>
    </row>
    <row r="58" spans="1:22">
      <c r="A58">
        <f t="shared" si="7"/>
        <v>1.5000000000000006E-2</v>
      </c>
      <c r="B58">
        <f t="shared" si="6"/>
        <v>-6.0000000000000001E-3</v>
      </c>
      <c r="C58">
        <v>1</v>
      </c>
      <c r="D58">
        <f t="shared" si="1"/>
        <v>57</v>
      </c>
      <c r="E58">
        <v>1</v>
      </c>
      <c r="F58">
        <f t="shared" si="2"/>
        <v>1.2000000000000001E-3</v>
      </c>
      <c r="G58">
        <f t="shared" si="3"/>
        <v>3.6000000000000002E-4</v>
      </c>
      <c r="H58">
        <v>0</v>
      </c>
      <c r="I58">
        <v>0</v>
      </c>
      <c r="J58">
        <v>1</v>
      </c>
      <c r="K58">
        <v>1</v>
      </c>
      <c r="L58">
        <v>0</v>
      </c>
      <c r="M58">
        <v>0.4</v>
      </c>
      <c r="N58">
        <v>1</v>
      </c>
      <c r="O58">
        <v>1.1000000000000001</v>
      </c>
      <c r="P58">
        <v>0.9</v>
      </c>
      <c r="R58">
        <v>3</v>
      </c>
      <c r="U58">
        <f t="shared" ca="1" si="4"/>
        <v>5</v>
      </c>
      <c r="V58">
        <f t="shared" ca="1" si="5"/>
        <v>0.53876583677205403</v>
      </c>
    </row>
    <row r="59" spans="1:22">
      <c r="A59">
        <f t="shared" si="7"/>
        <v>1.5000000000000006E-2</v>
      </c>
      <c r="B59">
        <f t="shared" si="6"/>
        <v>-7.0000000000000001E-3</v>
      </c>
      <c r="C59">
        <v>1</v>
      </c>
      <c r="D59">
        <f t="shared" si="1"/>
        <v>58</v>
      </c>
      <c r="E59">
        <v>1</v>
      </c>
      <c r="F59">
        <f t="shared" si="2"/>
        <v>1.2000000000000001E-3</v>
      </c>
      <c r="G59">
        <f t="shared" si="3"/>
        <v>3.6000000000000002E-4</v>
      </c>
      <c r="H59">
        <v>0</v>
      </c>
      <c r="I59">
        <v>0</v>
      </c>
      <c r="J59">
        <v>1</v>
      </c>
      <c r="K59">
        <v>1</v>
      </c>
      <c r="L59">
        <v>0</v>
      </c>
      <c r="M59">
        <v>0.4</v>
      </c>
      <c r="N59">
        <v>1</v>
      </c>
      <c r="O59">
        <v>1.1000000000000001</v>
      </c>
      <c r="P59">
        <v>0.9</v>
      </c>
      <c r="R59">
        <v>3</v>
      </c>
      <c r="U59">
        <f t="shared" ca="1" si="4"/>
        <v>10</v>
      </c>
      <c r="V59">
        <f t="shared" ca="1" si="5"/>
        <v>0.94096963605216488</v>
      </c>
    </row>
    <row r="60" spans="1:22">
      <c r="A60">
        <f t="shared" si="7"/>
        <v>1.5000000000000006E-2</v>
      </c>
      <c r="B60">
        <f t="shared" si="6"/>
        <v>-8.0000000000000002E-3</v>
      </c>
      <c r="C60">
        <v>1</v>
      </c>
      <c r="D60">
        <f t="shared" si="1"/>
        <v>59</v>
      </c>
      <c r="E60">
        <v>1</v>
      </c>
      <c r="F60">
        <f t="shared" si="2"/>
        <v>1.2000000000000001E-3</v>
      </c>
      <c r="G60">
        <f t="shared" si="3"/>
        <v>3.6000000000000002E-4</v>
      </c>
      <c r="H60">
        <v>0</v>
      </c>
      <c r="I60">
        <v>0</v>
      </c>
      <c r="J60">
        <v>1</v>
      </c>
      <c r="K60">
        <v>1</v>
      </c>
      <c r="L60">
        <v>0</v>
      </c>
      <c r="M60">
        <v>0.4</v>
      </c>
      <c r="N60">
        <v>1</v>
      </c>
      <c r="O60">
        <v>1.1000000000000001</v>
      </c>
      <c r="P60">
        <v>0.9</v>
      </c>
      <c r="R60">
        <v>3</v>
      </c>
      <c r="U60">
        <f t="shared" ca="1" si="4"/>
        <v>3</v>
      </c>
      <c r="V60">
        <f t="shared" ca="1" si="5"/>
        <v>0.16328202202821251</v>
      </c>
    </row>
    <row r="61" spans="1:22">
      <c r="A61">
        <f t="shared" si="7"/>
        <v>1.5000000000000006E-2</v>
      </c>
      <c r="B61">
        <f t="shared" si="6"/>
        <v>-9.0000000000000011E-3</v>
      </c>
      <c r="C61">
        <v>1</v>
      </c>
      <c r="D61">
        <f t="shared" si="1"/>
        <v>60</v>
      </c>
      <c r="E61">
        <v>1</v>
      </c>
      <c r="F61">
        <f t="shared" si="2"/>
        <v>1.2000000000000001E-3</v>
      </c>
      <c r="G61">
        <f t="shared" si="3"/>
        <v>3.6000000000000002E-4</v>
      </c>
      <c r="H61">
        <v>0</v>
      </c>
      <c r="I61">
        <v>0</v>
      </c>
      <c r="J61">
        <v>1</v>
      </c>
      <c r="K61">
        <v>1</v>
      </c>
      <c r="L61">
        <v>0</v>
      </c>
      <c r="M61">
        <v>0.4</v>
      </c>
      <c r="N61">
        <v>1</v>
      </c>
      <c r="O61">
        <v>1.1000000000000001</v>
      </c>
      <c r="P61">
        <v>0.9</v>
      </c>
      <c r="R61">
        <v>3</v>
      </c>
      <c r="U61">
        <f t="shared" ca="1" si="4"/>
        <v>5</v>
      </c>
      <c r="V61">
        <f t="shared" ca="1" si="5"/>
        <v>0.48143824415429171</v>
      </c>
    </row>
    <row r="62" spans="1:22">
      <c r="A62">
        <f t="shared" si="7"/>
        <v>1.5000000000000006E-2</v>
      </c>
      <c r="B62">
        <f t="shared" si="6"/>
        <v>-1.0000000000000002E-2</v>
      </c>
      <c r="C62">
        <v>1</v>
      </c>
      <c r="D62">
        <f t="shared" si="1"/>
        <v>61</v>
      </c>
      <c r="E62">
        <v>1</v>
      </c>
      <c r="F62">
        <f t="shared" si="2"/>
        <v>2E-3</v>
      </c>
      <c r="G62">
        <f t="shared" si="3"/>
        <v>5.9999999999999995E-4</v>
      </c>
      <c r="H62">
        <v>0</v>
      </c>
      <c r="I62">
        <v>0</v>
      </c>
      <c r="J62">
        <v>1</v>
      </c>
      <c r="K62">
        <v>1</v>
      </c>
      <c r="L62">
        <v>0</v>
      </c>
      <c r="M62">
        <v>0.4</v>
      </c>
      <c r="N62">
        <v>1</v>
      </c>
      <c r="O62">
        <v>1.1000000000000001</v>
      </c>
      <c r="P62">
        <v>0.9</v>
      </c>
      <c r="R62">
        <v>5</v>
      </c>
      <c r="U62">
        <f t="shared" ca="1" si="4"/>
        <v>5</v>
      </c>
      <c r="V62">
        <f t="shared" ca="1" si="5"/>
        <v>0.76930258025368659</v>
      </c>
    </row>
    <row r="63" spans="1:22">
      <c r="A63">
        <f t="shared" si="7"/>
        <v>1.5000000000000006E-2</v>
      </c>
      <c r="B63">
        <f t="shared" si="6"/>
        <v>-1.1000000000000003E-2</v>
      </c>
      <c r="C63">
        <v>1</v>
      </c>
      <c r="D63">
        <f t="shared" si="1"/>
        <v>62</v>
      </c>
      <c r="E63">
        <v>1</v>
      </c>
      <c r="F63">
        <f t="shared" si="2"/>
        <v>2E-3</v>
      </c>
      <c r="G63">
        <f t="shared" si="3"/>
        <v>5.9999999999999995E-4</v>
      </c>
      <c r="H63">
        <v>0</v>
      </c>
      <c r="I63">
        <v>0</v>
      </c>
      <c r="J63">
        <v>1</v>
      </c>
      <c r="K63">
        <v>1</v>
      </c>
      <c r="L63">
        <v>0</v>
      </c>
      <c r="M63">
        <v>0.4</v>
      </c>
      <c r="N63">
        <v>1</v>
      </c>
      <c r="O63">
        <v>1.1000000000000001</v>
      </c>
      <c r="P63">
        <v>0.9</v>
      </c>
      <c r="R63">
        <v>5</v>
      </c>
      <c r="U63">
        <f t="shared" ca="1" si="4"/>
        <v>3</v>
      </c>
      <c r="V63">
        <f t="shared" ca="1" si="5"/>
        <v>6.64809378025355E-2</v>
      </c>
    </row>
    <row r="64" spans="1:22">
      <c r="A64">
        <f>A63+0.001</f>
        <v>1.6000000000000007E-2</v>
      </c>
      <c r="B64">
        <f>B55</f>
        <v>-3.0000000000000001E-3</v>
      </c>
      <c r="C64">
        <v>1</v>
      </c>
      <c r="D64">
        <f t="shared" si="1"/>
        <v>63</v>
      </c>
      <c r="E64">
        <v>1</v>
      </c>
      <c r="F64">
        <f t="shared" si="2"/>
        <v>1.2000000000000001E-3</v>
      </c>
      <c r="G64">
        <f t="shared" si="3"/>
        <v>3.6000000000000002E-4</v>
      </c>
      <c r="H64">
        <v>0</v>
      </c>
      <c r="I64">
        <v>0</v>
      </c>
      <c r="J64">
        <v>1</v>
      </c>
      <c r="K64">
        <v>1</v>
      </c>
      <c r="L64">
        <v>0</v>
      </c>
      <c r="M64">
        <v>0.4</v>
      </c>
      <c r="N64">
        <v>1</v>
      </c>
      <c r="O64">
        <v>1.1000000000000001</v>
      </c>
      <c r="P64">
        <v>0.9</v>
      </c>
      <c r="R64">
        <v>3</v>
      </c>
      <c r="U64">
        <f t="shared" ca="1" si="4"/>
        <v>5</v>
      </c>
      <c r="V64">
        <f t="shared" ca="1" si="5"/>
        <v>0.56347690629386715</v>
      </c>
    </row>
    <row r="65" spans="1:22">
      <c r="A65">
        <f>A64</f>
        <v>1.6000000000000007E-2</v>
      </c>
      <c r="B65">
        <f t="shared" si="6"/>
        <v>-4.0000000000000001E-3</v>
      </c>
      <c r="C65">
        <v>1</v>
      </c>
      <c r="D65">
        <f t="shared" si="1"/>
        <v>64</v>
      </c>
      <c r="E65">
        <v>1</v>
      </c>
      <c r="F65">
        <f t="shared" si="2"/>
        <v>2E-3</v>
      </c>
      <c r="G65">
        <f t="shared" si="3"/>
        <v>5.9999999999999995E-4</v>
      </c>
      <c r="H65">
        <v>0</v>
      </c>
      <c r="I65">
        <v>0</v>
      </c>
      <c r="J65">
        <v>1</v>
      </c>
      <c r="K65">
        <v>1</v>
      </c>
      <c r="L65">
        <v>0</v>
      </c>
      <c r="M65">
        <v>0.4</v>
      </c>
      <c r="N65">
        <v>1</v>
      </c>
      <c r="O65">
        <v>1.1000000000000001</v>
      </c>
      <c r="P65">
        <v>0.9</v>
      </c>
      <c r="R65">
        <v>5</v>
      </c>
      <c r="U65">
        <f t="shared" ca="1" si="4"/>
        <v>5</v>
      </c>
      <c r="V65">
        <f t="shared" ca="1" si="5"/>
        <v>0.66890114555963187</v>
      </c>
    </row>
    <row r="66" spans="1:22">
      <c r="A66">
        <f>A65</f>
        <v>1.6000000000000007E-2</v>
      </c>
      <c r="B66">
        <f t="shared" si="6"/>
        <v>-5.0000000000000001E-3</v>
      </c>
      <c r="C66">
        <v>1</v>
      </c>
      <c r="D66">
        <f t="shared" si="1"/>
        <v>65</v>
      </c>
      <c r="E66">
        <v>1</v>
      </c>
      <c r="F66">
        <f t="shared" si="2"/>
        <v>2E-3</v>
      </c>
      <c r="G66">
        <f t="shared" si="3"/>
        <v>5.9999999999999995E-4</v>
      </c>
      <c r="H66">
        <v>0</v>
      </c>
      <c r="I66">
        <v>0</v>
      </c>
      <c r="J66">
        <v>1</v>
      </c>
      <c r="K66">
        <v>1</v>
      </c>
      <c r="L66">
        <v>0</v>
      </c>
      <c r="M66">
        <v>0.4</v>
      </c>
      <c r="N66">
        <v>1</v>
      </c>
      <c r="O66">
        <v>1.1000000000000001</v>
      </c>
      <c r="P66">
        <v>0.9</v>
      </c>
      <c r="R66">
        <v>5</v>
      </c>
      <c r="U66">
        <f t="shared" ca="1" si="4"/>
        <v>3</v>
      </c>
      <c r="V66">
        <f t="shared" ca="1" si="5"/>
        <v>0.2045994229823096</v>
      </c>
    </row>
    <row r="67" spans="1:22">
      <c r="A67">
        <f>A64</f>
        <v>1.6000000000000007E-2</v>
      </c>
      <c r="B67">
        <v>0</v>
      </c>
      <c r="C67">
        <v>1</v>
      </c>
      <c r="D67">
        <f t="shared" si="1"/>
        <v>66</v>
      </c>
      <c r="E67">
        <v>1</v>
      </c>
      <c r="F67">
        <f t="shared" si="2"/>
        <v>4.0000000000000001E-3</v>
      </c>
      <c r="G67">
        <f t="shared" si="3"/>
        <v>1.1999999999999999E-3</v>
      </c>
      <c r="H67">
        <v>0</v>
      </c>
      <c r="I67">
        <v>0</v>
      </c>
      <c r="J67">
        <v>1</v>
      </c>
      <c r="K67">
        <v>1</v>
      </c>
      <c r="L67">
        <v>0</v>
      </c>
      <c r="M67">
        <v>0.4</v>
      </c>
      <c r="N67">
        <v>1</v>
      </c>
      <c r="O67">
        <v>1.1000000000000001</v>
      </c>
      <c r="P67">
        <v>0.9</v>
      </c>
      <c r="R67">
        <v>10</v>
      </c>
      <c r="U67">
        <f t="shared" ca="1" si="4"/>
        <v>3</v>
      </c>
      <c r="V67">
        <f t="shared" ca="1" si="5"/>
        <v>0.18064882512160696</v>
      </c>
    </row>
    <row r="68" spans="1:22">
      <c r="A68">
        <f t="shared" ref="A68:A115" si="8">A67+0.001</f>
        <v>1.7000000000000008E-2</v>
      </c>
      <c r="B68">
        <v>0</v>
      </c>
      <c r="C68">
        <v>1</v>
      </c>
      <c r="D68">
        <f t="shared" ref="D68:D116" si="9">D67+1</f>
        <v>67</v>
      </c>
      <c r="E68">
        <v>1</v>
      </c>
      <c r="F68">
        <f t="shared" ref="F68:F115" si="10">R68*0.001*0.4</f>
        <v>2E-3</v>
      </c>
      <c r="G68">
        <f t="shared" ref="G68:G115" si="11">F68*0.3</f>
        <v>5.9999999999999995E-4</v>
      </c>
      <c r="H68">
        <v>0</v>
      </c>
      <c r="I68">
        <v>0</v>
      </c>
      <c r="J68">
        <v>1</v>
      </c>
      <c r="K68">
        <v>1</v>
      </c>
      <c r="L68">
        <v>0</v>
      </c>
      <c r="M68">
        <v>0.4</v>
      </c>
      <c r="N68">
        <v>1</v>
      </c>
      <c r="O68">
        <v>1.1000000000000001</v>
      </c>
      <c r="P68">
        <v>0.9</v>
      </c>
      <c r="R68">
        <v>5</v>
      </c>
      <c r="U68">
        <f t="shared" ref="U68:U116" ca="1" si="12">IF(V68&lt;0.4,3,IF(V68&lt;0.8,5,IF(V68&lt;1,10,15)))</f>
        <v>10</v>
      </c>
      <c r="V68">
        <f t="shared" ref="V68:V116" ca="1" si="13">RAND()</f>
        <v>0.96401847134687202</v>
      </c>
    </row>
    <row r="69" spans="1:22">
      <c r="A69">
        <f t="shared" si="8"/>
        <v>1.8000000000000009E-2</v>
      </c>
      <c r="B69">
        <v>0</v>
      </c>
      <c r="C69">
        <v>1</v>
      </c>
      <c r="D69">
        <f t="shared" si="9"/>
        <v>68</v>
      </c>
      <c r="E69">
        <v>1</v>
      </c>
      <c r="F69">
        <f t="shared" si="10"/>
        <v>2E-3</v>
      </c>
      <c r="G69">
        <f t="shared" si="11"/>
        <v>5.9999999999999995E-4</v>
      </c>
      <c r="H69">
        <v>0</v>
      </c>
      <c r="I69">
        <v>0</v>
      </c>
      <c r="J69">
        <v>1</v>
      </c>
      <c r="K69">
        <v>1</v>
      </c>
      <c r="L69">
        <v>0</v>
      </c>
      <c r="M69">
        <v>0.4</v>
      </c>
      <c r="N69">
        <v>1</v>
      </c>
      <c r="O69">
        <v>1.1000000000000001</v>
      </c>
      <c r="P69">
        <v>0.9</v>
      </c>
      <c r="R69">
        <v>5</v>
      </c>
      <c r="U69">
        <f t="shared" ca="1" si="12"/>
        <v>5</v>
      </c>
      <c r="V69">
        <f t="shared" ca="1" si="13"/>
        <v>0.77289925221502509</v>
      </c>
    </row>
    <row r="70" spans="1:22">
      <c r="A70">
        <f t="shared" si="8"/>
        <v>1.900000000000001E-2</v>
      </c>
      <c r="B70">
        <v>0</v>
      </c>
      <c r="C70">
        <v>1</v>
      </c>
      <c r="D70">
        <f t="shared" si="9"/>
        <v>69</v>
      </c>
      <c r="E70">
        <v>1</v>
      </c>
      <c r="F70">
        <f t="shared" si="10"/>
        <v>1.2000000000000001E-3</v>
      </c>
      <c r="G70">
        <f t="shared" si="11"/>
        <v>3.6000000000000002E-4</v>
      </c>
      <c r="H70">
        <v>0</v>
      </c>
      <c r="I70">
        <v>0</v>
      </c>
      <c r="J70">
        <v>1</v>
      </c>
      <c r="K70">
        <v>1</v>
      </c>
      <c r="L70">
        <v>0</v>
      </c>
      <c r="M70">
        <v>0.4</v>
      </c>
      <c r="N70">
        <v>1</v>
      </c>
      <c r="O70">
        <v>1.1000000000000001</v>
      </c>
      <c r="P70">
        <v>0.9</v>
      </c>
      <c r="R70">
        <v>3</v>
      </c>
      <c r="U70">
        <f t="shared" ca="1" si="12"/>
        <v>5</v>
      </c>
      <c r="V70">
        <f t="shared" ca="1" si="13"/>
        <v>0.67645800682543733</v>
      </c>
    </row>
    <row r="71" spans="1:22">
      <c r="A71">
        <f t="shared" si="8"/>
        <v>2.0000000000000011E-2</v>
      </c>
      <c r="B71">
        <v>0</v>
      </c>
      <c r="C71">
        <v>1</v>
      </c>
      <c r="D71">
        <f t="shared" si="9"/>
        <v>70</v>
      </c>
      <c r="E71">
        <v>1</v>
      </c>
      <c r="F71">
        <f t="shared" si="10"/>
        <v>2E-3</v>
      </c>
      <c r="G71">
        <f t="shared" si="11"/>
        <v>5.9999999999999995E-4</v>
      </c>
      <c r="H71">
        <v>0</v>
      </c>
      <c r="I71">
        <v>0</v>
      </c>
      <c r="J71">
        <v>1</v>
      </c>
      <c r="K71">
        <v>1</v>
      </c>
      <c r="L71">
        <v>0</v>
      </c>
      <c r="M71">
        <v>0.4</v>
      </c>
      <c r="N71">
        <v>1</v>
      </c>
      <c r="O71">
        <v>1.1000000000000001</v>
      </c>
      <c r="P71">
        <v>0.9</v>
      </c>
      <c r="R71">
        <v>5</v>
      </c>
      <c r="U71">
        <f t="shared" ca="1" si="12"/>
        <v>5</v>
      </c>
      <c r="V71">
        <f t="shared" ca="1" si="13"/>
        <v>0.77448333054018104</v>
      </c>
    </row>
    <row r="72" spans="1:22">
      <c r="A72">
        <f t="shared" si="8"/>
        <v>2.1000000000000012E-2</v>
      </c>
      <c r="B72">
        <v>0</v>
      </c>
      <c r="C72">
        <v>1</v>
      </c>
      <c r="D72">
        <f t="shared" si="9"/>
        <v>71</v>
      </c>
      <c r="E72">
        <v>1</v>
      </c>
      <c r="F72">
        <f t="shared" si="10"/>
        <v>1.2000000000000001E-3</v>
      </c>
      <c r="G72">
        <f t="shared" si="11"/>
        <v>3.6000000000000002E-4</v>
      </c>
      <c r="H72">
        <v>0</v>
      </c>
      <c r="I72">
        <v>0</v>
      </c>
      <c r="J72">
        <v>1</v>
      </c>
      <c r="K72">
        <v>1</v>
      </c>
      <c r="L72">
        <v>0</v>
      </c>
      <c r="M72">
        <v>0.4</v>
      </c>
      <c r="N72">
        <v>1</v>
      </c>
      <c r="O72">
        <v>1.1000000000000001</v>
      </c>
      <c r="P72">
        <v>0.9</v>
      </c>
      <c r="R72">
        <v>3</v>
      </c>
      <c r="U72">
        <f t="shared" ca="1" si="12"/>
        <v>5</v>
      </c>
      <c r="V72">
        <f t="shared" ca="1" si="13"/>
        <v>0.70259535673311491</v>
      </c>
    </row>
    <row r="73" spans="1:22">
      <c r="A73">
        <f t="shared" si="8"/>
        <v>2.2000000000000013E-2</v>
      </c>
      <c r="B73">
        <v>0</v>
      </c>
      <c r="C73">
        <v>1</v>
      </c>
      <c r="D73">
        <f t="shared" si="9"/>
        <v>72</v>
      </c>
      <c r="E73">
        <v>1</v>
      </c>
      <c r="F73">
        <f t="shared" si="10"/>
        <v>2E-3</v>
      </c>
      <c r="G73">
        <f t="shared" si="11"/>
        <v>5.9999999999999995E-4</v>
      </c>
      <c r="H73">
        <v>0</v>
      </c>
      <c r="I73">
        <v>0</v>
      </c>
      <c r="J73">
        <v>1</v>
      </c>
      <c r="K73">
        <v>1</v>
      </c>
      <c r="L73">
        <v>0</v>
      </c>
      <c r="M73">
        <v>0.4</v>
      </c>
      <c r="N73">
        <v>1</v>
      </c>
      <c r="O73">
        <v>1.1000000000000001</v>
      </c>
      <c r="P73">
        <v>0.9</v>
      </c>
      <c r="R73">
        <v>5</v>
      </c>
      <c r="U73">
        <f t="shared" ca="1" si="12"/>
        <v>5</v>
      </c>
      <c r="V73">
        <f t="shared" ca="1" si="13"/>
        <v>0.56076025534739826</v>
      </c>
    </row>
    <row r="74" spans="1:22">
      <c r="A74">
        <f t="shared" si="8"/>
        <v>2.3000000000000013E-2</v>
      </c>
      <c r="B74">
        <v>0</v>
      </c>
      <c r="C74">
        <v>1</v>
      </c>
      <c r="D74">
        <f t="shared" si="9"/>
        <v>73</v>
      </c>
      <c r="E74">
        <v>1</v>
      </c>
      <c r="F74">
        <f t="shared" si="10"/>
        <v>1.2000000000000001E-3</v>
      </c>
      <c r="G74">
        <f t="shared" si="11"/>
        <v>3.6000000000000002E-4</v>
      </c>
      <c r="H74">
        <v>0</v>
      </c>
      <c r="I74">
        <v>0</v>
      </c>
      <c r="J74">
        <v>1</v>
      </c>
      <c r="K74">
        <v>1</v>
      </c>
      <c r="L74">
        <v>0</v>
      </c>
      <c r="M74">
        <v>0.4</v>
      </c>
      <c r="N74">
        <v>1</v>
      </c>
      <c r="O74">
        <v>1.1000000000000001</v>
      </c>
      <c r="P74">
        <v>0.9</v>
      </c>
      <c r="R74">
        <v>3</v>
      </c>
      <c r="U74">
        <f t="shared" ca="1" si="12"/>
        <v>3</v>
      </c>
      <c r="V74">
        <f t="shared" ca="1" si="13"/>
        <v>0.22541002162207047</v>
      </c>
    </row>
    <row r="75" spans="1:22">
      <c r="A75">
        <f t="shared" si="8"/>
        <v>2.4000000000000014E-2</v>
      </c>
      <c r="B75">
        <v>0</v>
      </c>
      <c r="C75">
        <v>1</v>
      </c>
      <c r="D75">
        <f t="shared" si="9"/>
        <v>74</v>
      </c>
      <c r="E75">
        <v>1</v>
      </c>
      <c r="F75">
        <f t="shared" si="10"/>
        <v>1.2000000000000001E-3</v>
      </c>
      <c r="G75">
        <f t="shared" si="11"/>
        <v>3.6000000000000002E-4</v>
      </c>
      <c r="H75">
        <v>0</v>
      </c>
      <c r="I75">
        <v>0</v>
      </c>
      <c r="J75">
        <v>1</v>
      </c>
      <c r="K75">
        <v>1</v>
      </c>
      <c r="L75">
        <v>0</v>
      </c>
      <c r="M75">
        <v>0.4</v>
      </c>
      <c r="N75">
        <v>1</v>
      </c>
      <c r="O75">
        <v>1.1000000000000001</v>
      </c>
      <c r="P75">
        <v>0.9</v>
      </c>
      <c r="R75">
        <v>3</v>
      </c>
      <c r="U75">
        <f t="shared" ca="1" si="12"/>
        <v>10</v>
      </c>
      <c r="V75">
        <f t="shared" ca="1" si="13"/>
        <v>0.81766487720638992</v>
      </c>
    </row>
    <row r="76" spans="1:22">
      <c r="A76">
        <f t="shared" si="8"/>
        <v>2.5000000000000015E-2</v>
      </c>
      <c r="B76">
        <v>0</v>
      </c>
      <c r="C76">
        <v>1</v>
      </c>
      <c r="D76">
        <f t="shared" si="9"/>
        <v>75</v>
      </c>
      <c r="E76">
        <v>1</v>
      </c>
      <c r="F76">
        <f t="shared" si="10"/>
        <v>1.2000000000000001E-3</v>
      </c>
      <c r="G76">
        <f t="shared" si="11"/>
        <v>3.6000000000000002E-4</v>
      </c>
      <c r="H76">
        <v>0</v>
      </c>
      <c r="I76">
        <v>0</v>
      </c>
      <c r="J76">
        <v>1</v>
      </c>
      <c r="K76">
        <v>1</v>
      </c>
      <c r="L76">
        <v>0</v>
      </c>
      <c r="M76">
        <v>0.4</v>
      </c>
      <c r="N76">
        <v>1</v>
      </c>
      <c r="O76">
        <v>1.1000000000000001</v>
      </c>
      <c r="P76">
        <v>0.9</v>
      </c>
      <c r="R76">
        <v>3</v>
      </c>
      <c r="U76">
        <f t="shared" ca="1" si="12"/>
        <v>10</v>
      </c>
      <c r="V76">
        <f t="shared" ca="1" si="13"/>
        <v>0.96051725390584775</v>
      </c>
    </row>
    <row r="77" spans="1:22">
      <c r="A77">
        <f t="shared" si="8"/>
        <v>2.6000000000000016E-2</v>
      </c>
      <c r="B77">
        <v>0</v>
      </c>
      <c r="C77">
        <v>1</v>
      </c>
      <c r="D77">
        <f t="shared" si="9"/>
        <v>76</v>
      </c>
      <c r="E77">
        <v>1</v>
      </c>
      <c r="F77">
        <f t="shared" si="10"/>
        <v>2E-3</v>
      </c>
      <c r="G77">
        <f t="shared" si="11"/>
        <v>5.9999999999999995E-4</v>
      </c>
      <c r="H77">
        <v>0</v>
      </c>
      <c r="I77">
        <v>0</v>
      </c>
      <c r="J77">
        <v>1</v>
      </c>
      <c r="K77">
        <v>1</v>
      </c>
      <c r="L77">
        <v>0</v>
      </c>
      <c r="M77">
        <v>0.4</v>
      </c>
      <c r="N77">
        <v>1</v>
      </c>
      <c r="O77">
        <v>1.1000000000000001</v>
      </c>
      <c r="P77">
        <v>0.9</v>
      </c>
      <c r="R77">
        <v>5</v>
      </c>
      <c r="U77">
        <f t="shared" ca="1" si="12"/>
        <v>3</v>
      </c>
      <c r="V77">
        <f t="shared" ca="1" si="13"/>
        <v>0.20448156051838118</v>
      </c>
    </row>
    <row r="78" spans="1:22">
      <c r="A78">
        <f t="shared" si="8"/>
        <v>2.7000000000000017E-2</v>
      </c>
      <c r="B78">
        <v>0</v>
      </c>
      <c r="C78">
        <v>0</v>
      </c>
      <c r="D78">
        <f t="shared" si="9"/>
        <v>77</v>
      </c>
      <c r="E78">
        <v>1</v>
      </c>
      <c r="F78">
        <f t="shared" si="10"/>
        <v>1.2000000000000001E-3</v>
      </c>
      <c r="G78">
        <f t="shared" si="11"/>
        <v>3.6000000000000002E-4</v>
      </c>
      <c r="H78">
        <v>0</v>
      </c>
      <c r="I78">
        <v>0</v>
      </c>
      <c r="J78">
        <v>1</v>
      </c>
      <c r="K78">
        <v>1</v>
      </c>
      <c r="L78">
        <v>0</v>
      </c>
      <c r="M78">
        <v>0.4</v>
      </c>
      <c r="N78">
        <v>1</v>
      </c>
      <c r="O78">
        <v>1.1000000000000001</v>
      </c>
      <c r="P78">
        <v>0.9</v>
      </c>
      <c r="R78">
        <v>3</v>
      </c>
      <c r="U78">
        <f t="shared" ca="1" si="12"/>
        <v>3</v>
      </c>
      <c r="V78">
        <f t="shared" ca="1" si="13"/>
        <v>0.19869564271249551</v>
      </c>
    </row>
    <row r="79" spans="1:22">
      <c r="A79">
        <f>A78</f>
        <v>2.7000000000000017E-2</v>
      </c>
      <c r="B79">
        <f>B78-0.001</f>
        <v>-1E-3</v>
      </c>
      <c r="C79">
        <v>0</v>
      </c>
      <c r="D79">
        <f t="shared" si="9"/>
        <v>78</v>
      </c>
      <c r="E79">
        <v>1</v>
      </c>
      <c r="F79">
        <f t="shared" si="10"/>
        <v>1.2000000000000001E-3</v>
      </c>
      <c r="G79">
        <f t="shared" si="11"/>
        <v>3.6000000000000002E-4</v>
      </c>
      <c r="H79">
        <v>0</v>
      </c>
      <c r="I79">
        <v>0</v>
      </c>
      <c r="J79">
        <v>1</v>
      </c>
      <c r="K79">
        <v>1</v>
      </c>
      <c r="L79">
        <v>0</v>
      </c>
      <c r="M79">
        <v>0.4</v>
      </c>
      <c r="N79">
        <v>1</v>
      </c>
      <c r="O79">
        <v>1.1000000000000001</v>
      </c>
      <c r="P79">
        <v>0.9</v>
      </c>
      <c r="R79">
        <v>3</v>
      </c>
      <c r="U79">
        <f t="shared" ca="1" si="12"/>
        <v>3</v>
      </c>
      <c r="V79">
        <f t="shared" ca="1" si="13"/>
        <v>0.13653684220795448</v>
      </c>
    </row>
    <row r="80" spans="1:22">
      <c r="A80">
        <f t="shared" ref="A80:A92" si="14">A79</f>
        <v>2.7000000000000017E-2</v>
      </c>
      <c r="B80">
        <f t="shared" ref="B80:B92" si="15">B79-0.001</f>
        <v>-2E-3</v>
      </c>
      <c r="C80">
        <v>1</v>
      </c>
      <c r="D80">
        <f t="shared" si="9"/>
        <v>79</v>
      </c>
      <c r="E80">
        <v>1</v>
      </c>
      <c r="F80">
        <f t="shared" si="10"/>
        <v>2E-3</v>
      </c>
      <c r="G80">
        <f t="shared" si="11"/>
        <v>5.9999999999999995E-4</v>
      </c>
      <c r="H80">
        <v>0</v>
      </c>
      <c r="I80">
        <v>0</v>
      </c>
      <c r="J80">
        <v>1</v>
      </c>
      <c r="K80">
        <v>1</v>
      </c>
      <c r="L80">
        <v>0</v>
      </c>
      <c r="M80">
        <v>0.4</v>
      </c>
      <c r="N80">
        <v>1</v>
      </c>
      <c r="O80">
        <v>1.1000000000000001</v>
      </c>
      <c r="P80">
        <v>0.9</v>
      </c>
      <c r="R80">
        <v>5</v>
      </c>
      <c r="U80">
        <f t="shared" ca="1" si="12"/>
        <v>3</v>
      </c>
      <c r="V80">
        <f t="shared" ca="1" si="13"/>
        <v>0.2734682659708092</v>
      </c>
    </row>
    <row r="81" spans="1:22">
      <c r="A81">
        <f t="shared" si="14"/>
        <v>2.7000000000000017E-2</v>
      </c>
      <c r="B81">
        <f t="shared" si="15"/>
        <v>-3.0000000000000001E-3</v>
      </c>
      <c r="C81">
        <v>1</v>
      </c>
      <c r="D81">
        <f t="shared" si="9"/>
        <v>80</v>
      </c>
      <c r="E81">
        <v>1</v>
      </c>
      <c r="F81">
        <f t="shared" si="10"/>
        <v>1.2000000000000001E-3</v>
      </c>
      <c r="G81">
        <f t="shared" si="11"/>
        <v>3.6000000000000002E-4</v>
      </c>
      <c r="H81">
        <v>0</v>
      </c>
      <c r="I81">
        <v>0</v>
      </c>
      <c r="J81">
        <v>1</v>
      </c>
      <c r="K81">
        <v>1</v>
      </c>
      <c r="L81">
        <v>0</v>
      </c>
      <c r="M81">
        <v>0.4</v>
      </c>
      <c r="N81">
        <v>1</v>
      </c>
      <c r="O81">
        <v>1.1000000000000001</v>
      </c>
      <c r="P81">
        <v>0.9</v>
      </c>
      <c r="R81">
        <v>3</v>
      </c>
      <c r="U81">
        <f t="shared" ca="1" si="12"/>
        <v>5</v>
      </c>
      <c r="V81">
        <f t="shared" ca="1" si="13"/>
        <v>0.73002525776219085</v>
      </c>
    </row>
    <row r="82" spans="1:22">
      <c r="A82">
        <f t="shared" si="14"/>
        <v>2.7000000000000017E-2</v>
      </c>
      <c r="B82">
        <f t="shared" si="15"/>
        <v>-4.0000000000000001E-3</v>
      </c>
      <c r="C82">
        <v>1</v>
      </c>
      <c r="D82">
        <f t="shared" si="9"/>
        <v>81</v>
      </c>
      <c r="E82">
        <v>1</v>
      </c>
      <c r="F82">
        <f t="shared" si="10"/>
        <v>1.2000000000000001E-3</v>
      </c>
      <c r="G82">
        <f t="shared" si="11"/>
        <v>3.6000000000000002E-4</v>
      </c>
      <c r="H82">
        <v>0</v>
      </c>
      <c r="I82">
        <v>0</v>
      </c>
      <c r="J82">
        <v>1</v>
      </c>
      <c r="K82">
        <v>1</v>
      </c>
      <c r="L82">
        <v>0</v>
      </c>
      <c r="M82">
        <v>0.4</v>
      </c>
      <c r="N82">
        <v>1</v>
      </c>
      <c r="O82">
        <v>1.1000000000000001</v>
      </c>
      <c r="P82">
        <v>0.9</v>
      </c>
      <c r="R82">
        <v>3</v>
      </c>
      <c r="U82">
        <f t="shared" ca="1" si="12"/>
        <v>10</v>
      </c>
      <c r="V82">
        <f t="shared" ca="1" si="13"/>
        <v>0.8418437058418764</v>
      </c>
    </row>
    <row r="83" spans="1:22">
      <c r="A83">
        <f t="shared" si="14"/>
        <v>2.7000000000000017E-2</v>
      </c>
      <c r="B83">
        <f t="shared" si="15"/>
        <v>-5.0000000000000001E-3</v>
      </c>
      <c r="C83">
        <v>1</v>
      </c>
      <c r="D83">
        <f t="shared" si="9"/>
        <v>82</v>
      </c>
      <c r="E83">
        <v>1</v>
      </c>
      <c r="F83">
        <f t="shared" si="10"/>
        <v>2E-3</v>
      </c>
      <c r="G83">
        <f t="shared" si="11"/>
        <v>5.9999999999999995E-4</v>
      </c>
      <c r="H83">
        <v>0</v>
      </c>
      <c r="I83">
        <v>0</v>
      </c>
      <c r="J83">
        <v>1</v>
      </c>
      <c r="K83">
        <v>1</v>
      </c>
      <c r="L83">
        <v>0</v>
      </c>
      <c r="M83">
        <v>0.4</v>
      </c>
      <c r="N83">
        <v>1</v>
      </c>
      <c r="O83">
        <v>1.1000000000000001</v>
      </c>
      <c r="P83">
        <v>0.9</v>
      </c>
      <c r="R83">
        <v>5</v>
      </c>
      <c r="U83">
        <f t="shared" ca="1" si="12"/>
        <v>5</v>
      </c>
      <c r="V83">
        <f t="shared" ca="1" si="13"/>
        <v>0.79353941357284019</v>
      </c>
    </row>
    <row r="84" spans="1:22">
      <c r="A84">
        <f t="shared" si="14"/>
        <v>2.7000000000000017E-2</v>
      </c>
      <c r="B84">
        <f t="shared" si="15"/>
        <v>-6.0000000000000001E-3</v>
      </c>
      <c r="C84">
        <v>1</v>
      </c>
      <c r="D84">
        <f t="shared" si="9"/>
        <v>83</v>
      </c>
      <c r="E84">
        <v>1</v>
      </c>
      <c r="F84">
        <f t="shared" si="10"/>
        <v>2E-3</v>
      </c>
      <c r="G84">
        <f t="shared" si="11"/>
        <v>5.9999999999999995E-4</v>
      </c>
      <c r="H84">
        <v>0</v>
      </c>
      <c r="I84">
        <v>0</v>
      </c>
      <c r="J84">
        <v>1</v>
      </c>
      <c r="K84">
        <v>1</v>
      </c>
      <c r="L84">
        <v>0</v>
      </c>
      <c r="M84">
        <v>0.4</v>
      </c>
      <c r="N84">
        <v>1</v>
      </c>
      <c r="O84">
        <v>1.1000000000000001</v>
      </c>
      <c r="P84">
        <v>0.9</v>
      </c>
      <c r="R84">
        <v>5</v>
      </c>
      <c r="U84">
        <f t="shared" ca="1" si="12"/>
        <v>3</v>
      </c>
      <c r="V84">
        <f t="shared" ca="1" si="13"/>
        <v>0.39633398817210819</v>
      </c>
    </row>
    <row r="85" spans="1:22">
      <c r="A85">
        <f t="shared" si="14"/>
        <v>2.7000000000000017E-2</v>
      </c>
      <c r="B85">
        <f t="shared" si="15"/>
        <v>-7.0000000000000001E-3</v>
      </c>
      <c r="C85">
        <v>1</v>
      </c>
      <c r="D85">
        <f t="shared" si="9"/>
        <v>84</v>
      </c>
      <c r="E85">
        <v>1</v>
      </c>
      <c r="F85">
        <f t="shared" si="10"/>
        <v>1.2000000000000001E-3</v>
      </c>
      <c r="G85">
        <f t="shared" si="11"/>
        <v>3.6000000000000002E-4</v>
      </c>
      <c r="H85">
        <v>0</v>
      </c>
      <c r="I85">
        <v>0</v>
      </c>
      <c r="J85">
        <v>1</v>
      </c>
      <c r="K85">
        <v>1</v>
      </c>
      <c r="L85">
        <v>0</v>
      </c>
      <c r="M85">
        <v>0.4</v>
      </c>
      <c r="N85">
        <v>1</v>
      </c>
      <c r="O85">
        <v>1.1000000000000001</v>
      </c>
      <c r="P85">
        <v>0.9</v>
      </c>
      <c r="R85">
        <v>3</v>
      </c>
      <c r="U85">
        <f t="shared" ca="1" si="12"/>
        <v>5</v>
      </c>
      <c r="V85">
        <f t="shared" ca="1" si="13"/>
        <v>0.71939833664204755</v>
      </c>
    </row>
    <row r="86" spans="1:22">
      <c r="A86">
        <f t="shared" si="14"/>
        <v>2.7000000000000017E-2</v>
      </c>
      <c r="B86">
        <f t="shared" si="15"/>
        <v>-8.0000000000000002E-3</v>
      </c>
      <c r="C86">
        <v>1</v>
      </c>
      <c r="D86">
        <f t="shared" si="9"/>
        <v>85</v>
      </c>
      <c r="E86">
        <v>1</v>
      </c>
      <c r="F86">
        <f t="shared" si="10"/>
        <v>2E-3</v>
      </c>
      <c r="G86">
        <f t="shared" si="11"/>
        <v>5.9999999999999995E-4</v>
      </c>
      <c r="H86">
        <v>0</v>
      </c>
      <c r="I86">
        <v>0</v>
      </c>
      <c r="J86">
        <v>1</v>
      </c>
      <c r="K86">
        <v>1</v>
      </c>
      <c r="L86">
        <v>0</v>
      </c>
      <c r="M86">
        <v>0.4</v>
      </c>
      <c r="N86">
        <v>1</v>
      </c>
      <c r="O86">
        <v>1.1000000000000001</v>
      </c>
      <c r="P86">
        <v>0.9</v>
      </c>
      <c r="R86">
        <v>5</v>
      </c>
      <c r="U86">
        <f t="shared" ca="1" si="12"/>
        <v>3</v>
      </c>
      <c r="V86">
        <f t="shared" ca="1" si="13"/>
        <v>0.22045511108423188</v>
      </c>
    </row>
    <row r="87" spans="1:22">
      <c r="A87">
        <f>A86+0.001</f>
        <v>2.8000000000000018E-2</v>
      </c>
      <c r="B87">
        <f>B80</f>
        <v>-2E-3</v>
      </c>
      <c r="C87">
        <v>1</v>
      </c>
      <c r="D87">
        <f t="shared" si="9"/>
        <v>86</v>
      </c>
      <c r="E87">
        <v>1</v>
      </c>
      <c r="F87">
        <f t="shared" si="10"/>
        <v>2E-3</v>
      </c>
      <c r="G87">
        <f t="shared" si="11"/>
        <v>5.9999999999999995E-4</v>
      </c>
      <c r="H87">
        <v>0</v>
      </c>
      <c r="I87">
        <v>0</v>
      </c>
      <c r="J87">
        <v>1</v>
      </c>
      <c r="K87">
        <v>1</v>
      </c>
      <c r="L87">
        <v>0</v>
      </c>
      <c r="M87">
        <v>0.4</v>
      </c>
      <c r="N87">
        <v>1</v>
      </c>
      <c r="O87">
        <v>1.1000000000000001</v>
      </c>
      <c r="P87">
        <v>0.9</v>
      </c>
      <c r="R87">
        <v>5</v>
      </c>
      <c r="U87">
        <f t="shared" ca="1" si="12"/>
        <v>5</v>
      </c>
      <c r="V87">
        <f t="shared" ca="1" si="13"/>
        <v>0.59084318664469482</v>
      </c>
    </row>
    <row r="88" spans="1:22">
      <c r="A88">
        <f t="shared" si="14"/>
        <v>2.8000000000000018E-2</v>
      </c>
      <c r="B88">
        <f t="shared" si="15"/>
        <v>-3.0000000000000001E-3</v>
      </c>
      <c r="C88">
        <v>1</v>
      </c>
      <c r="D88">
        <f t="shared" si="9"/>
        <v>87</v>
      </c>
      <c r="E88">
        <v>1</v>
      </c>
      <c r="F88">
        <f t="shared" si="10"/>
        <v>4.0000000000000001E-3</v>
      </c>
      <c r="G88">
        <f t="shared" si="11"/>
        <v>1.1999999999999999E-3</v>
      </c>
      <c r="H88">
        <v>0</v>
      </c>
      <c r="I88">
        <v>0</v>
      </c>
      <c r="J88">
        <v>1</v>
      </c>
      <c r="K88">
        <v>1</v>
      </c>
      <c r="L88">
        <v>0</v>
      </c>
      <c r="M88">
        <v>0.4</v>
      </c>
      <c r="N88">
        <v>1</v>
      </c>
      <c r="O88">
        <v>1.1000000000000001</v>
      </c>
      <c r="P88">
        <v>0.9</v>
      </c>
      <c r="R88">
        <v>10</v>
      </c>
      <c r="U88">
        <f t="shared" ca="1" si="12"/>
        <v>3</v>
      </c>
      <c r="V88">
        <f t="shared" ca="1" si="13"/>
        <v>0.20355193089468249</v>
      </c>
    </row>
    <row r="89" spans="1:22">
      <c r="A89">
        <f t="shared" si="14"/>
        <v>2.8000000000000018E-2</v>
      </c>
      <c r="B89">
        <f t="shared" si="15"/>
        <v>-4.0000000000000001E-3</v>
      </c>
      <c r="C89">
        <v>1</v>
      </c>
      <c r="D89">
        <f t="shared" si="9"/>
        <v>88</v>
      </c>
      <c r="E89">
        <v>1</v>
      </c>
      <c r="F89">
        <f t="shared" si="10"/>
        <v>1.2000000000000001E-3</v>
      </c>
      <c r="G89">
        <f t="shared" si="11"/>
        <v>3.6000000000000002E-4</v>
      </c>
      <c r="H89">
        <v>0</v>
      </c>
      <c r="I89">
        <v>0</v>
      </c>
      <c r="J89">
        <v>1</v>
      </c>
      <c r="K89">
        <v>1</v>
      </c>
      <c r="L89">
        <v>0</v>
      </c>
      <c r="M89">
        <v>0.4</v>
      </c>
      <c r="N89">
        <v>1</v>
      </c>
      <c r="O89">
        <v>1.1000000000000001</v>
      </c>
      <c r="P89">
        <v>0.9</v>
      </c>
      <c r="R89">
        <v>3</v>
      </c>
      <c r="U89">
        <f t="shared" ca="1" si="12"/>
        <v>3</v>
      </c>
      <c r="V89">
        <f t="shared" ca="1" si="13"/>
        <v>0.31051637925179243</v>
      </c>
    </row>
    <row r="90" spans="1:22">
      <c r="A90">
        <f t="shared" si="14"/>
        <v>2.8000000000000018E-2</v>
      </c>
      <c r="B90">
        <f t="shared" si="15"/>
        <v>-5.0000000000000001E-3</v>
      </c>
      <c r="C90">
        <v>1</v>
      </c>
      <c r="D90">
        <f t="shared" si="9"/>
        <v>89</v>
      </c>
      <c r="E90">
        <v>1</v>
      </c>
      <c r="F90">
        <f t="shared" si="10"/>
        <v>1.2000000000000001E-3</v>
      </c>
      <c r="G90">
        <f t="shared" si="11"/>
        <v>3.6000000000000002E-4</v>
      </c>
      <c r="H90">
        <v>0</v>
      </c>
      <c r="I90">
        <v>0</v>
      </c>
      <c r="J90">
        <v>1</v>
      </c>
      <c r="K90">
        <v>1</v>
      </c>
      <c r="L90">
        <v>0</v>
      </c>
      <c r="M90">
        <v>0.4</v>
      </c>
      <c r="N90">
        <v>1</v>
      </c>
      <c r="O90">
        <v>1.1000000000000001</v>
      </c>
      <c r="P90">
        <v>0.9</v>
      </c>
      <c r="R90">
        <v>3</v>
      </c>
      <c r="U90">
        <f t="shared" ca="1" si="12"/>
        <v>5</v>
      </c>
      <c r="V90">
        <f t="shared" ca="1" si="13"/>
        <v>0.48395563348060389</v>
      </c>
    </row>
    <row r="91" spans="1:22">
      <c r="A91">
        <f t="shared" si="14"/>
        <v>2.8000000000000018E-2</v>
      </c>
      <c r="B91">
        <f t="shared" si="15"/>
        <v>-6.0000000000000001E-3</v>
      </c>
      <c r="C91">
        <v>1</v>
      </c>
      <c r="D91">
        <f t="shared" si="9"/>
        <v>90</v>
      </c>
      <c r="E91">
        <v>1</v>
      </c>
      <c r="F91">
        <f t="shared" si="10"/>
        <v>2E-3</v>
      </c>
      <c r="G91">
        <f t="shared" si="11"/>
        <v>5.9999999999999995E-4</v>
      </c>
      <c r="H91">
        <v>0</v>
      </c>
      <c r="I91">
        <v>0</v>
      </c>
      <c r="J91">
        <v>1</v>
      </c>
      <c r="K91">
        <v>1</v>
      </c>
      <c r="L91">
        <v>0</v>
      </c>
      <c r="M91">
        <v>0.4</v>
      </c>
      <c r="N91">
        <v>1</v>
      </c>
      <c r="O91">
        <v>1.1000000000000001</v>
      </c>
      <c r="P91">
        <v>0.9</v>
      </c>
      <c r="R91">
        <v>5</v>
      </c>
      <c r="U91">
        <f t="shared" ca="1" si="12"/>
        <v>5</v>
      </c>
      <c r="V91">
        <f t="shared" ca="1" si="13"/>
        <v>0.43465184187270101</v>
      </c>
    </row>
    <row r="92" spans="1:22">
      <c r="A92">
        <f t="shared" si="14"/>
        <v>2.8000000000000018E-2</v>
      </c>
      <c r="B92">
        <f t="shared" si="15"/>
        <v>-7.0000000000000001E-3</v>
      </c>
      <c r="C92">
        <v>1</v>
      </c>
      <c r="D92">
        <f t="shared" si="9"/>
        <v>91</v>
      </c>
      <c r="E92">
        <v>1</v>
      </c>
      <c r="F92">
        <f t="shared" si="10"/>
        <v>2E-3</v>
      </c>
      <c r="G92">
        <f t="shared" si="11"/>
        <v>5.9999999999999995E-4</v>
      </c>
      <c r="H92">
        <v>0</v>
      </c>
      <c r="I92">
        <v>0</v>
      </c>
      <c r="J92">
        <v>1</v>
      </c>
      <c r="K92">
        <v>1</v>
      </c>
      <c r="L92">
        <v>0</v>
      </c>
      <c r="M92">
        <v>0.4</v>
      </c>
      <c r="N92">
        <v>1</v>
      </c>
      <c r="O92">
        <v>1.1000000000000001</v>
      </c>
      <c r="P92">
        <v>0.9</v>
      </c>
      <c r="R92">
        <v>5</v>
      </c>
      <c r="U92">
        <f t="shared" ca="1" si="12"/>
        <v>5</v>
      </c>
      <c r="V92">
        <f t="shared" ca="1" si="13"/>
        <v>0.42765264007427861</v>
      </c>
    </row>
    <row r="93" spans="1:22">
      <c r="A93">
        <f>A92</f>
        <v>2.8000000000000018E-2</v>
      </c>
      <c r="B93">
        <f>B78</f>
        <v>0</v>
      </c>
      <c r="C93">
        <v>1</v>
      </c>
      <c r="D93">
        <f t="shared" si="9"/>
        <v>92</v>
      </c>
      <c r="E93">
        <v>1</v>
      </c>
      <c r="F93">
        <f t="shared" si="10"/>
        <v>4.0000000000000001E-3</v>
      </c>
      <c r="G93">
        <f t="shared" si="11"/>
        <v>1.1999999999999999E-3</v>
      </c>
      <c r="H93">
        <v>0</v>
      </c>
      <c r="I93">
        <v>0</v>
      </c>
      <c r="J93">
        <v>1</v>
      </c>
      <c r="K93">
        <v>1</v>
      </c>
      <c r="L93">
        <v>0</v>
      </c>
      <c r="M93">
        <v>0.4</v>
      </c>
      <c r="N93">
        <v>1</v>
      </c>
      <c r="O93">
        <v>1.1000000000000001</v>
      </c>
      <c r="P93">
        <v>0.9</v>
      </c>
      <c r="R93">
        <v>10</v>
      </c>
      <c r="U93">
        <f t="shared" ca="1" si="12"/>
        <v>3</v>
      </c>
      <c r="V93">
        <f t="shared" ca="1" si="13"/>
        <v>0.21768720470659897</v>
      </c>
    </row>
    <row r="94" spans="1:22">
      <c r="A94">
        <f t="shared" si="8"/>
        <v>2.9000000000000019E-2</v>
      </c>
      <c r="B94">
        <v>0</v>
      </c>
      <c r="C94">
        <v>1</v>
      </c>
      <c r="D94">
        <f t="shared" si="9"/>
        <v>93</v>
      </c>
      <c r="E94">
        <v>1</v>
      </c>
      <c r="F94">
        <f t="shared" si="10"/>
        <v>2E-3</v>
      </c>
      <c r="G94">
        <f t="shared" si="11"/>
        <v>5.9999999999999995E-4</v>
      </c>
      <c r="H94">
        <v>0</v>
      </c>
      <c r="I94">
        <v>0</v>
      </c>
      <c r="J94">
        <v>1</v>
      </c>
      <c r="K94">
        <v>1</v>
      </c>
      <c r="L94">
        <v>0</v>
      </c>
      <c r="M94">
        <v>0.4</v>
      </c>
      <c r="N94">
        <v>1</v>
      </c>
      <c r="O94">
        <v>1.1000000000000001</v>
      </c>
      <c r="P94">
        <v>0.9</v>
      </c>
      <c r="R94">
        <v>5</v>
      </c>
      <c r="U94">
        <f t="shared" ca="1" si="12"/>
        <v>3</v>
      </c>
      <c r="V94">
        <f t="shared" ca="1" si="13"/>
        <v>0.1543674780118176</v>
      </c>
    </row>
    <row r="95" spans="1:22">
      <c r="A95">
        <f t="shared" si="8"/>
        <v>3.000000000000002E-2</v>
      </c>
      <c r="B95">
        <v>0</v>
      </c>
      <c r="C95">
        <v>1</v>
      </c>
      <c r="D95">
        <f t="shared" si="9"/>
        <v>94</v>
      </c>
      <c r="E95">
        <v>1</v>
      </c>
      <c r="F95">
        <f t="shared" si="10"/>
        <v>2E-3</v>
      </c>
      <c r="G95">
        <f t="shared" si="11"/>
        <v>5.9999999999999995E-4</v>
      </c>
      <c r="H95">
        <v>0</v>
      </c>
      <c r="I95">
        <v>0</v>
      </c>
      <c r="J95">
        <v>1</v>
      </c>
      <c r="K95">
        <v>1</v>
      </c>
      <c r="L95">
        <v>0</v>
      </c>
      <c r="M95">
        <v>0.4</v>
      </c>
      <c r="N95">
        <v>1</v>
      </c>
      <c r="O95">
        <v>1.1000000000000001</v>
      </c>
      <c r="P95">
        <v>0.9</v>
      </c>
      <c r="R95">
        <v>5</v>
      </c>
      <c r="U95">
        <f t="shared" ca="1" si="12"/>
        <v>3</v>
      </c>
      <c r="V95">
        <f t="shared" ca="1" si="13"/>
        <v>2.0869850966711567E-3</v>
      </c>
    </row>
    <row r="96" spans="1:22">
      <c r="A96">
        <f t="shared" si="8"/>
        <v>3.1000000000000021E-2</v>
      </c>
      <c r="B96">
        <v>0</v>
      </c>
      <c r="C96">
        <v>1</v>
      </c>
      <c r="D96">
        <f t="shared" si="9"/>
        <v>95</v>
      </c>
      <c r="E96">
        <v>1</v>
      </c>
      <c r="F96">
        <f t="shared" si="10"/>
        <v>2E-3</v>
      </c>
      <c r="G96">
        <f t="shared" si="11"/>
        <v>5.9999999999999995E-4</v>
      </c>
      <c r="H96">
        <v>0</v>
      </c>
      <c r="I96">
        <v>0</v>
      </c>
      <c r="J96">
        <v>1</v>
      </c>
      <c r="K96">
        <v>1</v>
      </c>
      <c r="L96">
        <v>0</v>
      </c>
      <c r="M96">
        <v>0.4</v>
      </c>
      <c r="N96">
        <v>1</v>
      </c>
      <c r="O96">
        <v>1.1000000000000001</v>
      </c>
      <c r="P96">
        <v>0.9</v>
      </c>
      <c r="R96">
        <v>5</v>
      </c>
      <c r="U96">
        <f t="shared" ca="1" si="12"/>
        <v>5</v>
      </c>
      <c r="V96">
        <f t="shared" ca="1" si="13"/>
        <v>0.53882222940882674</v>
      </c>
    </row>
    <row r="97" spans="1:22">
      <c r="A97">
        <f t="shared" si="8"/>
        <v>3.2000000000000021E-2</v>
      </c>
      <c r="B97">
        <v>0</v>
      </c>
      <c r="C97">
        <v>1</v>
      </c>
      <c r="D97">
        <f t="shared" si="9"/>
        <v>96</v>
      </c>
      <c r="E97">
        <v>1</v>
      </c>
      <c r="F97">
        <f t="shared" si="10"/>
        <v>2E-3</v>
      </c>
      <c r="G97">
        <f t="shared" si="11"/>
        <v>5.9999999999999995E-4</v>
      </c>
      <c r="H97">
        <v>0</v>
      </c>
      <c r="I97">
        <v>0</v>
      </c>
      <c r="J97">
        <v>1</v>
      </c>
      <c r="K97">
        <v>1</v>
      </c>
      <c r="L97">
        <v>0</v>
      </c>
      <c r="M97">
        <v>0.4</v>
      </c>
      <c r="N97">
        <v>1</v>
      </c>
      <c r="O97">
        <v>1.1000000000000001</v>
      </c>
      <c r="P97">
        <v>0.9</v>
      </c>
      <c r="R97">
        <v>5</v>
      </c>
      <c r="U97">
        <f t="shared" ca="1" si="12"/>
        <v>3</v>
      </c>
      <c r="V97">
        <f t="shared" ca="1" si="13"/>
        <v>0.21482576109432028</v>
      </c>
    </row>
    <row r="98" spans="1:22">
      <c r="A98">
        <f t="shared" si="8"/>
        <v>3.3000000000000022E-2</v>
      </c>
      <c r="B98">
        <v>0</v>
      </c>
      <c r="C98">
        <v>1</v>
      </c>
      <c r="D98">
        <f t="shared" si="9"/>
        <v>97</v>
      </c>
      <c r="E98">
        <v>1</v>
      </c>
      <c r="F98">
        <f t="shared" si="10"/>
        <v>2E-3</v>
      </c>
      <c r="G98">
        <f t="shared" si="11"/>
        <v>5.9999999999999995E-4</v>
      </c>
      <c r="H98">
        <v>0</v>
      </c>
      <c r="I98">
        <v>0</v>
      </c>
      <c r="J98">
        <v>1</v>
      </c>
      <c r="K98">
        <v>1</v>
      </c>
      <c r="L98">
        <v>0</v>
      </c>
      <c r="M98">
        <v>0.4</v>
      </c>
      <c r="N98">
        <v>1</v>
      </c>
      <c r="O98">
        <v>1.1000000000000001</v>
      </c>
      <c r="P98">
        <v>0.9</v>
      </c>
      <c r="R98">
        <v>5</v>
      </c>
      <c r="U98">
        <f t="shared" ca="1" si="12"/>
        <v>10</v>
      </c>
      <c r="V98">
        <f t="shared" ca="1" si="13"/>
        <v>0.98048833048770678</v>
      </c>
    </row>
    <row r="99" spans="1:22">
      <c r="A99">
        <f t="shared" si="8"/>
        <v>3.4000000000000023E-2</v>
      </c>
      <c r="B99">
        <v>0</v>
      </c>
      <c r="C99">
        <v>1</v>
      </c>
      <c r="D99">
        <f t="shared" si="9"/>
        <v>98</v>
      </c>
      <c r="E99">
        <v>1</v>
      </c>
      <c r="F99">
        <f t="shared" si="10"/>
        <v>2E-3</v>
      </c>
      <c r="G99">
        <f t="shared" si="11"/>
        <v>5.9999999999999995E-4</v>
      </c>
      <c r="H99">
        <v>0</v>
      </c>
      <c r="I99">
        <v>0</v>
      </c>
      <c r="J99">
        <v>1</v>
      </c>
      <c r="K99">
        <v>1</v>
      </c>
      <c r="L99">
        <v>0</v>
      </c>
      <c r="M99">
        <v>0.4</v>
      </c>
      <c r="N99">
        <v>1</v>
      </c>
      <c r="O99">
        <v>1.1000000000000001</v>
      </c>
      <c r="P99">
        <v>0.9</v>
      </c>
      <c r="R99">
        <v>5</v>
      </c>
      <c r="U99">
        <f t="shared" ca="1" si="12"/>
        <v>10</v>
      </c>
      <c r="V99">
        <f t="shared" ca="1" si="13"/>
        <v>0.98463070760453086</v>
      </c>
    </row>
    <row r="100" spans="1:22">
      <c r="A100">
        <f t="shared" si="8"/>
        <v>3.5000000000000024E-2</v>
      </c>
      <c r="B100">
        <v>0</v>
      </c>
      <c r="C100">
        <v>1</v>
      </c>
      <c r="D100">
        <f t="shared" si="9"/>
        <v>99</v>
      </c>
      <c r="E100">
        <v>1</v>
      </c>
      <c r="F100">
        <f t="shared" si="10"/>
        <v>1.2000000000000001E-3</v>
      </c>
      <c r="G100">
        <f t="shared" si="11"/>
        <v>3.6000000000000002E-4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0.4</v>
      </c>
      <c r="N100">
        <v>1</v>
      </c>
      <c r="O100">
        <v>1.1000000000000001</v>
      </c>
      <c r="P100">
        <v>0.9</v>
      </c>
      <c r="R100">
        <v>3</v>
      </c>
      <c r="U100">
        <f t="shared" ca="1" si="12"/>
        <v>5</v>
      </c>
      <c r="V100">
        <f t="shared" ca="1" si="13"/>
        <v>0.55496869182911168</v>
      </c>
    </row>
    <row r="101" spans="1:22">
      <c r="A101">
        <f t="shared" si="8"/>
        <v>3.6000000000000025E-2</v>
      </c>
      <c r="B101">
        <v>0</v>
      </c>
      <c r="C101">
        <v>1</v>
      </c>
      <c r="D101">
        <f t="shared" si="9"/>
        <v>100</v>
      </c>
      <c r="E101">
        <v>1</v>
      </c>
      <c r="F101">
        <f t="shared" si="10"/>
        <v>2E-3</v>
      </c>
      <c r="G101">
        <f t="shared" si="11"/>
        <v>5.9999999999999995E-4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0.4</v>
      </c>
      <c r="N101">
        <v>1</v>
      </c>
      <c r="O101">
        <v>1.1000000000000001</v>
      </c>
      <c r="P101">
        <v>0.9</v>
      </c>
      <c r="R101">
        <v>5</v>
      </c>
      <c r="U101">
        <f t="shared" ca="1" si="12"/>
        <v>5</v>
      </c>
      <c r="V101">
        <f t="shared" ca="1" si="13"/>
        <v>0.53597496675392442</v>
      </c>
    </row>
    <row r="102" spans="1:22">
      <c r="A102">
        <f t="shared" si="8"/>
        <v>3.7000000000000026E-2</v>
      </c>
      <c r="B102">
        <v>0</v>
      </c>
      <c r="C102">
        <v>1</v>
      </c>
      <c r="D102">
        <f t="shared" si="9"/>
        <v>101</v>
      </c>
      <c r="E102">
        <v>1</v>
      </c>
      <c r="F102">
        <f t="shared" si="10"/>
        <v>2E-3</v>
      </c>
      <c r="G102">
        <f t="shared" si="11"/>
        <v>5.9999999999999995E-4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0.4</v>
      </c>
      <c r="N102">
        <v>1</v>
      </c>
      <c r="O102">
        <v>1.1000000000000001</v>
      </c>
      <c r="P102">
        <v>0.9</v>
      </c>
      <c r="R102">
        <v>5</v>
      </c>
      <c r="U102">
        <f t="shared" ca="1" si="12"/>
        <v>3</v>
      </c>
      <c r="V102">
        <f t="shared" ca="1" si="13"/>
        <v>0.13350078489856365</v>
      </c>
    </row>
    <row r="103" spans="1:22">
      <c r="A103">
        <f t="shared" si="8"/>
        <v>3.8000000000000027E-2</v>
      </c>
      <c r="B103">
        <v>0</v>
      </c>
      <c r="C103">
        <v>1</v>
      </c>
      <c r="D103">
        <f t="shared" si="9"/>
        <v>102</v>
      </c>
      <c r="E103">
        <v>1</v>
      </c>
      <c r="F103">
        <f t="shared" si="10"/>
        <v>1.2000000000000001E-3</v>
      </c>
      <c r="G103">
        <f t="shared" si="11"/>
        <v>3.6000000000000002E-4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0.4</v>
      </c>
      <c r="N103">
        <v>1</v>
      </c>
      <c r="O103">
        <v>1.1000000000000001</v>
      </c>
      <c r="P103">
        <v>0.9</v>
      </c>
      <c r="R103">
        <v>3</v>
      </c>
      <c r="U103">
        <f t="shared" ca="1" si="12"/>
        <v>5</v>
      </c>
      <c r="V103">
        <f t="shared" ca="1" si="13"/>
        <v>0.57244860385075125</v>
      </c>
    </row>
    <row r="104" spans="1:22">
      <c r="A104">
        <f t="shared" si="8"/>
        <v>3.9000000000000028E-2</v>
      </c>
      <c r="B104">
        <v>0</v>
      </c>
      <c r="C104">
        <v>1</v>
      </c>
      <c r="D104">
        <f t="shared" si="9"/>
        <v>103</v>
      </c>
      <c r="E104">
        <v>1</v>
      </c>
      <c r="F104">
        <f t="shared" si="10"/>
        <v>2E-3</v>
      </c>
      <c r="G104">
        <f t="shared" si="11"/>
        <v>5.9999999999999995E-4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0.4</v>
      </c>
      <c r="N104">
        <v>1</v>
      </c>
      <c r="O104">
        <v>1.1000000000000001</v>
      </c>
      <c r="P104">
        <v>0.9</v>
      </c>
      <c r="R104">
        <v>5</v>
      </c>
      <c r="U104">
        <f t="shared" ca="1" si="12"/>
        <v>3</v>
      </c>
      <c r="V104">
        <f t="shared" ca="1" si="13"/>
        <v>0.25358404085583075</v>
      </c>
    </row>
    <row r="105" spans="1:22">
      <c r="A105">
        <f t="shared" si="8"/>
        <v>4.0000000000000029E-2</v>
      </c>
      <c r="B105">
        <v>0</v>
      </c>
      <c r="C105">
        <v>1</v>
      </c>
      <c r="D105">
        <f t="shared" si="9"/>
        <v>104</v>
      </c>
      <c r="E105">
        <v>1</v>
      </c>
      <c r="F105">
        <f t="shared" si="10"/>
        <v>1.2000000000000001E-3</v>
      </c>
      <c r="G105">
        <f t="shared" si="11"/>
        <v>3.6000000000000002E-4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0.4</v>
      </c>
      <c r="N105">
        <v>1</v>
      </c>
      <c r="O105">
        <v>1.1000000000000001</v>
      </c>
      <c r="P105">
        <v>0.9</v>
      </c>
      <c r="R105">
        <v>3</v>
      </c>
      <c r="U105">
        <f t="shared" ca="1" si="12"/>
        <v>10</v>
      </c>
      <c r="V105">
        <f t="shared" ca="1" si="13"/>
        <v>0.92936718096424031</v>
      </c>
    </row>
    <row r="106" spans="1:22">
      <c r="A106">
        <f t="shared" si="8"/>
        <v>4.1000000000000029E-2</v>
      </c>
      <c r="B106">
        <v>0</v>
      </c>
      <c r="C106">
        <v>1</v>
      </c>
      <c r="D106">
        <f t="shared" si="9"/>
        <v>105</v>
      </c>
      <c r="E106">
        <v>1</v>
      </c>
      <c r="F106">
        <f t="shared" si="10"/>
        <v>4.0000000000000001E-3</v>
      </c>
      <c r="G106">
        <f t="shared" si="11"/>
        <v>1.1999999999999999E-3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0.4</v>
      </c>
      <c r="N106">
        <v>1</v>
      </c>
      <c r="O106">
        <v>1.1000000000000001</v>
      </c>
      <c r="P106">
        <v>0.9</v>
      </c>
      <c r="R106">
        <v>10</v>
      </c>
      <c r="U106">
        <f t="shared" ca="1" si="12"/>
        <v>10</v>
      </c>
      <c r="V106">
        <f t="shared" ca="1" si="13"/>
        <v>0.84241509245284951</v>
      </c>
    </row>
    <row r="107" spans="1:22">
      <c r="A107">
        <f t="shared" si="8"/>
        <v>4.200000000000003E-2</v>
      </c>
      <c r="B107">
        <v>0</v>
      </c>
      <c r="C107">
        <v>1</v>
      </c>
      <c r="D107">
        <f t="shared" si="9"/>
        <v>106</v>
      </c>
      <c r="E107">
        <v>1</v>
      </c>
      <c r="F107">
        <f t="shared" si="10"/>
        <v>1.2000000000000001E-3</v>
      </c>
      <c r="G107">
        <f t="shared" si="11"/>
        <v>3.6000000000000002E-4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0.4</v>
      </c>
      <c r="N107">
        <v>1</v>
      </c>
      <c r="O107">
        <v>1.1000000000000001</v>
      </c>
      <c r="P107">
        <v>0.9</v>
      </c>
      <c r="R107">
        <v>3</v>
      </c>
      <c r="U107">
        <f t="shared" ca="1" si="12"/>
        <v>5</v>
      </c>
      <c r="V107">
        <f t="shared" ca="1" si="13"/>
        <v>0.53547291871217562</v>
      </c>
    </row>
    <row r="108" spans="1:22">
      <c r="A108">
        <f t="shared" si="8"/>
        <v>4.3000000000000031E-2</v>
      </c>
      <c r="B108">
        <v>0</v>
      </c>
      <c r="C108">
        <v>1</v>
      </c>
      <c r="D108">
        <f t="shared" si="9"/>
        <v>107</v>
      </c>
      <c r="E108">
        <v>1</v>
      </c>
      <c r="F108">
        <f t="shared" si="10"/>
        <v>1.2000000000000001E-3</v>
      </c>
      <c r="G108">
        <f t="shared" si="11"/>
        <v>3.6000000000000002E-4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0.4</v>
      </c>
      <c r="N108">
        <v>1</v>
      </c>
      <c r="O108">
        <v>1.1000000000000001</v>
      </c>
      <c r="P108">
        <v>0.9</v>
      </c>
      <c r="R108">
        <v>3</v>
      </c>
      <c r="U108">
        <f t="shared" ca="1" si="12"/>
        <v>10</v>
      </c>
      <c r="V108">
        <f t="shared" ca="1" si="13"/>
        <v>0.80151425169199086</v>
      </c>
    </row>
    <row r="109" spans="1:22">
      <c r="A109">
        <f t="shared" si="8"/>
        <v>4.4000000000000032E-2</v>
      </c>
      <c r="B109">
        <v>0</v>
      </c>
      <c r="C109">
        <v>1</v>
      </c>
      <c r="D109">
        <f t="shared" si="9"/>
        <v>108</v>
      </c>
      <c r="E109">
        <v>1</v>
      </c>
      <c r="F109">
        <f t="shared" si="10"/>
        <v>2E-3</v>
      </c>
      <c r="G109">
        <f t="shared" si="11"/>
        <v>5.9999999999999995E-4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0.4</v>
      </c>
      <c r="N109">
        <v>1</v>
      </c>
      <c r="O109">
        <v>1.1000000000000001</v>
      </c>
      <c r="P109">
        <v>0.9</v>
      </c>
      <c r="R109">
        <v>5</v>
      </c>
      <c r="U109">
        <f t="shared" ca="1" si="12"/>
        <v>5</v>
      </c>
      <c r="V109">
        <f t="shared" ca="1" si="13"/>
        <v>0.58988507359021813</v>
      </c>
    </row>
    <row r="110" spans="1:22">
      <c r="A110">
        <f t="shared" si="8"/>
        <v>4.5000000000000033E-2</v>
      </c>
      <c r="B110">
        <v>0</v>
      </c>
      <c r="C110">
        <v>1</v>
      </c>
      <c r="D110">
        <f t="shared" si="9"/>
        <v>109</v>
      </c>
      <c r="E110">
        <v>1</v>
      </c>
      <c r="F110">
        <f t="shared" si="10"/>
        <v>1.2000000000000001E-3</v>
      </c>
      <c r="G110">
        <f t="shared" si="11"/>
        <v>3.6000000000000002E-4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0.4</v>
      </c>
      <c r="N110">
        <v>1</v>
      </c>
      <c r="O110">
        <v>1.1000000000000001</v>
      </c>
      <c r="P110">
        <v>0.9</v>
      </c>
      <c r="R110">
        <v>3</v>
      </c>
      <c r="U110">
        <f t="shared" ca="1" si="12"/>
        <v>3</v>
      </c>
      <c r="V110">
        <f t="shared" ca="1" si="13"/>
        <v>5.4318297693499717E-2</v>
      </c>
    </row>
    <row r="111" spans="1:22">
      <c r="A111">
        <f t="shared" si="8"/>
        <v>4.6000000000000034E-2</v>
      </c>
      <c r="B111">
        <v>0</v>
      </c>
      <c r="C111">
        <v>1</v>
      </c>
      <c r="D111">
        <f t="shared" si="9"/>
        <v>110</v>
      </c>
      <c r="E111">
        <v>1</v>
      </c>
      <c r="F111">
        <f t="shared" si="10"/>
        <v>2E-3</v>
      </c>
      <c r="G111">
        <f t="shared" si="11"/>
        <v>5.9999999999999995E-4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0.4</v>
      </c>
      <c r="N111">
        <v>1</v>
      </c>
      <c r="O111">
        <v>1.1000000000000001</v>
      </c>
      <c r="P111">
        <v>0.9</v>
      </c>
      <c r="R111">
        <v>5</v>
      </c>
      <c r="U111">
        <f t="shared" ca="1" si="12"/>
        <v>3</v>
      </c>
      <c r="V111">
        <f t="shared" ca="1" si="13"/>
        <v>0.10066282770918455</v>
      </c>
    </row>
    <row r="112" spans="1:22">
      <c r="A112">
        <f t="shared" si="8"/>
        <v>4.7000000000000035E-2</v>
      </c>
      <c r="B112">
        <v>0</v>
      </c>
      <c r="C112">
        <v>1</v>
      </c>
      <c r="D112">
        <f t="shared" si="9"/>
        <v>111</v>
      </c>
      <c r="E112">
        <v>1</v>
      </c>
      <c r="F112">
        <f t="shared" si="10"/>
        <v>2E-3</v>
      </c>
      <c r="G112">
        <f t="shared" si="11"/>
        <v>5.9999999999999995E-4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0.4</v>
      </c>
      <c r="N112">
        <v>1</v>
      </c>
      <c r="O112">
        <v>1.1000000000000001</v>
      </c>
      <c r="P112">
        <v>0.9</v>
      </c>
      <c r="R112">
        <v>5</v>
      </c>
      <c r="U112">
        <f t="shared" ca="1" si="12"/>
        <v>5</v>
      </c>
      <c r="V112">
        <f t="shared" ca="1" si="13"/>
        <v>0.56848453889521178</v>
      </c>
    </row>
    <row r="113" spans="1:22">
      <c r="A113">
        <f t="shared" si="8"/>
        <v>4.8000000000000036E-2</v>
      </c>
      <c r="B113">
        <v>0</v>
      </c>
      <c r="C113">
        <v>1</v>
      </c>
      <c r="D113">
        <f t="shared" si="9"/>
        <v>112</v>
      </c>
      <c r="E113">
        <v>1</v>
      </c>
      <c r="F113">
        <f>R113*0.001*0.4</f>
        <v>2E-3</v>
      </c>
      <c r="G113">
        <f t="shared" si="11"/>
        <v>5.9999999999999995E-4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0.4</v>
      </c>
      <c r="N113">
        <v>1</v>
      </c>
      <c r="O113">
        <v>1.1000000000000001</v>
      </c>
      <c r="P113">
        <v>0.9</v>
      </c>
      <c r="R113">
        <v>5</v>
      </c>
      <c r="U113">
        <f t="shared" ca="1" si="12"/>
        <v>5</v>
      </c>
      <c r="V113">
        <f t="shared" ca="1" si="13"/>
        <v>0.53464863420330144</v>
      </c>
    </row>
    <row r="114" spans="1:22">
      <c r="A114">
        <f t="shared" si="8"/>
        <v>4.9000000000000037E-2</v>
      </c>
      <c r="B114">
        <v>0</v>
      </c>
      <c r="C114">
        <v>1</v>
      </c>
      <c r="D114">
        <f t="shared" si="9"/>
        <v>113</v>
      </c>
      <c r="E114">
        <v>1</v>
      </c>
      <c r="F114">
        <f t="shared" si="10"/>
        <v>2E-3</v>
      </c>
      <c r="G114">
        <f t="shared" si="11"/>
        <v>5.9999999999999995E-4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0.4</v>
      </c>
      <c r="N114">
        <v>1</v>
      </c>
      <c r="O114">
        <v>1.1000000000000001</v>
      </c>
      <c r="P114">
        <v>0.9</v>
      </c>
      <c r="R114">
        <v>5</v>
      </c>
      <c r="U114">
        <f t="shared" ca="1" si="12"/>
        <v>3</v>
      </c>
      <c r="V114">
        <f t="shared" ca="1" si="13"/>
        <v>0.32825752693445143</v>
      </c>
    </row>
    <row r="115" spans="1:22">
      <c r="A115">
        <f t="shared" si="8"/>
        <v>5.0000000000000037E-2</v>
      </c>
      <c r="B115">
        <v>0</v>
      </c>
      <c r="C115">
        <v>1</v>
      </c>
      <c r="D115">
        <f t="shared" si="9"/>
        <v>114</v>
      </c>
      <c r="E115">
        <v>1</v>
      </c>
      <c r="F115">
        <f t="shared" si="10"/>
        <v>4.0000000000000001E-3</v>
      </c>
      <c r="G115">
        <f t="shared" si="11"/>
        <v>1.1999999999999999E-3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0.4</v>
      </c>
      <c r="N115">
        <v>1</v>
      </c>
      <c r="O115">
        <v>1.1000000000000001</v>
      </c>
      <c r="P115">
        <v>0.9</v>
      </c>
      <c r="R115">
        <v>10</v>
      </c>
      <c r="U115">
        <f t="shared" ca="1" si="12"/>
        <v>10</v>
      </c>
      <c r="V115">
        <f t="shared" ca="1" si="13"/>
        <v>0.80941237060801297</v>
      </c>
    </row>
    <row r="116" spans="1:22">
      <c r="A116">
        <v>0</v>
      </c>
      <c r="B116">
        <v>0</v>
      </c>
      <c r="C116">
        <v>0</v>
      </c>
      <c r="D116">
        <f t="shared" si="9"/>
        <v>115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20</v>
      </c>
      <c r="N116">
        <v>1</v>
      </c>
      <c r="O116">
        <v>1.1000000000000001</v>
      </c>
      <c r="P116">
        <v>0.9</v>
      </c>
      <c r="R116">
        <v>3</v>
      </c>
      <c r="U116">
        <f t="shared" ca="1" si="12"/>
        <v>5</v>
      </c>
      <c r="V116">
        <f t="shared" ca="1" si="13"/>
        <v>0.56884087227611069</v>
      </c>
    </row>
    <row r="117" spans="1:22">
      <c r="F117">
        <f>SUM(F2:F116)</f>
        <v>0.22080000000000033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Mateo</dc:creator>
  <cp:lastModifiedBy>Carlos Mateo</cp:lastModifiedBy>
  <dcterms:created xsi:type="dcterms:W3CDTF">2015-06-11T09:26:03Z</dcterms:created>
  <dcterms:modified xsi:type="dcterms:W3CDTF">2015-07-29T15:54:41Z</dcterms:modified>
</cp:coreProperties>
</file>